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BF7A4672-8C38-43B4-99A3-068B61276194}" xr6:coauthVersionLast="47" xr6:coauthVersionMax="47" xr10:uidLastSave="{00000000-0000-0000-0000-000000000000}"/>
  <bookViews>
    <workbookView xWindow="-105" yWindow="-16320" windowWidth="29040" windowHeight="16440" tabRatio="806" xr2:uid="{00000000-000D-0000-FFFF-FFFF00000000}"/>
  </bookViews>
  <sheets>
    <sheet name="表紙" sheetId="65" r:id="rId1"/>
    <sheet name="目次" sheetId="64" r:id="rId2"/>
    <sheet name="１県・男" sheetId="66" r:id="rId3"/>
    <sheet name="２県・女" sheetId="67" r:id="rId4"/>
    <sheet name="３県・計" sheetId="68" r:id="rId5"/>
    <sheet name="４年齢・男" sheetId="69" r:id="rId6"/>
    <sheet name="５年齢・女" sheetId="70" r:id="rId7"/>
    <sheet name="６年齢・計" sheetId="71" r:id="rId8"/>
    <sheet name="７県・男" sheetId="90" r:id="rId9"/>
    <sheet name="８県・女" sheetId="91" r:id="rId10"/>
    <sheet name="９県・計" sheetId="92" r:id="rId11"/>
    <sheet name="10年齢・男" sheetId="75" r:id="rId12"/>
    <sheet name="11年齢・女" sheetId="76" r:id="rId13"/>
    <sheet name="12年齢・計" sheetId="77" r:id="rId14"/>
    <sheet name="13県・男 " sheetId="96" r:id="rId15"/>
    <sheet name="14県・女 " sheetId="97" r:id="rId16"/>
    <sheet name="15県・計 " sheetId="98" r:id="rId17"/>
    <sheet name="16年齢・男 " sheetId="99" r:id="rId18"/>
    <sheet name="17年齢・女 " sheetId="100" r:id="rId19"/>
    <sheet name="18年齢・計 " sheetId="101" r:id="rId20"/>
    <sheet name="19県・男 " sheetId="93" r:id="rId21"/>
    <sheet name="20県・女 " sheetId="94" r:id="rId22"/>
    <sheet name="21県・計 " sheetId="95" r:id="rId23"/>
    <sheet name="22年齢・男" sheetId="87" r:id="rId24"/>
    <sheet name="23年齢・女" sheetId="88" r:id="rId25"/>
    <sheet name="24年齢・計" sheetId="89" r:id="rId26"/>
  </sheets>
  <externalReferences>
    <externalReference r:id="rId27"/>
    <externalReference r:id="rId28"/>
    <externalReference r:id="rId29"/>
  </externalReferences>
  <definedNames>
    <definedName name="_xlnm.Print_Area" localSheetId="11">'10年齢・男'!$A$1:$S$25</definedName>
    <definedName name="_xlnm.Print_Area" localSheetId="12">'11年齢・女'!$A$1:$S$25</definedName>
    <definedName name="_xlnm.Print_Area" localSheetId="13">'12年齢・計'!$A$1:$S$25</definedName>
    <definedName name="_xlnm.Print_Area" localSheetId="14">'13県・男 '!$A$1:$K$52</definedName>
    <definedName name="_xlnm.Print_Area" localSheetId="15">'14県・女 '!$A$1:$K$52</definedName>
    <definedName name="_xlnm.Print_Area" localSheetId="16">'15県・計 '!$A$1:$K$52</definedName>
    <definedName name="_xlnm.Print_Area" localSheetId="17">'16年齢・男 '!$A$1:$K$17</definedName>
    <definedName name="_xlnm.Print_Area" localSheetId="18">'17年齢・女 '!$A$1:$K$17</definedName>
    <definedName name="_xlnm.Print_Area" localSheetId="19">'18年齢・計 '!$A$1:$K$17</definedName>
    <definedName name="_xlnm.Print_Area" localSheetId="20">'19県・男 '!$A$1:$S$51</definedName>
    <definedName name="_xlnm.Print_Area" localSheetId="2">'１県・男'!$A$1:$R$52</definedName>
    <definedName name="_xlnm.Print_Area" localSheetId="21">'20県・女 '!$A$1:$S$51</definedName>
    <definedName name="_xlnm.Print_Area" localSheetId="22">'21県・計 '!$A$1:$S$51</definedName>
    <definedName name="_xlnm.Print_Area" localSheetId="23">'22年齢・男'!$A$1:$S$16</definedName>
    <definedName name="_xlnm.Print_Area" localSheetId="24">'23年齢・女'!$A$1:$S$16</definedName>
    <definedName name="_xlnm.Print_Area" localSheetId="25">'24年齢・計'!$A$1:$S$16</definedName>
    <definedName name="_xlnm.Print_Area" localSheetId="3">'２県・女'!$A$1:$R$52</definedName>
    <definedName name="_xlnm.Print_Area" localSheetId="4">'３県・計'!$A$1:$R$52</definedName>
    <definedName name="_xlnm.Print_Area" localSheetId="5">'４年齢・男'!$A$1:$R$25</definedName>
    <definedName name="_xlnm.Print_Area" localSheetId="6">'５年齢・女'!$A$1:$R$25</definedName>
    <definedName name="_xlnm.Print_Area" localSheetId="7">'６年齢・計'!$A$1:$R$25</definedName>
    <definedName name="_xlnm.Print_Area" localSheetId="8">'７県・男'!$A$1:$S$52</definedName>
    <definedName name="_xlnm.Print_Area" localSheetId="9">'８県・女'!$A$1:$S$52</definedName>
    <definedName name="_xlnm.Print_Area" localSheetId="10">'９県・計'!$A$1:$S$52</definedName>
    <definedName name="_xlnm.Print_Area" localSheetId="0">表紙!$A$1:$G$38</definedName>
    <definedName name="_xlnm.Print_Area" localSheetId="1">目次!$A$1:$G$32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101" l="1"/>
  <c r="J16" i="101"/>
  <c r="I16" i="101"/>
  <c r="H16" i="101"/>
  <c r="G16" i="101"/>
  <c r="F16" i="101"/>
  <c r="E16" i="101"/>
  <c r="D16" i="101"/>
  <c r="C16" i="101"/>
  <c r="B16" i="101"/>
  <c r="K15" i="101"/>
  <c r="J15" i="101"/>
  <c r="I15" i="101"/>
  <c r="H15" i="101"/>
  <c r="G15" i="101"/>
  <c r="F15" i="101"/>
  <c r="E15" i="101"/>
  <c r="D15" i="101"/>
  <c r="C15" i="101"/>
  <c r="B15" i="101"/>
  <c r="K14" i="101"/>
  <c r="J14" i="101"/>
  <c r="I14" i="101"/>
  <c r="H14" i="101"/>
  <c r="G14" i="101"/>
  <c r="F14" i="101"/>
  <c r="E14" i="101"/>
  <c r="D14" i="101"/>
  <c r="C14" i="101"/>
  <c r="B14" i="101"/>
  <c r="K13" i="101"/>
  <c r="J13" i="101"/>
  <c r="I13" i="101"/>
  <c r="H13" i="101"/>
  <c r="G13" i="101"/>
  <c r="F13" i="101"/>
  <c r="E13" i="101"/>
  <c r="D13" i="101"/>
  <c r="C13" i="101"/>
  <c r="B13" i="101"/>
  <c r="K12" i="101"/>
  <c r="J12" i="101"/>
  <c r="I12" i="101"/>
  <c r="H12" i="101"/>
  <c r="G12" i="101"/>
  <c r="F12" i="101"/>
  <c r="E12" i="101"/>
  <c r="D12" i="101"/>
  <c r="C12" i="101"/>
  <c r="B12" i="101"/>
  <c r="K11" i="101"/>
  <c r="J11" i="101"/>
  <c r="I11" i="101"/>
  <c r="H11" i="101"/>
  <c r="G11" i="101"/>
  <c r="F11" i="101"/>
  <c r="E11" i="101"/>
  <c r="D11" i="101"/>
  <c r="C11" i="101"/>
  <c r="B11" i="101"/>
  <c r="K10" i="101"/>
  <c r="J10" i="101"/>
  <c r="I10" i="101"/>
  <c r="H10" i="101"/>
  <c r="G10" i="101"/>
  <c r="F10" i="101"/>
  <c r="E10" i="101"/>
  <c r="D10" i="101"/>
  <c r="C10" i="101"/>
  <c r="B10" i="101"/>
  <c r="K9" i="101"/>
  <c r="J9" i="101"/>
  <c r="I9" i="101"/>
  <c r="H9" i="101"/>
  <c r="G9" i="101"/>
  <c r="F9" i="101"/>
  <c r="E9" i="101"/>
  <c r="D9" i="101"/>
  <c r="C9" i="101"/>
  <c r="B9" i="101"/>
  <c r="K8" i="101"/>
  <c r="J8" i="101"/>
  <c r="I8" i="101"/>
  <c r="H8" i="101"/>
  <c r="G8" i="101"/>
  <c r="F8" i="101"/>
  <c r="E8" i="101"/>
  <c r="D8" i="101"/>
  <c r="C8" i="101"/>
  <c r="B8" i="101"/>
  <c r="K7" i="101"/>
  <c r="J7" i="101"/>
  <c r="I7" i="101"/>
  <c r="H7" i="101"/>
  <c r="G7" i="101"/>
  <c r="F7" i="101"/>
  <c r="E7" i="101"/>
  <c r="D7" i="101"/>
  <c r="C7" i="101"/>
  <c r="B7" i="101"/>
  <c r="K6" i="101"/>
  <c r="J6" i="101"/>
  <c r="I6" i="101"/>
  <c r="H6" i="101"/>
  <c r="G6" i="101"/>
  <c r="F6" i="101"/>
  <c r="E6" i="101"/>
  <c r="D6" i="101"/>
  <c r="C6" i="101"/>
  <c r="B6" i="101"/>
  <c r="K5" i="101"/>
  <c r="J5" i="101"/>
  <c r="I5" i="101"/>
  <c r="H5" i="101"/>
  <c r="G5" i="101"/>
  <c r="F5" i="101"/>
  <c r="E5" i="101"/>
  <c r="D5" i="101"/>
  <c r="C5" i="101"/>
  <c r="B5" i="101"/>
  <c r="K4" i="101"/>
  <c r="J4" i="101"/>
  <c r="I4" i="101"/>
  <c r="H4" i="101"/>
  <c r="G4" i="101"/>
  <c r="F4" i="101"/>
  <c r="E4" i="101"/>
  <c r="D4" i="101"/>
  <c r="C4" i="101"/>
  <c r="B4" i="101"/>
  <c r="B4" i="100"/>
  <c r="C4" i="100"/>
  <c r="D4" i="100"/>
  <c r="E4" i="100"/>
  <c r="F4" i="100"/>
  <c r="G4" i="100"/>
  <c r="H4" i="100"/>
  <c r="I4" i="100"/>
  <c r="J4" i="100"/>
  <c r="K4" i="100"/>
  <c r="B5" i="100"/>
  <c r="C5" i="100"/>
  <c r="D5" i="100"/>
  <c r="E5" i="100"/>
  <c r="F5" i="100"/>
  <c r="G5" i="100"/>
  <c r="H5" i="100"/>
  <c r="I5" i="100"/>
  <c r="J5" i="100"/>
  <c r="K5" i="100"/>
  <c r="B6" i="100"/>
  <c r="C6" i="100"/>
  <c r="D6" i="100"/>
  <c r="E6" i="100"/>
  <c r="F6" i="100"/>
  <c r="G6" i="100"/>
  <c r="H6" i="100"/>
  <c r="I6" i="100"/>
  <c r="J6" i="100"/>
  <c r="K6" i="100"/>
  <c r="B7" i="100"/>
  <c r="C7" i="100"/>
  <c r="D7" i="100"/>
  <c r="E7" i="100"/>
  <c r="F7" i="100"/>
  <c r="G7" i="100"/>
  <c r="H7" i="100"/>
  <c r="I7" i="100"/>
  <c r="J7" i="100"/>
  <c r="K7" i="100"/>
  <c r="B8" i="100"/>
  <c r="C8" i="100"/>
  <c r="D8" i="100"/>
  <c r="E8" i="100"/>
  <c r="F8" i="100"/>
  <c r="G8" i="100"/>
  <c r="H8" i="100"/>
  <c r="I8" i="100"/>
  <c r="J8" i="100"/>
  <c r="K8" i="100"/>
  <c r="B9" i="100"/>
  <c r="C9" i="100"/>
  <c r="D9" i="100"/>
  <c r="E9" i="100"/>
  <c r="F9" i="100"/>
  <c r="G9" i="100"/>
  <c r="H9" i="100"/>
  <c r="I9" i="100"/>
  <c r="J9" i="100"/>
  <c r="K9" i="100"/>
  <c r="B10" i="100"/>
  <c r="C10" i="100"/>
  <c r="D10" i="100"/>
  <c r="E10" i="100"/>
  <c r="F10" i="100"/>
  <c r="G10" i="100"/>
  <c r="H10" i="100"/>
  <c r="I10" i="100"/>
  <c r="J10" i="100"/>
  <c r="K10" i="100"/>
  <c r="B11" i="100"/>
  <c r="C11" i="100"/>
  <c r="D11" i="100"/>
  <c r="E11" i="100"/>
  <c r="F11" i="100"/>
  <c r="G11" i="100"/>
  <c r="H11" i="100"/>
  <c r="I11" i="100"/>
  <c r="J11" i="100"/>
  <c r="K11" i="100"/>
  <c r="B12" i="100"/>
  <c r="C12" i="100"/>
  <c r="D12" i="100"/>
  <c r="E12" i="100"/>
  <c r="F12" i="100"/>
  <c r="G12" i="100"/>
  <c r="H12" i="100"/>
  <c r="I12" i="100"/>
  <c r="J12" i="100"/>
  <c r="K12" i="100"/>
  <c r="B13" i="100"/>
  <c r="C13" i="100"/>
  <c r="D13" i="100"/>
  <c r="E13" i="100"/>
  <c r="F13" i="100"/>
  <c r="G13" i="100"/>
  <c r="H13" i="100"/>
  <c r="I13" i="100"/>
  <c r="J13" i="100"/>
  <c r="K13" i="100"/>
  <c r="B14" i="100"/>
  <c r="C14" i="100"/>
  <c r="D14" i="100"/>
  <c r="E14" i="100"/>
  <c r="F14" i="100"/>
  <c r="G14" i="100"/>
  <c r="H14" i="100"/>
  <c r="I14" i="100"/>
  <c r="J14" i="100"/>
  <c r="K14" i="100"/>
  <c r="B15" i="100"/>
  <c r="C15" i="100"/>
  <c r="D15" i="100"/>
  <c r="E15" i="100"/>
  <c r="F15" i="100"/>
  <c r="G15" i="100"/>
  <c r="H15" i="100"/>
  <c r="I15" i="100"/>
  <c r="J15" i="100"/>
  <c r="K15" i="100"/>
  <c r="B16" i="100"/>
  <c r="C16" i="100"/>
  <c r="D16" i="100"/>
  <c r="E16" i="100"/>
  <c r="F16" i="100"/>
  <c r="G16" i="100"/>
  <c r="H16" i="100"/>
  <c r="I16" i="100"/>
  <c r="J16" i="100"/>
  <c r="K16" i="100"/>
  <c r="K16" i="99"/>
  <c r="J16" i="99"/>
  <c r="I16" i="99"/>
  <c r="H16" i="99"/>
  <c r="G16" i="99"/>
  <c r="F16" i="99"/>
  <c r="E16" i="99"/>
  <c r="D16" i="99"/>
  <c r="C16" i="99"/>
  <c r="B16" i="99"/>
  <c r="K15" i="99"/>
  <c r="J15" i="99"/>
  <c r="I15" i="99"/>
  <c r="H15" i="99"/>
  <c r="G15" i="99"/>
  <c r="F15" i="99"/>
  <c r="E15" i="99"/>
  <c r="D15" i="99"/>
  <c r="C15" i="99"/>
  <c r="B15" i="99"/>
  <c r="K14" i="99"/>
  <c r="J14" i="99"/>
  <c r="I14" i="99"/>
  <c r="H14" i="99"/>
  <c r="G14" i="99"/>
  <c r="F14" i="99"/>
  <c r="E14" i="99"/>
  <c r="D14" i="99"/>
  <c r="C14" i="99"/>
  <c r="B14" i="99"/>
  <c r="K13" i="99"/>
  <c r="J13" i="99"/>
  <c r="I13" i="99"/>
  <c r="H13" i="99"/>
  <c r="G13" i="99"/>
  <c r="F13" i="99"/>
  <c r="E13" i="99"/>
  <c r="D13" i="99"/>
  <c r="C13" i="99"/>
  <c r="B13" i="99"/>
  <c r="K12" i="99"/>
  <c r="J12" i="99"/>
  <c r="I12" i="99"/>
  <c r="H12" i="99"/>
  <c r="G12" i="99"/>
  <c r="F12" i="99"/>
  <c r="E12" i="99"/>
  <c r="D12" i="99"/>
  <c r="C12" i="99"/>
  <c r="B12" i="99"/>
  <c r="K11" i="99"/>
  <c r="J11" i="99"/>
  <c r="I11" i="99"/>
  <c r="H11" i="99"/>
  <c r="G11" i="99"/>
  <c r="F11" i="99"/>
  <c r="E11" i="99"/>
  <c r="D11" i="99"/>
  <c r="C11" i="99"/>
  <c r="B11" i="99"/>
  <c r="K10" i="99"/>
  <c r="J10" i="99"/>
  <c r="I10" i="99"/>
  <c r="H10" i="99"/>
  <c r="G10" i="99"/>
  <c r="F10" i="99"/>
  <c r="E10" i="99"/>
  <c r="D10" i="99"/>
  <c r="C10" i="99"/>
  <c r="B10" i="99"/>
  <c r="K9" i="99"/>
  <c r="J9" i="99"/>
  <c r="I9" i="99"/>
  <c r="H9" i="99"/>
  <c r="G9" i="99"/>
  <c r="F9" i="99"/>
  <c r="E9" i="99"/>
  <c r="D9" i="99"/>
  <c r="C9" i="99"/>
  <c r="B9" i="99"/>
  <c r="K8" i="99"/>
  <c r="J8" i="99"/>
  <c r="I8" i="99"/>
  <c r="H8" i="99"/>
  <c r="G8" i="99"/>
  <c r="F8" i="99"/>
  <c r="E8" i="99"/>
  <c r="D8" i="99"/>
  <c r="C8" i="99"/>
  <c r="B8" i="99"/>
  <c r="K7" i="99"/>
  <c r="J7" i="99"/>
  <c r="I7" i="99"/>
  <c r="H7" i="99"/>
  <c r="G7" i="99"/>
  <c r="F7" i="99"/>
  <c r="E7" i="99"/>
  <c r="D7" i="99"/>
  <c r="C7" i="99"/>
  <c r="B7" i="99"/>
  <c r="K6" i="99"/>
  <c r="J6" i="99"/>
  <c r="I6" i="99"/>
  <c r="H6" i="99"/>
  <c r="G6" i="99"/>
  <c r="F6" i="99"/>
  <c r="E6" i="99"/>
  <c r="D6" i="99"/>
  <c r="C6" i="99"/>
  <c r="B6" i="99"/>
  <c r="K5" i="99"/>
  <c r="J5" i="99"/>
  <c r="I5" i="99"/>
  <c r="H5" i="99"/>
  <c r="G5" i="99"/>
  <c r="F5" i="99"/>
  <c r="E5" i="99"/>
  <c r="D5" i="99"/>
  <c r="C5" i="99"/>
  <c r="B5" i="99"/>
  <c r="K4" i="99"/>
  <c r="J4" i="99"/>
  <c r="I4" i="99"/>
  <c r="H4" i="99"/>
  <c r="G4" i="99"/>
  <c r="F4" i="99"/>
  <c r="E4" i="99"/>
  <c r="D4" i="99"/>
  <c r="C4" i="99"/>
  <c r="B4" i="99"/>
  <c r="K50" i="98"/>
  <c r="J50" i="98"/>
  <c r="I50" i="98"/>
  <c r="H50" i="98"/>
  <c r="G50" i="98"/>
  <c r="F50" i="98"/>
  <c r="E50" i="98"/>
  <c r="D50" i="98"/>
  <c r="C50" i="98"/>
  <c r="B50" i="98"/>
  <c r="J49" i="98"/>
  <c r="I49" i="98"/>
  <c r="H49" i="98"/>
  <c r="G49" i="98"/>
  <c r="F49" i="98"/>
  <c r="E49" i="98"/>
  <c r="D49" i="98"/>
  <c r="C49" i="98"/>
  <c r="B49" i="98"/>
  <c r="K49" i="98" s="1"/>
  <c r="J48" i="98"/>
  <c r="I48" i="98"/>
  <c r="H48" i="98"/>
  <c r="G48" i="98"/>
  <c r="F48" i="98"/>
  <c r="E48" i="98"/>
  <c r="D48" i="98"/>
  <c r="C48" i="98"/>
  <c r="B48" i="98"/>
  <c r="K48" i="98" s="1"/>
  <c r="J47" i="98"/>
  <c r="I47" i="98"/>
  <c r="H47" i="98"/>
  <c r="G47" i="98"/>
  <c r="F47" i="98"/>
  <c r="E47" i="98"/>
  <c r="D47" i="98"/>
  <c r="C47" i="98"/>
  <c r="B47" i="98"/>
  <c r="J46" i="98"/>
  <c r="I46" i="98"/>
  <c r="H46" i="98"/>
  <c r="G46" i="98"/>
  <c r="F46" i="98"/>
  <c r="E46" i="98"/>
  <c r="D46" i="98"/>
  <c r="C46" i="98"/>
  <c r="K46" i="98" s="1"/>
  <c r="B46" i="98"/>
  <c r="J45" i="98"/>
  <c r="I45" i="98"/>
  <c r="H45" i="98"/>
  <c r="G45" i="98"/>
  <c r="F45" i="98"/>
  <c r="E45" i="98"/>
  <c r="D45" i="98"/>
  <c r="C45" i="98"/>
  <c r="B45" i="98"/>
  <c r="K45" i="98" s="1"/>
  <c r="J44" i="98"/>
  <c r="I44" i="98"/>
  <c r="H44" i="98"/>
  <c r="G44" i="98"/>
  <c r="F44" i="98"/>
  <c r="E44" i="98"/>
  <c r="K44" i="98" s="1"/>
  <c r="D44" i="98"/>
  <c r="C44" i="98"/>
  <c r="B44" i="98"/>
  <c r="J43" i="98"/>
  <c r="I43" i="98"/>
  <c r="H43" i="98"/>
  <c r="G43" i="98"/>
  <c r="F43" i="98"/>
  <c r="E43" i="98"/>
  <c r="D43" i="98"/>
  <c r="C43" i="98"/>
  <c r="B43" i="98"/>
  <c r="K43" i="98" s="1"/>
  <c r="J42" i="98"/>
  <c r="I42" i="98"/>
  <c r="H42" i="98"/>
  <c r="G42" i="98"/>
  <c r="K42" i="98" s="1"/>
  <c r="F42" i="98"/>
  <c r="E42" i="98"/>
  <c r="D42" i="98"/>
  <c r="C42" i="98"/>
  <c r="B42" i="98"/>
  <c r="J41" i="98"/>
  <c r="I41" i="98"/>
  <c r="H41" i="98"/>
  <c r="K41" i="98" s="1"/>
  <c r="G41" i="98"/>
  <c r="F41" i="98"/>
  <c r="E41" i="98"/>
  <c r="D41" i="98"/>
  <c r="C41" i="98"/>
  <c r="B41" i="98"/>
  <c r="J40" i="98"/>
  <c r="I40" i="98"/>
  <c r="H40" i="98"/>
  <c r="G40" i="98"/>
  <c r="F40" i="98"/>
  <c r="E40" i="98"/>
  <c r="D40" i="98"/>
  <c r="C40" i="98"/>
  <c r="K40" i="98" s="1"/>
  <c r="B40" i="98"/>
  <c r="J39" i="98"/>
  <c r="K39" i="98" s="1"/>
  <c r="I39" i="98"/>
  <c r="H39" i="98"/>
  <c r="G39" i="98"/>
  <c r="F39" i="98"/>
  <c r="E39" i="98"/>
  <c r="D39" i="98"/>
  <c r="C39" i="98"/>
  <c r="B39" i="98"/>
  <c r="K38" i="98"/>
  <c r="J38" i="98"/>
  <c r="I38" i="98"/>
  <c r="H38" i="98"/>
  <c r="G38" i="98"/>
  <c r="F38" i="98"/>
  <c r="E38" i="98"/>
  <c r="D38" i="98"/>
  <c r="C38" i="98"/>
  <c r="B38" i="98"/>
  <c r="J37" i="98"/>
  <c r="I37" i="98"/>
  <c r="H37" i="98"/>
  <c r="G37" i="98"/>
  <c r="F37" i="98"/>
  <c r="E37" i="98"/>
  <c r="D37" i="98"/>
  <c r="C37" i="98"/>
  <c r="B37" i="98"/>
  <c r="K37" i="98" s="1"/>
  <c r="J36" i="98"/>
  <c r="I36" i="98"/>
  <c r="H36" i="98"/>
  <c r="G36" i="98"/>
  <c r="F36" i="98"/>
  <c r="E36" i="98"/>
  <c r="D36" i="98"/>
  <c r="C36" i="98"/>
  <c r="B36" i="98"/>
  <c r="K36" i="98" s="1"/>
  <c r="J35" i="98"/>
  <c r="I35" i="98"/>
  <c r="H35" i="98"/>
  <c r="G35" i="98"/>
  <c r="F35" i="98"/>
  <c r="E35" i="98"/>
  <c r="D35" i="98"/>
  <c r="C35" i="98"/>
  <c r="B35" i="98"/>
  <c r="J34" i="98"/>
  <c r="I34" i="98"/>
  <c r="H34" i="98"/>
  <c r="G34" i="98"/>
  <c r="F34" i="98"/>
  <c r="E34" i="98"/>
  <c r="D34" i="98"/>
  <c r="C34" i="98"/>
  <c r="K34" i="98" s="1"/>
  <c r="B34" i="98"/>
  <c r="J33" i="98"/>
  <c r="I33" i="98"/>
  <c r="H33" i="98"/>
  <c r="G33" i="98"/>
  <c r="F33" i="98"/>
  <c r="E33" i="98"/>
  <c r="D33" i="98"/>
  <c r="K33" i="98" s="1"/>
  <c r="C33" i="98"/>
  <c r="B33" i="98"/>
  <c r="J32" i="98"/>
  <c r="I32" i="98"/>
  <c r="H32" i="98"/>
  <c r="G32" i="98"/>
  <c r="F32" i="98"/>
  <c r="E32" i="98"/>
  <c r="K32" i="98" s="1"/>
  <c r="D32" i="98"/>
  <c r="C32" i="98"/>
  <c r="B32" i="98"/>
  <c r="J31" i="98"/>
  <c r="I31" i="98"/>
  <c r="H31" i="98"/>
  <c r="G31" i="98"/>
  <c r="F31" i="98"/>
  <c r="E31" i="98"/>
  <c r="D31" i="98"/>
  <c r="C31" i="98"/>
  <c r="B31" i="98"/>
  <c r="K31" i="98" s="1"/>
  <c r="J30" i="98"/>
  <c r="I30" i="98"/>
  <c r="H30" i="98"/>
  <c r="G30" i="98"/>
  <c r="K30" i="98" s="1"/>
  <c r="F30" i="98"/>
  <c r="E30" i="98"/>
  <c r="D30" i="98"/>
  <c r="C30" i="98"/>
  <c r="B30" i="98"/>
  <c r="J29" i="98"/>
  <c r="I29" i="98"/>
  <c r="H29" i="98"/>
  <c r="K29" i="98" s="1"/>
  <c r="G29" i="98"/>
  <c r="F29" i="98"/>
  <c r="E29" i="98"/>
  <c r="D29" i="98"/>
  <c r="C29" i="98"/>
  <c r="B29" i="98"/>
  <c r="J28" i="98"/>
  <c r="I28" i="98"/>
  <c r="H28" i="98"/>
  <c r="G28" i="98"/>
  <c r="F28" i="98"/>
  <c r="E28" i="98"/>
  <c r="D28" i="98"/>
  <c r="C28" i="98"/>
  <c r="K28" i="98" s="1"/>
  <c r="B28" i="98"/>
  <c r="J27" i="98"/>
  <c r="K27" i="98" s="1"/>
  <c r="I27" i="98"/>
  <c r="H27" i="98"/>
  <c r="G27" i="98"/>
  <c r="F27" i="98"/>
  <c r="E27" i="98"/>
  <c r="D27" i="98"/>
  <c r="C27" i="98"/>
  <c r="B27" i="98"/>
  <c r="K26" i="98"/>
  <c r="J26" i="98"/>
  <c r="I26" i="98"/>
  <c r="H26" i="98"/>
  <c r="G26" i="98"/>
  <c r="F26" i="98"/>
  <c r="E26" i="98"/>
  <c r="D26" i="98"/>
  <c r="C26" i="98"/>
  <c r="B26" i="98"/>
  <c r="J25" i="98"/>
  <c r="I25" i="98"/>
  <c r="H25" i="98"/>
  <c r="G25" i="98"/>
  <c r="F25" i="98"/>
  <c r="E25" i="98"/>
  <c r="D25" i="98"/>
  <c r="C25" i="98"/>
  <c r="B25" i="98"/>
  <c r="K25" i="98" s="1"/>
  <c r="J24" i="98"/>
  <c r="I24" i="98"/>
  <c r="H24" i="98"/>
  <c r="G24" i="98"/>
  <c r="F24" i="98"/>
  <c r="E24" i="98"/>
  <c r="D24" i="98"/>
  <c r="C24" i="98"/>
  <c r="B24" i="98"/>
  <c r="K24" i="98" s="1"/>
  <c r="J23" i="98"/>
  <c r="I23" i="98"/>
  <c r="H23" i="98"/>
  <c r="G23" i="98"/>
  <c r="F23" i="98"/>
  <c r="E23" i="98"/>
  <c r="D23" i="98"/>
  <c r="C23" i="98"/>
  <c r="B23" i="98"/>
  <c r="J22" i="98"/>
  <c r="I22" i="98"/>
  <c r="H22" i="98"/>
  <c r="G22" i="98"/>
  <c r="F22" i="98"/>
  <c r="E22" i="98"/>
  <c r="D22" i="98"/>
  <c r="C22" i="98"/>
  <c r="K22" i="98" s="1"/>
  <c r="B22" i="98"/>
  <c r="J21" i="98"/>
  <c r="I21" i="98"/>
  <c r="H21" i="98"/>
  <c r="G21" i="98"/>
  <c r="F21" i="98"/>
  <c r="E21" i="98"/>
  <c r="D21" i="98"/>
  <c r="C21" i="98"/>
  <c r="B21" i="98"/>
  <c r="K21" i="98" s="1"/>
  <c r="J20" i="98"/>
  <c r="I20" i="98"/>
  <c r="H20" i="98"/>
  <c r="G20" i="98"/>
  <c r="F20" i="98"/>
  <c r="E20" i="98"/>
  <c r="K20" i="98" s="1"/>
  <c r="D20" i="98"/>
  <c r="C20" i="98"/>
  <c r="B20" i="98"/>
  <c r="J19" i="98"/>
  <c r="I19" i="98"/>
  <c r="H19" i="98"/>
  <c r="G19" i="98"/>
  <c r="F19" i="98"/>
  <c r="E19" i="98"/>
  <c r="D19" i="98"/>
  <c r="C19" i="98"/>
  <c r="B19" i="98"/>
  <c r="K19" i="98" s="1"/>
  <c r="J18" i="98"/>
  <c r="I18" i="98"/>
  <c r="H18" i="98"/>
  <c r="G18" i="98"/>
  <c r="K18" i="98" s="1"/>
  <c r="F18" i="98"/>
  <c r="E18" i="98"/>
  <c r="D18" i="98"/>
  <c r="C18" i="98"/>
  <c r="B18" i="98"/>
  <c r="J17" i="98"/>
  <c r="I17" i="98"/>
  <c r="H17" i="98"/>
  <c r="K17" i="98" s="1"/>
  <c r="G17" i="98"/>
  <c r="F17" i="98"/>
  <c r="E17" i="98"/>
  <c r="D17" i="98"/>
  <c r="C17" i="98"/>
  <c r="B17" i="98"/>
  <c r="J16" i="98"/>
  <c r="I16" i="98"/>
  <c r="H16" i="98"/>
  <c r="G16" i="98"/>
  <c r="F16" i="98"/>
  <c r="E16" i="98"/>
  <c r="D16" i="98"/>
  <c r="C16" i="98"/>
  <c r="K16" i="98" s="1"/>
  <c r="B16" i="98"/>
  <c r="J15" i="98"/>
  <c r="K15" i="98" s="1"/>
  <c r="I15" i="98"/>
  <c r="H15" i="98"/>
  <c r="G15" i="98"/>
  <c r="F15" i="98"/>
  <c r="E15" i="98"/>
  <c r="D15" i="98"/>
  <c r="C15" i="98"/>
  <c r="B15" i="98"/>
  <c r="K14" i="98"/>
  <c r="J14" i="98"/>
  <c r="I14" i="98"/>
  <c r="H14" i="98"/>
  <c r="G14" i="98"/>
  <c r="F14" i="98"/>
  <c r="E14" i="98"/>
  <c r="D14" i="98"/>
  <c r="C14" i="98"/>
  <c r="B14" i="98"/>
  <c r="J13" i="98"/>
  <c r="I13" i="98"/>
  <c r="H13" i="98"/>
  <c r="G13" i="98"/>
  <c r="F13" i="98"/>
  <c r="E13" i="98"/>
  <c r="D13" i="98"/>
  <c r="C13" i="98"/>
  <c r="B13" i="98"/>
  <c r="K13" i="98" s="1"/>
  <c r="J12" i="98"/>
  <c r="I12" i="98"/>
  <c r="H12" i="98"/>
  <c r="G12" i="98"/>
  <c r="F12" i="98"/>
  <c r="E12" i="98"/>
  <c r="D12" i="98"/>
  <c r="C12" i="98"/>
  <c r="B12" i="98"/>
  <c r="K12" i="98" s="1"/>
  <c r="J11" i="98"/>
  <c r="I11" i="98"/>
  <c r="H11" i="98"/>
  <c r="G11" i="98"/>
  <c r="F11" i="98"/>
  <c r="E11" i="98"/>
  <c r="D11" i="98"/>
  <c r="C11" i="98"/>
  <c r="B11" i="98"/>
  <c r="J10" i="98"/>
  <c r="I10" i="98"/>
  <c r="H10" i="98"/>
  <c r="G10" i="98"/>
  <c r="F10" i="98"/>
  <c r="E10" i="98"/>
  <c r="D10" i="98"/>
  <c r="C10" i="98"/>
  <c r="B10" i="98"/>
  <c r="J9" i="98"/>
  <c r="I9" i="98"/>
  <c r="H9" i="98"/>
  <c r="G9" i="98"/>
  <c r="F9" i="98"/>
  <c r="E9" i="98"/>
  <c r="D9" i="98"/>
  <c r="C9" i="98"/>
  <c r="B9" i="98"/>
  <c r="K9" i="98" s="1"/>
  <c r="J8" i="98"/>
  <c r="I8" i="98"/>
  <c r="H8" i="98"/>
  <c r="G8" i="98"/>
  <c r="F8" i="98"/>
  <c r="E8" i="98"/>
  <c r="K8" i="98" s="1"/>
  <c r="D8" i="98"/>
  <c r="C8" i="98"/>
  <c r="B8" i="98"/>
  <c r="J7" i="98"/>
  <c r="I7" i="98"/>
  <c r="H7" i="98"/>
  <c r="G7" i="98"/>
  <c r="F7" i="98"/>
  <c r="E7" i="98"/>
  <c r="D7" i="98"/>
  <c r="C7" i="98"/>
  <c r="B7" i="98"/>
  <c r="K7" i="98" s="1"/>
  <c r="J6" i="98"/>
  <c r="I6" i="98"/>
  <c r="H6" i="98"/>
  <c r="G6" i="98"/>
  <c r="K6" i="98" s="1"/>
  <c r="F6" i="98"/>
  <c r="E6" i="98"/>
  <c r="D6" i="98"/>
  <c r="C6" i="98"/>
  <c r="B6" i="98"/>
  <c r="J5" i="98"/>
  <c r="I5" i="98"/>
  <c r="H5" i="98"/>
  <c r="G5" i="98"/>
  <c r="F5" i="98"/>
  <c r="E5" i="98"/>
  <c r="D5" i="98"/>
  <c r="D51" i="98" s="1"/>
  <c r="C5" i="98"/>
  <c r="B5" i="98"/>
  <c r="B51" i="98" s="1"/>
  <c r="J4" i="98"/>
  <c r="I4" i="98"/>
  <c r="I51" i="98" s="1"/>
  <c r="H4" i="98"/>
  <c r="H51" i="98" s="1"/>
  <c r="G4" i="98"/>
  <c r="F4" i="98"/>
  <c r="E4" i="98"/>
  <c r="D4" i="98"/>
  <c r="C4" i="98"/>
  <c r="B4" i="98"/>
  <c r="J50" i="97"/>
  <c r="I50" i="97"/>
  <c r="H50" i="97"/>
  <c r="G50" i="97"/>
  <c r="F50" i="97"/>
  <c r="E50" i="97"/>
  <c r="D50" i="97"/>
  <c r="C50" i="97"/>
  <c r="B50" i="97"/>
  <c r="K49" i="97"/>
  <c r="J49" i="97"/>
  <c r="I49" i="97"/>
  <c r="H49" i="97"/>
  <c r="G49" i="97"/>
  <c r="F49" i="97"/>
  <c r="E49" i="97"/>
  <c r="D49" i="97"/>
  <c r="C49" i="97"/>
  <c r="B49" i="97"/>
  <c r="J48" i="97"/>
  <c r="I48" i="97"/>
  <c r="H48" i="97"/>
  <c r="G48" i="97"/>
  <c r="F48" i="97"/>
  <c r="E48" i="97"/>
  <c r="D48" i="97"/>
  <c r="C48" i="97"/>
  <c r="B48" i="97"/>
  <c r="K48" i="97" s="1"/>
  <c r="J47" i="97"/>
  <c r="I47" i="97"/>
  <c r="H47" i="97"/>
  <c r="G47" i="97"/>
  <c r="F47" i="97"/>
  <c r="E47" i="97"/>
  <c r="D47" i="97"/>
  <c r="C47" i="97"/>
  <c r="B47" i="97"/>
  <c r="J46" i="97"/>
  <c r="I46" i="97"/>
  <c r="H46" i="97"/>
  <c r="G46" i="97"/>
  <c r="F46" i="97"/>
  <c r="E46" i="97"/>
  <c r="D46" i="97"/>
  <c r="C46" i="97"/>
  <c r="B46" i="97"/>
  <c r="J45" i="97"/>
  <c r="I45" i="97"/>
  <c r="H45" i="97"/>
  <c r="G45" i="97"/>
  <c r="F45" i="97"/>
  <c r="E45" i="97"/>
  <c r="D45" i="97"/>
  <c r="C45" i="97"/>
  <c r="B45" i="97"/>
  <c r="J44" i="97"/>
  <c r="I44" i="97"/>
  <c r="H44" i="97"/>
  <c r="G44" i="97"/>
  <c r="F44" i="97"/>
  <c r="E44" i="97"/>
  <c r="D44" i="97"/>
  <c r="C44" i="97"/>
  <c r="B44" i="97"/>
  <c r="J43" i="97"/>
  <c r="I43" i="97"/>
  <c r="H43" i="97"/>
  <c r="G43" i="97"/>
  <c r="F43" i="97"/>
  <c r="E43" i="97"/>
  <c r="D43" i="97"/>
  <c r="C43" i="97"/>
  <c r="B43" i="97"/>
  <c r="J42" i="97"/>
  <c r="I42" i="97"/>
  <c r="H42" i="97"/>
  <c r="G42" i="97"/>
  <c r="F42" i="97"/>
  <c r="E42" i="97"/>
  <c r="D42" i="97"/>
  <c r="C42" i="97"/>
  <c r="B42" i="97"/>
  <c r="J41" i="97"/>
  <c r="I41" i="97"/>
  <c r="H41" i="97"/>
  <c r="G41" i="97"/>
  <c r="F41" i="97"/>
  <c r="E41" i="97"/>
  <c r="D41" i="97"/>
  <c r="C41" i="97"/>
  <c r="B41" i="97"/>
  <c r="J40" i="97"/>
  <c r="I40" i="97"/>
  <c r="H40" i="97"/>
  <c r="G40" i="97"/>
  <c r="F40" i="97"/>
  <c r="E40" i="97"/>
  <c r="D40" i="97"/>
  <c r="C40" i="97"/>
  <c r="B40" i="97"/>
  <c r="J39" i="97"/>
  <c r="I39" i="97"/>
  <c r="H39" i="97"/>
  <c r="G39" i="97"/>
  <c r="F39" i="97"/>
  <c r="E39" i="97"/>
  <c r="D39" i="97"/>
  <c r="C39" i="97"/>
  <c r="B39" i="97"/>
  <c r="J38" i="97"/>
  <c r="I38" i="97"/>
  <c r="H38" i="97"/>
  <c r="G38" i="97"/>
  <c r="F38" i="97"/>
  <c r="E38" i="97"/>
  <c r="D38" i="97"/>
  <c r="C38" i="97"/>
  <c r="B38" i="97"/>
  <c r="K37" i="97"/>
  <c r="J37" i="97"/>
  <c r="I37" i="97"/>
  <c r="H37" i="97"/>
  <c r="G37" i="97"/>
  <c r="F37" i="97"/>
  <c r="E37" i="97"/>
  <c r="D37" i="97"/>
  <c r="C37" i="97"/>
  <c r="B37" i="97"/>
  <c r="J36" i="97"/>
  <c r="I36" i="97"/>
  <c r="H36" i="97"/>
  <c r="G36" i="97"/>
  <c r="F36" i="97"/>
  <c r="E36" i="97"/>
  <c r="D36" i="97"/>
  <c r="C36" i="97"/>
  <c r="B36" i="97"/>
  <c r="K36" i="97" s="1"/>
  <c r="J35" i="97"/>
  <c r="I35" i="97"/>
  <c r="H35" i="97"/>
  <c r="G35" i="97"/>
  <c r="F35" i="97"/>
  <c r="E35" i="97"/>
  <c r="D35" i="97"/>
  <c r="C35" i="97"/>
  <c r="B35" i="97"/>
  <c r="J34" i="97"/>
  <c r="I34" i="97"/>
  <c r="H34" i="97"/>
  <c r="G34" i="97"/>
  <c r="F34" i="97"/>
  <c r="E34" i="97"/>
  <c r="D34" i="97"/>
  <c r="C34" i="97"/>
  <c r="B34" i="97"/>
  <c r="J33" i="97"/>
  <c r="I33" i="97"/>
  <c r="H33" i="97"/>
  <c r="G33" i="97"/>
  <c r="F33" i="97"/>
  <c r="E33" i="97"/>
  <c r="D33" i="97"/>
  <c r="C33" i="97"/>
  <c r="B33" i="97"/>
  <c r="J32" i="97"/>
  <c r="I32" i="97"/>
  <c r="H32" i="97"/>
  <c r="G32" i="97"/>
  <c r="F32" i="97"/>
  <c r="E32" i="97"/>
  <c r="D32" i="97"/>
  <c r="C32" i="97"/>
  <c r="B32" i="97"/>
  <c r="K32" i="97" s="1"/>
  <c r="J31" i="97"/>
  <c r="I31" i="97"/>
  <c r="H31" i="97"/>
  <c r="G31" i="97"/>
  <c r="F31" i="97"/>
  <c r="E31" i="97"/>
  <c r="K31" i="97" s="1"/>
  <c r="D31" i="97"/>
  <c r="C31" i="97"/>
  <c r="B31" i="97"/>
  <c r="J30" i="97"/>
  <c r="I30" i="97"/>
  <c r="H30" i="97"/>
  <c r="G30" i="97"/>
  <c r="F30" i="97"/>
  <c r="E30" i="97"/>
  <c r="D30" i="97"/>
  <c r="C30" i="97"/>
  <c r="B30" i="97"/>
  <c r="J29" i="97"/>
  <c r="I29" i="97"/>
  <c r="H29" i="97"/>
  <c r="G29" i="97"/>
  <c r="F29" i="97"/>
  <c r="E29" i="97"/>
  <c r="D29" i="97"/>
  <c r="C29" i="97"/>
  <c r="B29" i="97"/>
  <c r="J28" i="97"/>
  <c r="I28" i="97"/>
  <c r="H28" i="97"/>
  <c r="G28" i="97"/>
  <c r="F28" i="97"/>
  <c r="E28" i="97"/>
  <c r="D28" i="97"/>
  <c r="C28" i="97"/>
  <c r="B28" i="97"/>
  <c r="J27" i="97"/>
  <c r="I27" i="97"/>
  <c r="H27" i="97"/>
  <c r="G27" i="97"/>
  <c r="F27" i="97"/>
  <c r="E27" i="97"/>
  <c r="D27" i="97"/>
  <c r="C27" i="97"/>
  <c r="B27" i="97"/>
  <c r="J26" i="97"/>
  <c r="I26" i="97"/>
  <c r="H26" i="97"/>
  <c r="G26" i="97"/>
  <c r="F26" i="97"/>
  <c r="E26" i="97"/>
  <c r="D26" i="97"/>
  <c r="C26" i="97"/>
  <c r="B26" i="97"/>
  <c r="K25" i="97"/>
  <c r="J25" i="97"/>
  <c r="I25" i="97"/>
  <c r="H25" i="97"/>
  <c r="G25" i="97"/>
  <c r="F25" i="97"/>
  <c r="E25" i="97"/>
  <c r="D25" i="97"/>
  <c r="C25" i="97"/>
  <c r="B25" i="97"/>
  <c r="J24" i="97"/>
  <c r="I24" i="97"/>
  <c r="H24" i="97"/>
  <c r="G24" i="97"/>
  <c r="F24" i="97"/>
  <c r="E24" i="97"/>
  <c r="D24" i="97"/>
  <c r="C24" i="97"/>
  <c r="B24" i="97"/>
  <c r="K24" i="97" s="1"/>
  <c r="J23" i="97"/>
  <c r="I23" i="97"/>
  <c r="H23" i="97"/>
  <c r="G23" i="97"/>
  <c r="F23" i="97"/>
  <c r="E23" i="97"/>
  <c r="D23" i="97"/>
  <c r="C23" i="97"/>
  <c r="B23" i="97"/>
  <c r="J22" i="97"/>
  <c r="I22" i="97"/>
  <c r="H22" i="97"/>
  <c r="G22" i="97"/>
  <c r="F22" i="97"/>
  <c r="E22" i="97"/>
  <c r="D22" i="97"/>
  <c r="C22" i="97"/>
  <c r="B22" i="97"/>
  <c r="J21" i="97"/>
  <c r="I21" i="97"/>
  <c r="H21" i="97"/>
  <c r="G21" i="97"/>
  <c r="F21" i="97"/>
  <c r="E21" i="97"/>
  <c r="D21" i="97"/>
  <c r="C21" i="97"/>
  <c r="B21" i="97"/>
  <c r="J20" i="97"/>
  <c r="I20" i="97"/>
  <c r="H20" i="97"/>
  <c r="G20" i="97"/>
  <c r="F20" i="97"/>
  <c r="E20" i="97"/>
  <c r="D20" i="97"/>
  <c r="C20" i="97"/>
  <c r="B20" i="97"/>
  <c r="J19" i="97"/>
  <c r="I19" i="97"/>
  <c r="H19" i="97"/>
  <c r="G19" i="97"/>
  <c r="F19" i="97"/>
  <c r="E19" i="97"/>
  <c r="K19" i="97" s="1"/>
  <c r="D19" i="97"/>
  <c r="C19" i="97"/>
  <c r="B19" i="97"/>
  <c r="J18" i="97"/>
  <c r="I18" i="97"/>
  <c r="H18" i="97"/>
  <c r="G18" i="97"/>
  <c r="F18" i="97"/>
  <c r="E18" i="97"/>
  <c r="D18" i="97"/>
  <c r="C18" i="97"/>
  <c r="B18" i="97"/>
  <c r="J17" i="97"/>
  <c r="I17" i="97"/>
  <c r="H17" i="97"/>
  <c r="G17" i="97"/>
  <c r="F17" i="97"/>
  <c r="E17" i="97"/>
  <c r="D17" i="97"/>
  <c r="C17" i="97"/>
  <c r="B17" i="97"/>
  <c r="J16" i="97"/>
  <c r="I16" i="97"/>
  <c r="H16" i="97"/>
  <c r="G16" i="97"/>
  <c r="F16" i="97"/>
  <c r="E16" i="97"/>
  <c r="D16" i="97"/>
  <c r="C16" i="97"/>
  <c r="B16" i="97"/>
  <c r="J15" i="97"/>
  <c r="I15" i="97"/>
  <c r="H15" i="97"/>
  <c r="G15" i="97"/>
  <c r="F15" i="97"/>
  <c r="E15" i="97"/>
  <c r="D15" i="97"/>
  <c r="C15" i="97"/>
  <c r="B15" i="97"/>
  <c r="J14" i="97"/>
  <c r="I14" i="97"/>
  <c r="H14" i="97"/>
  <c r="G14" i="97"/>
  <c r="F14" i="97"/>
  <c r="E14" i="97"/>
  <c r="D14" i="97"/>
  <c r="C14" i="97"/>
  <c r="B14" i="97"/>
  <c r="K13" i="97"/>
  <c r="J13" i="97"/>
  <c r="I13" i="97"/>
  <c r="H13" i="97"/>
  <c r="G13" i="97"/>
  <c r="F13" i="97"/>
  <c r="E13" i="97"/>
  <c r="D13" i="97"/>
  <c r="C13" i="97"/>
  <c r="B13" i="97"/>
  <c r="J12" i="97"/>
  <c r="I12" i="97"/>
  <c r="H12" i="97"/>
  <c r="G12" i="97"/>
  <c r="F12" i="97"/>
  <c r="E12" i="97"/>
  <c r="D12" i="97"/>
  <c r="C12" i="97"/>
  <c r="B12" i="97"/>
  <c r="K12" i="97" s="1"/>
  <c r="J11" i="97"/>
  <c r="I11" i="97"/>
  <c r="H11" i="97"/>
  <c r="G11" i="97"/>
  <c r="F11" i="97"/>
  <c r="E11" i="97"/>
  <c r="D11" i="97"/>
  <c r="C11" i="97"/>
  <c r="B11" i="97"/>
  <c r="J10" i="97"/>
  <c r="I10" i="97"/>
  <c r="H10" i="97"/>
  <c r="G10" i="97"/>
  <c r="F10" i="97"/>
  <c r="E10" i="97"/>
  <c r="D10" i="97"/>
  <c r="C10" i="97"/>
  <c r="B10" i="97"/>
  <c r="J9" i="97"/>
  <c r="I9" i="97"/>
  <c r="H9" i="97"/>
  <c r="G9" i="97"/>
  <c r="F9" i="97"/>
  <c r="E9" i="97"/>
  <c r="D9" i="97"/>
  <c r="C9" i="97"/>
  <c r="B9" i="97"/>
  <c r="J8" i="97"/>
  <c r="I8" i="97"/>
  <c r="H8" i="97"/>
  <c r="G8" i="97"/>
  <c r="F8" i="97"/>
  <c r="E8" i="97"/>
  <c r="D8" i="97"/>
  <c r="C8" i="97"/>
  <c r="B8" i="97"/>
  <c r="J7" i="97"/>
  <c r="I7" i="97"/>
  <c r="H7" i="97"/>
  <c r="G7" i="97"/>
  <c r="F7" i="97"/>
  <c r="E7" i="97"/>
  <c r="D7" i="97"/>
  <c r="C7" i="97"/>
  <c r="B7" i="97"/>
  <c r="J6" i="97"/>
  <c r="I6" i="97"/>
  <c r="H6" i="97"/>
  <c r="G6" i="97"/>
  <c r="F6" i="97"/>
  <c r="E6" i="97"/>
  <c r="D6" i="97"/>
  <c r="C6" i="97"/>
  <c r="B6" i="97"/>
  <c r="J5" i="97"/>
  <c r="I5" i="97"/>
  <c r="H5" i="97"/>
  <c r="G5" i="97"/>
  <c r="F5" i="97"/>
  <c r="E5" i="97"/>
  <c r="D5" i="97"/>
  <c r="C5" i="97"/>
  <c r="B5" i="97"/>
  <c r="J4" i="97"/>
  <c r="I4" i="97"/>
  <c r="H4" i="97"/>
  <c r="G4" i="97"/>
  <c r="F4" i="97"/>
  <c r="E4" i="97"/>
  <c r="D4" i="97"/>
  <c r="C4" i="97"/>
  <c r="B4" i="97"/>
  <c r="D51" i="96"/>
  <c r="J50" i="96"/>
  <c r="I50" i="96"/>
  <c r="H50" i="96"/>
  <c r="G50" i="96"/>
  <c r="F50" i="96"/>
  <c r="E50" i="96"/>
  <c r="D50" i="96"/>
  <c r="C50" i="96"/>
  <c r="B50" i="96"/>
  <c r="K50" i="96" s="1"/>
  <c r="J49" i="96"/>
  <c r="I49" i="96"/>
  <c r="H49" i="96"/>
  <c r="G49" i="96"/>
  <c r="F49" i="96"/>
  <c r="E49" i="96"/>
  <c r="D49" i="96"/>
  <c r="C49" i="96"/>
  <c r="B49" i="96"/>
  <c r="J48" i="96"/>
  <c r="I48" i="96"/>
  <c r="H48" i="96"/>
  <c r="G48" i="96"/>
  <c r="F48" i="96"/>
  <c r="E48" i="96"/>
  <c r="D48" i="96"/>
  <c r="C48" i="96"/>
  <c r="B48" i="96"/>
  <c r="J47" i="96"/>
  <c r="I47" i="96"/>
  <c r="H47" i="96"/>
  <c r="G47" i="96"/>
  <c r="F47" i="96"/>
  <c r="E47" i="96"/>
  <c r="D47" i="96"/>
  <c r="C47" i="96"/>
  <c r="B47" i="96"/>
  <c r="J46" i="96"/>
  <c r="I46" i="96"/>
  <c r="H46" i="96"/>
  <c r="G46" i="96"/>
  <c r="F46" i="96"/>
  <c r="E46" i="96"/>
  <c r="D46" i="96"/>
  <c r="C46" i="96"/>
  <c r="B46" i="96"/>
  <c r="J45" i="96"/>
  <c r="I45" i="96"/>
  <c r="H45" i="96"/>
  <c r="G45" i="96"/>
  <c r="F45" i="96"/>
  <c r="E45" i="96"/>
  <c r="D45" i="96"/>
  <c r="C45" i="96"/>
  <c r="B45" i="96"/>
  <c r="J44" i="96"/>
  <c r="I44" i="96"/>
  <c r="H44" i="96"/>
  <c r="G44" i="96"/>
  <c r="F44" i="96"/>
  <c r="E44" i="96"/>
  <c r="D44" i="96"/>
  <c r="C44" i="96"/>
  <c r="B44" i="96"/>
  <c r="J43" i="96"/>
  <c r="I43" i="96"/>
  <c r="H43" i="96"/>
  <c r="G43" i="96"/>
  <c r="F43" i="96"/>
  <c r="E43" i="96"/>
  <c r="D43" i="96"/>
  <c r="C43" i="96"/>
  <c r="B43" i="96"/>
  <c r="J42" i="96"/>
  <c r="I42" i="96"/>
  <c r="H42" i="96"/>
  <c r="G42" i="96"/>
  <c r="F42" i="96"/>
  <c r="E42" i="96"/>
  <c r="D42" i="96"/>
  <c r="C42" i="96"/>
  <c r="B42" i="96"/>
  <c r="J41" i="96"/>
  <c r="I41" i="96"/>
  <c r="H41" i="96"/>
  <c r="G41" i="96"/>
  <c r="K41" i="96" s="1"/>
  <c r="F41" i="96"/>
  <c r="E41" i="96"/>
  <c r="D41" i="96"/>
  <c r="C41" i="96"/>
  <c r="B41" i="96"/>
  <c r="J40" i="96"/>
  <c r="I40" i="96"/>
  <c r="H40" i="96"/>
  <c r="G40" i="96"/>
  <c r="F40" i="96"/>
  <c r="E40" i="96"/>
  <c r="D40" i="96"/>
  <c r="C40" i="96"/>
  <c r="B40" i="96"/>
  <c r="J39" i="96"/>
  <c r="I39" i="96"/>
  <c r="K39" i="96" s="1"/>
  <c r="H39" i="96"/>
  <c r="G39" i="96"/>
  <c r="F39" i="96"/>
  <c r="E39" i="96"/>
  <c r="D39" i="96"/>
  <c r="C39" i="96"/>
  <c r="B39" i="96"/>
  <c r="J38" i="96"/>
  <c r="I38" i="96"/>
  <c r="H38" i="96"/>
  <c r="G38" i="96"/>
  <c r="F38" i="96"/>
  <c r="E38" i="96"/>
  <c r="D38" i="96"/>
  <c r="C38" i="96"/>
  <c r="B38" i="96"/>
  <c r="K37" i="96"/>
  <c r="J37" i="96"/>
  <c r="I37" i="96"/>
  <c r="H37" i="96"/>
  <c r="G37" i="96"/>
  <c r="F37" i="96"/>
  <c r="E37" i="96"/>
  <c r="D37" i="96"/>
  <c r="C37" i="96"/>
  <c r="B37" i="96"/>
  <c r="J36" i="96"/>
  <c r="I36" i="96"/>
  <c r="H36" i="96"/>
  <c r="G36" i="96"/>
  <c r="F36" i="96"/>
  <c r="E36" i="96"/>
  <c r="D36" i="96"/>
  <c r="C36" i="96"/>
  <c r="B36" i="96"/>
  <c r="J35" i="96"/>
  <c r="I35" i="96"/>
  <c r="H35" i="96"/>
  <c r="G35" i="96"/>
  <c r="F35" i="96"/>
  <c r="E35" i="96"/>
  <c r="D35" i="96"/>
  <c r="C35" i="96"/>
  <c r="B35" i="96"/>
  <c r="J34" i="96"/>
  <c r="I34" i="96"/>
  <c r="H34" i="96"/>
  <c r="G34" i="96"/>
  <c r="F34" i="96"/>
  <c r="E34" i="96"/>
  <c r="D34" i="96"/>
  <c r="C34" i="96"/>
  <c r="B34" i="96"/>
  <c r="J33" i="96"/>
  <c r="I33" i="96"/>
  <c r="H33" i="96"/>
  <c r="G33" i="96"/>
  <c r="F33" i="96"/>
  <c r="E33" i="96"/>
  <c r="D33" i="96"/>
  <c r="C33" i="96"/>
  <c r="K33" i="96" s="1"/>
  <c r="B33" i="96"/>
  <c r="J32" i="96"/>
  <c r="I32" i="96"/>
  <c r="H32" i="96"/>
  <c r="G32" i="96"/>
  <c r="F32" i="96"/>
  <c r="E32" i="96"/>
  <c r="D32" i="96"/>
  <c r="C32" i="96"/>
  <c r="B32" i="96"/>
  <c r="J31" i="96"/>
  <c r="I31" i="96"/>
  <c r="H31" i="96"/>
  <c r="G31" i="96"/>
  <c r="F31" i="96"/>
  <c r="E31" i="96"/>
  <c r="D31" i="96"/>
  <c r="C31" i="96"/>
  <c r="B31" i="96"/>
  <c r="J30" i="96"/>
  <c r="I30" i="96"/>
  <c r="H30" i="96"/>
  <c r="G30" i="96"/>
  <c r="F30" i="96"/>
  <c r="E30" i="96"/>
  <c r="D30" i="96"/>
  <c r="C30" i="96"/>
  <c r="B30" i="96"/>
  <c r="J29" i="96"/>
  <c r="K29" i="96" s="1"/>
  <c r="I29" i="96"/>
  <c r="H29" i="96"/>
  <c r="G29" i="96"/>
  <c r="F29" i="96"/>
  <c r="E29" i="96"/>
  <c r="D29" i="96"/>
  <c r="C29" i="96"/>
  <c r="B29" i="96"/>
  <c r="J28" i="96"/>
  <c r="K28" i="96" s="1"/>
  <c r="I28" i="96"/>
  <c r="H28" i="96"/>
  <c r="G28" i="96"/>
  <c r="F28" i="96"/>
  <c r="E28" i="96"/>
  <c r="D28" i="96"/>
  <c r="C28" i="96"/>
  <c r="B28" i="96"/>
  <c r="J27" i="96"/>
  <c r="I27" i="96"/>
  <c r="K27" i="96" s="1"/>
  <c r="H27" i="96"/>
  <c r="G27" i="96"/>
  <c r="F27" i="96"/>
  <c r="E27" i="96"/>
  <c r="D27" i="96"/>
  <c r="C27" i="96"/>
  <c r="B27" i="96"/>
  <c r="J26" i="96"/>
  <c r="I26" i="96"/>
  <c r="H26" i="96"/>
  <c r="G26" i="96"/>
  <c r="F26" i="96"/>
  <c r="E26" i="96"/>
  <c r="D26" i="96"/>
  <c r="C26" i="96"/>
  <c r="B26" i="96"/>
  <c r="J25" i="96"/>
  <c r="I25" i="96"/>
  <c r="H25" i="96"/>
  <c r="G25" i="96"/>
  <c r="F25" i="96"/>
  <c r="E25" i="96"/>
  <c r="D25" i="96"/>
  <c r="C25" i="96"/>
  <c r="B25" i="96"/>
  <c r="J24" i="96"/>
  <c r="I24" i="96"/>
  <c r="H24" i="96"/>
  <c r="G24" i="96"/>
  <c r="F24" i="96"/>
  <c r="E24" i="96"/>
  <c r="D24" i="96"/>
  <c r="C24" i="96"/>
  <c r="B24" i="96"/>
  <c r="K24" i="96" s="1"/>
  <c r="J23" i="96"/>
  <c r="I23" i="96"/>
  <c r="H23" i="96"/>
  <c r="G23" i="96"/>
  <c r="F23" i="96"/>
  <c r="E23" i="96"/>
  <c r="D23" i="96"/>
  <c r="C23" i="96"/>
  <c r="B23" i="96"/>
  <c r="J22" i="96"/>
  <c r="I22" i="96"/>
  <c r="H22" i="96"/>
  <c r="G22" i="96"/>
  <c r="F22" i="96"/>
  <c r="E22" i="96"/>
  <c r="D22" i="96"/>
  <c r="C22" i="96"/>
  <c r="B22" i="96"/>
  <c r="J21" i="96"/>
  <c r="I21" i="96"/>
  <c r="H21" i="96"/>
  <c r="G21" i="96"/>
  <c r="F21" i="96"/>
  <c r="E21" i="96"/>
  <c r="D21" i="96"/>
  <c r="C21" i="96"/>
  <c r="B21" i="96"/>
  <c r="J20" i="96"/>
  <c r="I20" i="96"/>
  <c r="H20" i="96"/>
  <c r="G20" i="96"/>
  <c r="F20" i="96"/>
  <c r="E20" i="96"/>
  <c r="D20" i="96"/>
  <c r="C20" i="96"/>
  <c r="B20" i="96"/>
  <c r="J19" i="96"/>
  <c r="I19" i="96"/>
  <c r="H19" i="96"/>
  <c r="G19" i="96"/>
  <c r="F19" i="96"/>
  <c r="E19" i="96"/>
  <c r="D19" i="96"/>
  <c r="C19" i="96"/>
  <c r="B19" i="96"/>
  <c r="J18" i="96"/>
  <c r="I18" i="96"/>
  <c r="H18" i="96"/>
  <c r="G18" i="96"/>
  <c r="F18" i="96"/>
  <c r="E18" i="96"/>
  <c r="D18" i="96"/>
  <c r="C18" i="96"/>
  <c r="B18" i="96"/>
  <c r="J17" i="96"/>
  <c r="I17" i="96"/>
  <c r="H17" i="96"/>
  <c r="G17" i="96"/>
  <c r="F17" i="96"/>
  <c r="E17" i="96"/>
  <c r="D17" i="96"/>
  <c r="C17" i="96"/>
  <c r="B17" i="96"/>
  <c r="J16" i="96"/>
  <c r="I16" i="96"/>
  <c r="H16" i="96"/>
  <c r="G16" i="96"/>
  <c r="F16" i="96"/>
  <c r="E16" i="96"/>
  <c r="D16" i="96"/>
  <c r="C16" i="96"/>
  <c r="B16" i="96"/>
  <c r="J15" i="96"/>
  <c r="I15" i="96"/>
  <c r="H15" i="96"/>
  <c r="G15" i="96"/>
  <c r="F15" i="96"/>
  <c r="E15" i="96"/>
  <c r="D15" i="96"/>
  <c r="C15" i="96"/>
  <c r="B15" i="96"/>
  <c r="J14" i="96"/>
  <c r="I14" i="96"/>
  <c r="H14" i="96"/>
  <c r="G14" i="96"/>
  <c r="F14" i="96"/>
  <c r="E14" i="96"/>
  <c r="D14" i="96"/>
  <c r="C14" i="96"/>
  <c r="B14" i="96"/>
  <c r="J13" i="96"/>
  <c r="I13" i="96"/>
  <c r="H13" i="96"/>
  <c r="G13" i="96"/>
  <c r="F13" i="96"/>
  <c r="E13" i="96"/>
  <c r="D13" i="96"/>
  <c r="K13" i="96" s="1"/>
  <c r="C13" i="96"/>
  <c r="B13" i="96"/>
  <c r="J12" i="96"/>
  <c r="I12" i="96"/>
  <c r="H12" i="96"/>
  <c r="G12" i="96"/>
  <c r="F12" i="96"/>
  <c r="E12" i="96"/>
  <c r="D12" i="96"/>
  <c r="C12" i="96"/>
  <c r="B12" i="96"/>
  <c r="J11" i="96"/>
  <c r="I11" i="96"/>
  <c r="H11" i="96"/>
  <c r="G11" i="96"/>
  <c r="F11" i="96"/>
  <c r="E11" i="96"/>
  <c r="D11" i="96"/>
  <c r="C11" i="96"/>
  <c r="B11" i="96"/>
  <c r="J10" i="96"/>
  <c r="I10" i="96"/>
  <c r="H10" i="96"/>
  <c r="G10" i="96"/>
  <c r="F10" i="96"/>
  <c r="E10" i="96"/>
  <c r="D10" i="96"/>
  <c r="C10" i="96"/>
  <c r="B10" i="96"/>
  <c r="J9" i="96"/>
  <c r="I9" i="96"/>
  <c r="H9" i="96"/>
  <c r="G9" i="96"/>
  <c r="F9" i="96"/>
  <c r="E9" i="96"/>
  <c r="D9" i="96"/>
  <c r="C9" i="96"/>
  <c r="B9" i="96"/>
  <c r="J8" i="96"/>
  <c r="I8" i="96"/>
  <c r="H8" i="96"/>
  <c r="G8" i="96"/>
  <c r="F8" i="96"/>
  <c r="E8" i="96"/>
  <c r="D8" i="96"/>
  <c r="C8" i="96"/>
  <c r="B8" i="96"/>
  <c r="J7" i="96"/>
  <c r="I7" i="96"/>
  <c r="I51" i="96" s="1"/>
  <c r="H7" i="96"/>
  <c r="G7" i="96"/>
  <c r="F7" i="96"/>
  <c r="E7" i="96"/>
  <c r="D7" i="96"/>
  <c r="C7" i="96"/>
  <c r="B7" i="96"/>
  <c r="J6" i="96"/>
  <c r="I6" i="96"/>
  <c r="H6" i="96"/>
  <c r="G6" i="96"/>
  <c r="F6" i="96"/>
  <c r="E6" i="96"/>
  <c r="D6" i="96"/>
  <c r="C6" i="96"/>
  <c r="B6" i="96"/>
  <c r="K5" i="96"/>
  <c r="J5" i="96"/>
  <c r="I5" i="96"/>
  <c r="H5" i="96"/>
  <c r="G5" i="96"/>
  <c r="F5" i="96"/>
  <c r="E5" i="96"/>
  <c r="D5" i="96"/>
  <c r="C5" i="96"/>
  <c r="B5" i="96"/>
  <c r="K4" i="96"/>
  <c r="J4" i="96"/>
  <c r="I4" i="96"/>
  <c r="H4" i="96"/>
  <c r="G4" i="96"/>
  <c r="F4" i="96"/>
  <c r="E4" i="96"/>
  <c r="D4" i="96"/>
  <c r="C4" i="96"/>
  <c r="B4" i="96"/>
  <c r="J51" i="98" l="1"/>
  <c r="K5" i="98"/>
  <c r="K10" i="98"/>
  <c r="F51" i="98"/>
  <c r="K4" i="98"/>
  <c r="C51" i="98"/>
  <c r="E51" i="98"/>
  <c r="K11" i="98"/>
  <c r="K23" i="98"/>
  <c r="K35" i="98"/>
  <c r="K47" i="98"/>
  <c r="G51" i="98"/>
  <c r="H51" i="97"/>
  <c r="K4" i="97"/>
  <c r="E51" i="97"/>
  <c r="K7" i="97"/>
  <c r="B51" i="97"/>
  <c r="K10" i="97"/>
  <c r="K16" i="97"/>
  <c r="K22" i="97"/>
  <c r="K28" i="97"/>
  <c r="K34" i="97"/>
  <c r="K40" i="97"/>
  <c r="K43" i="97"/>
  <c r="K46" i="97"/>
  <c r="K6" i="97"/>
  <c r="K9" i="97"/>
  <c r="C51" i="97"/>
  <c r="K18" i="97"/>
  <c r="K21" i="97"/>
  <c r="K30" i="97"/>
  <c r="K33" i="97"/>
  <c r="K42" i="97"/>
  <c r="K45" i="97"/>
  <c r="K15" i="97"/>
  <c r="K27" i="97"/>
  <c r="K39" i="97"/>
  <c r="K50" i="97"/>
  <c r="K14" i="97"/>
  <c r="K26" i="97"/>
  <c r="K38" i="97"/>
  <c r="I51" i="97"/>
  <c r="J51" i="97"/>
  <c r="K5" i="97"/>
  <c r="K8" i="97"/>
  <c r="K17" i="97"/>
  <c r="K20" i="97"/>
  <c r="K29" i="97"/>
  <c r="K41" i="97"/>
  <c r="K44" i="97"/>
  <c r="K11" i="97"/>
  <c r="K23" i="97"/>
  <c r="K35" i="97"/>
  <c r="K47" i="97"/>
  <c r="D51" i="97"/>
  <c r="F51" i="97"/>
  <c r="G51" i="97"/>
  <c r="K7" i="96"/>
  <c r="K10" i="96"/>
  <c r="B51" i="96"/>
  <c r="K26" i="96"/>
  <c r="E51" i="96"/>
  <c r="K20" i="96"/>
  <c r="K43" i="96"/>
  <c r="K15" i="96"/>
  <c r="K30" i="96"/>
  <c r="K40" i="96"/>
  <c r="K46" i="96"/>
  <c r="C51" i="96"/>
  <c r="K9" i="96"/>
  <c r="K16" i="96"/>
  <c r="K17" i="96"/>
  <c r="H51" i="96"/>
  <c r="K38" i="96"/>
  <c r="K14" i="96"/>
  <c r="K19" i="96"/>
  <c r="K22" i="96"/>
  <c r="K32" i="96"/>
  <c r="K36" i="96"/>
  <c r="K42" i="96"/>
  <c r="K45" i="96"/>
  <c r="K49" i="96"/>
  <c r="J51" i="96"/>
  <c r="K6" i="96"/>
  <c r="K8" i="96"/>
  <c r="K12" i="96"/>
  <c r="K18" i="96"/>
  <c r="K21" i="96"/>
  <c r="K25" i="96"/>
  <c r="K31" i="96"/>
  <c r="K34" i="96"/>
  <c r="K44" i="96"/>
  <c r="K48" i="96"/>
  <c r="F51" i="96"/>
  <c r="K11" i="96"/>
  <c r="K23" i="96"/>
  <c r="K35" i="96"/>
  <c r="K47" i="96"/>
  <c r="G51" i="96"/>
  <c r="S51" i="95"/>
  <c r="R51" i="95"/>
  <c r="Q51" i="95"/>
  <c r="P51" i="95"/>
  <c r="O51" i="95"/>
  <c r="N51" i="95"/>
  <c r="M51" i="95"/>
  <c r="L51" i="95"/>
  <c r="K51" i="95"/>
  <c r="J51" i="95"/>
  <c r="I51" i="95"/>
  <c r="H51" i="95"/>
  <c r="G51" i="95"/>
  <c r="F51" i="95"/>
  <c r="E51" i="95"/>
  <c r="D51" i="95"/>
  <c r="C51" i="95"/>
  <c r="B51" i="95"/>
  <c r="S50" i="95"/>
  <c r="R50" i="95"/>
  <c r="Q50" i="95"/>
  <c r="P50" i="95"/>
  <c r="O50" i="95"/>
  <c r="N50" i="95"/>
  <c r="M50" i="95"/>
  <c r="L50" i="95"/>
  <c r="K50" i="95"/>
  <c r="J50" i="95"/>
  <c r="I50" i="95"/>
  <c r="H50" i="95"/>
  <c r="G50" i="95"/>
  <c r="F50" i="95"/>
  <c r="E50" i="95"/>
  <c r="D50" i="95"/>
  <c r="C50" i="95"/>
  <c r="B50" i="95"/>
  <c r="S49" i="95"/>
  <c r="R49" i="95"/>
  <c r="Q49" i="95"/>
  <c r="P49" i="95"/>
  <c r="O49" i="95"/>
  <c r="N49" i="95"/>
  <c r="M49" i="95"/>
  <c r="L49" i="95"/>
  <c r="K49" i="95"/>
  <c r="J49" i="95"/>
  <c r="I49" i="95"/>
  <c r="H49" i="95"/>
  <c r="G49" i="95"/>
  <c r="F49" i="95"/>
  <c r="E49" i="95"/>
  <c r="D49" i="95"/>
  <c r="C49" i="95"/>
  <c r="B49" i="95"/>
  <c r="S48" i="95"/>
  <c r="R48" i="95"/>
  <c r="Q48" i="95"/>
  <c r="P48" i="95"/>
  <c r="O48" i="95"/>
  <c r="N48" i="95"/>
  <c r="M48" i="95"/>
  <c r="L48" i="95"/>
  <c r="K48" i="95"/>
  <c r="J48" i="95"/>
  <c r="I48" i="95"/>
  <c r="H48" i="95"/>
  <c r="G48" i="95"/>
  <c r="F48" i="95"/>
  <c r="E48" i="95"/>
  <c r="D48" i="95"/>
  <c r="C48" i="95"/>
  <c r="B48" i="95"/>
  <c r="S47" i="95"/>
  <c r="R47" i="95"/>
  <c r="Q47" i="95"/>
  <c r="P47" i="95"/>
  <c r="O47" i="95"/>
  <c r="N47" i="95"/>
  <c r="M47" i="95"/>
  <c r="L47" i="95"/>
  <c r="K47" i="95"/>
  <c r="J47" i="95"/>
  <c r="I47" i="95"/>
  <c r="H47" i="95"/>
  <c r="G47" i="95"/>
  <c r="F47" i="95"/>
  <c r="E47" i="95"/>
  <c r="D47" i="95"/>
  <c r="C47" i="95"/>
  <c r="B47" i="95"/>
  <c r="S46" i="95"/>
  <c r="R46" i="95"/>
  <c r="Q46" i="95"/>
  <c r="P46" i="95"/>
  <c r="O46" i="95"/>
  <c r="N46" i="95"/>
  <c r="M46" i="95"/>
  <c r="L46" i="95"/>
  <c r="K46" i="95"/>
  <c r="J46" i="95"/>
  <c r="I46" i="95"/>
  <c r="H46" i="95"/>
  <c r="G46" i="95"/>
  <c r="F46" i="95"/>
  <c r="E46" i="95"/>
  <c r="D46" i="95"/>
  <c r="C46" i="95"/>
  <c r="B46" i="95"/>
  <c r="S45" i="95"/>
  <c r="R45" i="95"/>
  <c r="Q45" i="95"/>
  <c r="P45" i="95"/>
  <c r="O45" i="95"/>
  <c r="N45" i="95"/>
  <c r="M45" i="95"/>
  <c r="L45" i="95"/>
  <c r="K45" i="95"/>
  <c r="J45" i="95"/>
  <c r="I45" i="95"/>
  <c r="H45" i="95"/>
  <c r="G45" i="95"/>
  <c r="F45" i="95"/>
  <c r="E45" i="95"/>
  <c r="D45" i="95"/>
  <c r="C45" i="95"/>
  <c r="B45" i="95"/>
  <c r="S44" i="95"/>
  <c r="R44" i="95"/>
  <c r="Q44" i="95"/>
  <c r="P44" i="95"/>
  <c r="O44" i="95"/>
  <c r="N44" i="95"/>
  <c r="M44" i="95"/>
  <c r="L44" i="95"/>
  <c r="K44" i="95"/>
  <c r="J44" i="95"/>
  <c r="I44" i="95"/>
  <c r="H44" i="95"/>
  <c r="G44" i="95"/>
  <c r="F44" i="95"/>
  <c r="E44" i="95"/>
  <c r="D44" i="95"/>
  <c r="C44" i="95"/>
  <c r="B44" i="95"/>
  <c r="S43" i="95"/>
  <c r="R43" i="95"/>
  <c r="Q43" i="95"/>
  <c r="P43" i="95"/>
  <c r="O43" i="95"/>
  <c r="N43" i="95"/>
  <c r="M43" i="95"/>
  <c r="L43" i="95"/>
  <c r="K43" i="95"/>
  <c r="J43" i="95"/>
  <c r="I43" i="95"/>
  <c r="H43" i="95"/>
  <c r="G43" i="95"/>
  <c r="F43" i="95"/>
  <c r="E43" i="95"/>
  <c r="D43" i="95"/>
  <c r="C43" i="95"/>
  <c r="B43" i="95"/>
  <c r="S42" i="95"/>
  <c r="R42" i="95"/>
  <c r="Q42" i="95"/>
  <c r="P42" i="95"/>
  <c r="O42" i="95"/>
  <c r="N42" i="95"/>
  <c r="M42" i="95"/>
  <c r="L42" i="95"/>
  <c r="K42" i="95"/>
  <c r="J42" i="95"/>
  <c r="I42" i="95"/>
  <c r="H42" i="95"/>
  <c r="G42" i="95"/>
  <c r="F42" i="95"/>
  <c r="E42" i="95"/>
  <c r="D42" i="95"/>
  <c r="C42" i="95"/>
  <c r="B42" i="95"/>
  <c r="S41" i="95"/>
  <c r="R41" i="95"/>
  <c r="Q41" i="95"/>
  <c r="P41" i="95"/>
  <c r="O41" i="95"/>
  <c r="N41" i="95"/>
  <c r="M41" i="95"/>
  <c r="L41" i="95"/>
  <c r="K41" i="95"/>
  <c r="J41" i="95"/>
  <c r="I41" i="95"/>
  <c r="H41" i="95"/>
  <c r="G41" i="95"/>
  <c r="F41" i="95"/>
  <c r="E41" i="95"/>
  <c r="D41" i="95"/>
  <c r="C41" i="95"/>
  <c r="B41" i="95"/>
  <c r="S40" i="95"/>
  <c r="R40" i="95"/>
  <c r="Q40" i="95"/>
  <c r="P40" i="95"/>
  <c r="O40" i="95"/>
  <c r="N40" i="95"/>
  <c r="M40" i="95"/>
  <c r="L40" i="95"/>
  <c r="K40" i="95"/>
  <c r="J40" i="95"/>
  <c r="I40" i="95"/>
  <c r="H40" i="95"/>
  <c r="G40" i="95"/>
  <c r="F40" i="95"/>
  <c r="E40" i="95"/>
  <c r="D40" i="95"/>
  <c r="C40" i="95"/>
  <c r="B40" i="95"/>
  <c r="S39" i="95"/>
  <c r="R39" i="95"/>
  <c r="Q39" i="95"/>
  <c r="P39" i="95"/>
  <c r="O39" i="95"/>
  <c r="N39" i="95"/>
  <c r="M39" i="95"/>
  <c r="L39" i="95"/>
  <c r="K39" i="95"/>
  <c r="J39" i="95"/>
  <c r="I39" i="95"/>
  <c r="H39" i="95"/>
  <c r="G39" i="95"/>
  <c r="F39" i="95"/>
  <c r="E39" i="95"/>
  <c r="D39" i="95"/>
  <c r="C39" i="95"/>
  <c r="B39" i="95"/>
  <c r="S38" i="95"/>
  <c r="R38" i="95"/>
  <c r="Q38" i="95"/>
  <c r="P38" i="95"/>
  <c r="O38" i="95"/>
  <c r="N38" i="95"/>
  <c r="M38" i="95"/>
  <c r="L38" i="95"/>
  <c r="K38" i="95"/>
  <c r="J38" i="95"/>
  <c r="I38" i="95"/>
  <c r="H38" i="95"/>
  <c r="G38" i="95"/>
  <c r="F38" i="95"/>
  <c r="E38" i="95"/>
  <c r="D38" i="95"/>
  <c r="C38" i="95"/>
  <c r="B38" i="95"/>
  <c r="S37" i="95"/>
  <c r="R37" i="95"/>
  <c r="Q37" i="95"/>
  <c r="P37" i="95"/>
  <c r="O37" i="95"/>
  <c r="N37" i="95"/>
  <c r="M37" i="95"/>
  <c r="L37" i="95"/>
  <c r="K37" i="95"/>
  <c r="J37" i="95"/>
  <c r="I37" i="95"/>
  <c r="H37" i="95"/>
  <c r="G37" i="95"/>
  <c r="F37" i="95"/>
  <c r="E37" i="95"/>
  <c r="D37" i="95"/>
  <c r="C37" i="95"/>
  <c r="B37" i="95"/>
  <c r="S36" i="95"/>
  <c r="R36" i="95"/>
  <c r="Q36" i="95"/>
  <c r="P36" i="95"/>
  <c r="O36" i="95"/>
  <c r="N36" i="95"/>
  <c r="M36" i="95"/>
  <c r="L36" i="95"/>
  <c r="K36" i="95"/>
  <c r="J36" i="95"/>
  <c r="I36" i="95"/>
  <c r="H36" i="95"/>
  <c r="G36" i="95"/>
  <c r="F36" i="95"/>
  <c r="E36" i="95"/>
  <c r="D36" i="95"/>
  <c r="C36" i="95"/>
  <c r="B36" i="95"/>
  <c r="S35" i="95"/>
  <c r="R35" i="95"/>
  <c r="Q35" i="95"/>
  <c r="P35" i="95"/>
  <c r="O35" i="95"/>
  <c r="N35" i="95"/>
  <c r="M35" i="95"/>
  <c r="L35" i="95"/>
  <c r="K35" i="95"/>
  <c r="J35" i="95"/>
  <c r="I35" i="95"/>
  <c r="H35" i="95"/>
  <c r="G35" i="95"/>
  <c r="F35" i="95"/>
  <c r="E35" i="95"/>
  <c r="D35" i="95"/>
  <c r="C35" i="95"/>
  <c r="B35" i="95"/>
  <c r="S34" i="95"/>
  <c r="R34" i="95"/>
  <c r="Q34" i="95"/>
  <c r="P34" i="95"/>
  <c r="O34" i="95"/>
  <c r="N34" i="95"/>
  <c r="M34" i="95"/>
  <c r="L34" i="95"/>
  <c r="K34" i="95"/>
  <c r="J34" i="95"/>
  <c r="I34" i="95"/>
  <c r="H34" i="95"/>
  <c r="G34" i="95"/>
  <c r="F34" i="95"/>
  <c r="E34" i="95"/>
  <c r="D34" i="95"/>
  <c r="C34" i="95"/>
  <c r="B34" i="95"/>
  <c r="S33" i="95"/>
  <c r="R33" i="95"/>
  <c r="Q33" i="95"/>
  <c r="P33" i="95"/>
  <c r="O33" i="95"/>
  <c r="N33" i="95"/>
  <c r="M33" i="95"/>
  <c r="L33" i="95"/>
  <c r="K33" i="95"/>
  <c r="J33" i="95"/>
  <c r="I33" i="95"/>
  <c r="H33" i="95"/>
  <c r="G33" i="95"/>
  <c r="F33" i="95"/>
  <c r="E33" i="95"/>
  <c r="D33" i="95"/>
  <c r="C33" i="95"/>
  <c r="B33" i="95"/>
  <c r="S32" i="95"/>
  <c r="R32" i="95"/>
  <c r="Q32" i="95"/>
  <c r="P32" i="95"/>
  <c r="O32" i="95"/>
  <c r="N32" i="95"/>
  <c r="M32" i="95"/>
  <c r="L32" i="95"/>
  <c r="K32" i="95"/>
  <c r="J32" i="95"/>
  <c r="I32" i="95"/>
  <c r="H32" i="95"/>
  <c r="G32" i="95"/>
  <c r="F32" i="95"/>
  <c r="E32" i="95"/>
  <c r="D32" i="95"/>
  <c r="C32" i="95"/>
  <c r="B32" i="95"/>
  <c r="S31" i="95"/>
  <c r="R31" i="95"/>
  <c r="Q31" i="95"/>
  <c r="P31" i="95"/>
  <c r="O31" i="95"/>
  <c r="N31" i="95"/>
  <c r="M31" i="95"/>
  <c r="L31" i="95"/>
  <c r="K31" i="95"/>
  <c r="J31" i="95"/>
  <c r="I31" i="95"/>
  <c r="H31" i="95"/>
  <c r="G31" i="95"/>
  <c r="F31" i="95"/>
  <c r="E31" i="95"/>
  <c r="D31" i="95"/>
  <c r="C31" i="95"/>
  <c r="B31" i="95"/>
  <c r="S30" i="95"/>
  <c r="R30" i="95"/>
  <c r="Q30" i="95"/>
  <c r="P30" i="95"/>
  <c r="O30" i="95"/>
  <c r="N30" i="95"/>
  <c r="M30" i="95"/>
  <c r="L30" i="95"/>
  <c r="K30" i="95"/>
  <c r="J30" i="95"/>
  <c r="I30" i="95"/>
  <c r="H30" i="95"/>
  <c r="G30" i="95"/>
  <c r="F30" i="95"/>
  <c r="E30" i="95"/>
  <c r="D30" i="95"/>
  <c r="C30" i="95"/>
  <c r="B30" i="95"/>
  <c r="S29" i="95"/>
  <c r="R29" i="95"/>
  <c r="Q29" i="95"/>
  <c r="P29" i="95"/>
  <c r="O29" i="95"/>
  <c r="N29" i="95"/>
  <c r="M29" i="95"/>
  <c r="L29" i="95"/>
  <c r="K29" i="95"/>
  <c r="J29" i="95"/>
  <c r="I29" i="95"/>
  <c r="H29" i="95"/>
  <c r="G29" i="95"/>
  <c r="F29" i="95"/>
  <c r="E29" i="95"/>
  <c r="D29" i="95"/>
  <c r="C29" i="95"/>
  <c r="B29" i="95"/>
  <c r="S28" i="95"/>
  <c r="R28" i="95"/>
  <c r="Q28" i="95"/>
  <c r="P28" i="95"/>
  <c r="O28" i="95"/>
  <c r="N28" i="95"/>
  <c r="M28" i="95"/>
  <c r="L28" i="95"/>
  <c r="K28" i="95"/>
  <c r="J28" i="95"/>
  <c r="I28" i="95"/>
  <c r="H28" i="95"/>
  <c r="G28" i="95"/>
  <c r="F28" i="95"/>
  <c r="E28" i="95"/>
  <c r="D28" i="95"/>
  <c r="C28" i="95"/>
  <c r="B28" i="95"/>
  <c r="S27" i="95"/>
  <c r="R27" i="95"/>
  <c r="Q27" i="95"/>
  <c r="P27" i="95"/>
  <c r="O27" i="95"/>
  <c r="N27" i="95"/>
  <c r="M27" i="95"/>
  <c r="L27" i="95"/>
  <c r="K27" i="95"/>
  <c r="J27" i="95"/>
  <c r="I27" i="95"/>
  <c r="H27" i="95"/>
  <c r="G27" i="95"/>
  <c r="F27" i="95"/>
  <c r="E27" i="95"/>
  <c r="D27" i="95"/>
  <c r="C27" i="95"/>
  <c r="B27" i="95"/>
  <c r="S26" i="95"/>
  <c r="R26" i="95"/>
  <c r="Q26" i="95"/>
  <c r="P26" i="95"/>
  <c r="O26" i="95"/>
  <c r="N26" i="95"/>
  <c r="M26" i="95"/>
  <c r="L26" i="95"/>
  <c r="K26" i="95"/>
  <c r="J26" i="95"/>
  <c r="I26" i="95"/>
  <c r="H26" i="95"/>
  <c r="G26" i="95"/>
  <c r="F26" i="95"/>
  <c r="E26" i="95"/>
  <c r="D26" i="95"/>
  <c r="C26" i="95"/>
  <c r="B26" i="95"/>
  <c r="S25" i="95"/>
  <c r="R25" i="95"/>
  <c r="Q25" i="95"/>
  <c r="P25" i="95"/>
  <c r="O25" i="95"/>
  <c r="N25" i="95"/>
  <c r="M25" i="95"/>
  <c r="L25" i="95"/>
  <c r="K25" i="95"/>
  <c r="J25" i="95"/>
  <c r="I25" i="95"/>
  <c r="H25" i="95"/>
  <c r="G25" i="95"/>
  <c r="F25" i="95"/>
  <c r="E25" i="95"/>
  <c r="D25" i="95"/>
  <c r="C25" i="95"/>
  <c r="B25" i="95"/>
  <c r="S24" i="95"/>
  <c r="R24" i="95"/>
  <c r="Q24" i="95"/>
  <c r="P24" i="95"/>
  <c r="O24" i="95"/>
  <c r="N24" i="95"/>
  <c r="M24" i="95"/>
  <c r="L24" i="95"/>
  <c r="K24" i="95"/>
  <c r="J24" i="95"/>
  <c r="I24" i="95"/>
  <c r="H24" i="95"/>
  <c r="G24" i="95"/>
  <c r="F24" i="95"/>
  <c r="E24" i="95"/>
  <c r="D24" i="95"/>
  <c r="C24" i="95"/>
  <c r="B24" i="95"/>
  <c r="S23" i="95"/>
  <c r="R23" i="95"/>
  <c r="Q23" i="95"/>
  <c r="P23" i="95"/>
  <c r="O23" i="95"/>
  <c r="N23" i="95"/>
  <c r="M23" i="95"/>
  <c r="L23" i="95"/>
  <c r="K23" i="95"/>
  <c r="J23" i="95"/>
  <c r="I23" i="95"/>
  <c r="H23" i="95"/>
  <c r="G23" i="95"/>
  <c r="F23" i="95"/>
  <c r="E23" i="95"/>
  <c r="D23" i="95"/>
  <c r="C23" i="95"/>
  <c r="B23" i="95"/>
  <c r="S22" i="95"/>
  <c r="R22" i="95"/>
  <c r="Q22" i="95"/>
  <c r="P22" i="95"/>
  <c r="O22" i="95"/>
  <c r="N22" i="95"/>
  <c r="M22" i="95"/>
  <c r="L22" i="95"/>
  <c r="K22" i="95"/>
  <c r="J22" i="95"/>
  <c r="I22" i="95"/>
  <c r="H22" i="95"/>
  <c r="G22" i="95"/>
  <c r="F22" i="95"/>
  <c r="E22" i="95"/>
  <c r="D22" i="95"/>
  <c r="C22" i="95"/>
  <c r="B22" i="95"/>
  <c r="S21" i="95"/>
  <c r="R21" i="95"/>
  <c r="Q21" i="95"/>
  <c r="P21" i="95"/>
  <c r="O21" i="95"/>
  <c r="N21" i="95"/>
  <c r="M21" i="95"/>
  <c r="L21" i="95"/>
  <c r="K21" i="95"/>
  <c r="J21" i="95"/>
  <c r="I21" i="95"/>
  <c r="H21" i="95"/>
  <c r="G21" i="95"/>
  <c r="F21" i="95"/>
  <c r="E21" i="95"/>
  <c r="D21" i="95"/>
  <c r="C21" i="95"/>
  <c r="B21" i="95"/>
  <c r="S20" i="95"/>
  <c r="R20" i="95"/>
  <c r="Q20" i="95"/>
  <c r="P20" i="95"/>
  <c r="O20" i="95"/>
  <c r="N20" i="95"/>
  <c r="M20" i="95"/>
  <c r="L20" i="95"/>
  <c r="K20" i="95"/>
  <c r="J20" i="95"/>
  <c r="I20" i="95"/>
  <c r="H20" i="95"/>
  <c r="G20" i="95"/>
  <c r="F20" i="95"/>
  <c r="E20" i="95"/>
  <c r="D20" i="95"/>
  <c r="C20" i="95"/>
  <c r="B20" i="95"/>
  <c r="S19" i="95"/>
  <c r="R19" i="95"/>
  <c r="Q19" i="95"/>
  <c r="P19" i="95"/>
  <c r="O19" i="95"/>
  <c r="N19" i="95"/>
  <c r="M19" i="95"/>
  <c r="L19" i="95"/>
  <c r="K19" i="95"/>
  <c r="J19" i="95"/>
  <c r="I19" i="95"/>
  <c r="H19" i="95"/>
  <c r="G19" i="95"/>
  <c r="F19" i="95"/>
  <c r="E19" i="95"/>
  <c r="D19" i="95"/>
  <c r="C19" i="95"/>
  <c r="B19" i="95"/>
  <c r="S18" i="95"/>
  <c r="R18" i="95"/>
  <c r="Q18" i="95"/>
  <c r="P18" i="95"/>
  <c r="O18" i="95"/>
  <c r="N18" i="95"/>
  <c r="M18" i="95"/>
  <c r="L18" i="95"/>
  <c r="K18" i="95"/>
  <c r="J18" i="95"/>
  <c r="I18" i="95"/>
  <c r="H18" i="95"/>
  <c r="G18" i="95"/>
  <c r="F18" i="95"/>
  <c r="E18" i="95"/>
  <c r="D18" i="95"/>
  <c r="C18" i="95"/>
  <c r="B18" i="95"/>
  <c r="S17" i="95"/>
  <c r="R17" i="95"/>
  <c r="Q17" i="95"/>
  <c r="P17" i="95"/>
  <c r="O17" i="95"/>
  <c r="N17" i="95"/>
  <c r="M17" i="95"/>
  <c r="L17" i="95"/>
  <c r="K17" i="95"/>
  <c r="J17" i="95"/>
  <c r="I17" i="95"/>
  <c r="H17" i="95"/>
  <c r="G17" i="95"/>
  <c r="F17" i="95"/>
  <c r="E17" i="95"/>
  <c r="D17" i="95"/>
  <c r="C17" i="95"/>
  <c r="B17" i="95"/>
  <c r="S16" i="95"/>
  <c r="R16" i="95"/>
  <c r="Q16" i="95"/>
  <c r="P16" i="95"/>
  <c r="O16" i="95"/>
  <c r="N16" i="95"/>
  <c r="M16" i="95"/>
  <c r="L16" i="95"/>
  <c r="K16" i="95"/>
  <c r="J16" i="95"/>
  <c r="I16" i="95"/>
  <c r="H16" i="95"/>
  <c r="G16" i="95"/>
  <c r="F16" i="95"/>
  <c r="E16" i="95"/>
  <c r="D16" i="95"/>
  <c r="C16" i="95"/>
  <c r="B16" i="95"/>
  <c r="S15" i="95"/>
  <c r="R15" i="95"/>
  <c r="Q15" i="95"/>
  <c r="P15" i="95"/>
  <c r="O15" i="95"/>
  <c r="N15" i="95"/>
  <c r="M15" i="95"/>
  <c r="L15" i="95"/>
  <c r="K15" i="95"/>
  <c r="J15" i="95"/>
  <c r="I15" i="95"/>
  <c r="H15" i="95"/>
  <c r="G15" i="95"/>
  <c r="F15" i="95"/>
  <c r="E15" i="95"/>
  <c r="D15" i="95"/>
  <c r="C15" i="95"/>
  <c r="B15" i="95"/>
  <c r="S14" i="95"/>
  <c r="R14" i="95"/>
  <c r="Q14" i="95"/>
  <c r="P14" i="95"/>
  <c r="O14" i="95"/>
  <c r="N14" i="95"/>
  <c r="M14" i="95"/>
  <c r="L14" i="95"/>
  <c r="K14" i="95"/>
  <c r="J14" i="95"/>
  <c r="I14" i="95"/>
  <c r="H14" i="95"/>
  <c r="G14" i="95"/>
  <c r="F14" i="95"/>
  <c r="E14" i="95"/>
  <c r="D14" i="95"/>
  <c r="C14" i="95"/>
  <c r="B14" i="95"/>
  <c r="S13" i="95"/>
  <c r="R13" i="95"/>
  <c r="Q13" i="95"/>
  <c r="P13" i="95"/>
  <c r="O13" i="95"/>
  <c r="N13" i="95"/>
  <c r="M13" i="95"/>
  <c r="L13" i="95"/>
  <c r="K13" i="95"/>
  <c r="J13" i="95"/>
  <c r="I13" i="95"/>
  <c r="H13" i="95"/>
  <c r="G13" i="95"/>
  <c r="F13" i="95"/>
  <c r="E13" i="95"/>
  <c r="D13" i="95"/>
  <c r="C13" i="95"/>
  <c r="B13" i="95"/>
  <c r="S12" i="95"/>
  <c r="R12" i="95"/>
  <c r="Q12" i="95"/>
  <c r="P12" i="95"/>
  <c r="O12" i="95"/>
  <c r="N12" i="95"/>
  <c r="M12" i="95"/>
  <c r="L12" i="95"/>
  <c r="K12" i="95"/>
  <c r="J12" i="95"/>
  <c r="I12" i="95"/>
  <c r="H12" i="95"/>
  <c r="G12" i="95"/>
  <c r="F12" i="95"/>
  <c r="E12" i="95"/>
  <c r="D12" i="95"/>
  <c r="C12" i="95"/>
  <c r="B12" i="95"/>
  <c r="S11" i="95"/>
  <c r="R11" i="95"/>
  <c r="Q11" i="95"/>
  <c r="P11" i="95"/>
  <c r="O11" i="95"/>
  <c r="N11" i="95"/>
  <c r="M11" i="95"/>
  <c r="L11" i="95"/>
  <c r="K11" i="95"/>
  <c r="J11" i="95"/>
  <c r="I11" i="95"/>
  <c r="H11" i="95"/>
  <c r="G11" i="95"/>
  <c r="F11" i="95"/>
  <c r="E11" i="95"/>
  <c r="D11" i="95"/>
  <c r="C11" i="95"/>
  <c r="B11" i="95"/>
  <c r="S10" i="95"/>
  <c r="R10" i="95"/>
  <c r="Q10" i="95"/>
  <c r="P10" i="95"/>
  <c r="O10" i="95"/>
  <c r="N10" i="95"/>
  <c r="M10" i="95"/>
  <c r="L10" i="95"/>
  <c r="K10" i="95"/>
  <c r="J10" i="95"/>
  <c r="I10" i="95"/>
  <c r="H10" i="95"/>
  <c r="G10" i="95"/>
  <c r="F10" i="95"/>
  <c r="E10" i="95"/>
  <c r="D10" i="95"/>
  <c r="C10" i="95"/>
  <c r="B10" i="95"/>
  <c r="S9" i="95"/>
  <c r="R9" i="95"/>
  <c r="Q9" i="95"/>
  <c r="P9" i="95"/>
  <c r="O9" i="95"/>
  <c r="N9" i="95"/>
  <c r="M9" i="95"/>
  <c r="L9" i="95"/>
  <c r="K9" i="95"/>
  <c r="J9" i="95"/>
  <c r="I9" i="95"/>
  <c r="H9" i="95"/>
  <c r="G9" i="95"/>
  <c r="F9" i="95"/>
  <c r="E9" i="95"/>
  <c r="D9" i="95"/>
  <c r="C9" i="95"/>
  <c r="B9" i="95"/>
  <c r="S8" i="95"/>
  <c r="R8" i="95"/>
  <c r="Q8" i="95"/>
  <c r="P8" i="95"/>
  <c r="O8" i="95"/>
  <c r="N8" i="95"/>
  <c r="M8" i="95"/>
  <c r="L8" i="95"/>
  <c r="K8" i="95"/>
  <c r="J8" i="95"/>
  <c r="I8" i="95"/>
  <c r="H8" i="95"/>
  <c r="G8" i="95"/>
  <c r="F8" i="95"/>
  <c r="E8" i="95"/>
  <c r="D8" i="95"/>
  <c r="C8" i="95"/>
  <c r="B8" i="95"/>
  <c r="S7" i="95"/>
  <c r="R7" i="95"/>
  <c r="Q7" i="95"/>
  <c r="P7" i="95"/>
  <c r="O7" i="95"/>
  <c r="N7" i="95"/>
  <c r="M7" i="95"/>
  <c r="L7" i="95"/>
  <c r="K7" i="95"/>
  <c r="J7" i="95"/>
  <c r="I7" i="95"/>
  <c r="H7" i="95"/>
  <c r="G7" i="95"/>
  <c r="F7" i="95"/>
  <c r="E7" i="95"/>
  <c r="D7" i="95"/>
  <c r="C7" i="95"/>
  <c r="B7" i="95"/>
  <c r="S6" i="95"/>
  <c r="R6" i="95"/>
  <c r="Q6" i="95"/>
  <c r="P6" i="95"/>
  <c r="O6" i="95"/>
  <c r="N6" i="95"/>
  <c r="M6" i="95"/>
  <c r="L6" i="95"/>
  <c r="K6" i="95"/>
  <c r="J6" i="95"/>
  <c r="I6" i="95"/>
  <c r="H6" i="95"/>
  <c r="G6" i="95"/>
  <c r="F6" i="95"/>
  <c r="E6" i="95"/>
  <c r="D6" i="95"/>
  <c r="C6" i="95"/>
  <c r="B6" i="95"/>
  <c r="S5" i="95"/>
  <c r="R5" i="95"/>
  <c r="Q5" i="95"/>
  <c r="P5" i="95"/>
  <c r="O5" i="95"/>
  <c r="N5" i="95"/>
  <c r="M5" i="95"/>
  <c r="L5" i="95"/>
  <c r="K5" i="95"/>
  <c r="J5" i="95"/>
  <c r="I5" i="95"/>
  <c r="H5" i="95"/>
  <c r="G5" i="95"/>
  <c r="F5" i="95"/>
  <c r="E5" i="95"/>
  <c r="D5" i="95"/>
  <c r="C5" i="95"/>
  <c r="B5" i="95"/>
  <c r="S4" i="95"/>
  <c r="R4" i="95"/>
  <c r="Q4" i="95"/>
  <c r="P4" i="95"/>
  <c r="O4" i="95"/>
  <c r="N4" i="95"/>
  <c r="M4" i="95"/>
  <c r="L4" i="95"/>
  <c r="K4" i="95"/>
  <c r="J4" i="95"/>
  <c r="I4" i="95"/>
  <c r="H4" i="95"/>
  <c r="G4" i="95"/>
  <c r="F4" i="95"/>
  <c r="E4" i="95"/>
  <c r="D4" i="95"/>
  <c r="C4" i="95"/>
  <c r="B4" i="95"/>
  <c r="S51" i="94"/>
  <c r="R51" i="94"/>
  <c r="Q51" i="94"/>
  <c r="P51" i="94"/>
  <c r="O51" i="94"/>
  <c r="N51" i="94"/>
  <c r="M51" i="94"/>
  <c r="L51" i="94"/>
  <c r="K51" i="94"/>
  <c r="J51" i="94"/>
  <c r="I51" i="94"/>
  <c r="H51" i="94"/>
  <c r="G51" i="94"/>
  <c r="F51" i="94"/>
  <c r="E51" i="94"/>
  <c r="D51" i="94"/>
  <c r="C51" i="94"/>
  <c r="B51" i="94"/>
  <c r="S50" i="94"/>
  <c r="R50" i="94"/>
  <c r="Q50" i="94"/>
  <c r="P50" i="94"/>
  <c r="O50" i="94"/>
  <c r="N50" i="94"/>
  <c r="M50" i="94"/>
  <c r="L50" i="94"/>
  <c r="K50" i="94"/>
  <c r="J50" i="94"/>
  <c r="I50" i="94"/>
  <c r="H50" i="94"/>
  <c r="G50" i="94"/>
  <c r="F50" i="94"/>
  <c r="E50" i="94"/>
  <c r="D50" i="94"/>
  <c r="C50" i="94"/>
  <c r="B50" i="94"/>
  <c r="S49" i="94"/>
  <c r="R49" i="94"/>
  <c r="Q49" i="94"/>
  <c r="P49" i="94"/>
  <c r="O49" i="94"/>
  <c r="N49" i="94"/>
  <c r="M49" i="94"/>
  <c r="L49" i="94"/>
  <c r="K49" i="94"/>
  <c r="J49" i="94"/>
  <c r="I49" i="94"/>
  <c r="H49" i="94"/>
  <c r="G49" i="94"/>
  <c r="F49" i="94"/>
  <c r="E49" i="94"/>
  <c r="D49" i="94"/>
  <c r="C49" i="94"/>
  <c r="B49" i="94"/>
  <c r="S48" i="94"/>
  <c r="R48" i="94"/>
  <c r="Q48" i="94"/>
  <c r="P48" i="94"/>
  <c r="O48" i="94"/>
  <c r="N48" i="94"/>
  <c r="M48" i="94"/>
  <c r="L48" i="94"/>
  <c r="K48" i="94"/>
  <c r="J48" i="94"/>
  <c r="I48" i="94"/>
  <c r="H48" i="94"/>
  <c r="G48" i="94"/>
  <c r="F48" i="94"/>
  <c r="E48" i="94"/>
  <c r="D48" i="94"/>
  <c r="C48" i="94"/>
  <c r="B48" i="94"/>
  <c r="S47" i="94"/>
  <c r="R47" i="94"/>
  <c r="Q47" i="94"/>
  <c r="P47" i="94"/>
  <c r="O47" i="94"/>
  <c r="N47" i="94"/>
  <c r="M47" i="94"/>
  <c r="L47" i="94"/>
  <c r="K47" i="94"/>
  <c r="J47" i="94"/>
  <c r="I47" i="94"/>
  <c r="H47" i="94"/>
  <c r="G47" i="94"/>
  <c r="F47" i="94"/>
  <c r="E47" i="94"/>
  <c r="D47" i="94"/>
  <c r="C47" i="94"/>
  <c r="B47" i="94"/>
  <c r="S46" i="94"/>
  <c r="R46" i="94"/>
  <c r="Q46" i="94"/>
  <c r="P46" i="94"/>
  <c r="O46" i="94"/>
  <c r="N46" i="94"/>
  <c r="M46" i="94"/>
  <c r="L46" i="94"/>
  <c r="K46" i="94"/>
  <c r="J46" i="94"/>
  <c r="I46" i="94"/>
  <c r="H46" i="94"/>
  <c r="G46" i="94"/>
  <c r="F46" i="94"/>
  <c r="E46" i="94"/>
  <c r="D46" i="94"/>
  <c r="C46" i="94"/>
  <c r="B46" i="94"/>
  <c r="S45" i="94"/>
  <c r="R45" i="94"/>
  <c r="Q45" i="94"/>
  <c r="P45" i="94"/>
  <c r="O45" i="94"/>
  <c r="N45" i="94"/>
  <c r="M45" i="94"/>
  <c r="L45" i="94"/>
  <c r="K45" i="94"/>
  <c r="J45" i="94"/>
  <c r="I45" i="94"/>
  <c r="H45" i="94"/>
  <c r="G45" i="94"/>
  <c r="F45" i="94"/>
  <c r="E45" i="94"/>
  <c r="D45" i="94"/>
  <c r="C45" i="94"/>
  <c r="B45" i="94"/>
  <c r="S44" i="94"/>
  <c r="R44" i="94"/>
  <c r="Q44" i="94"/>
  <c r="P44" i="94"/>
  <c r="O44" i="94"/>
  <c r="N44" i="94"/>
  <c r="M44" i="94"/>
  <c r="L44" i="94"/>
  <c r="K44" i="94"/>
  <c r="J44" i="94"/>
  <c r="I44" i="94"/>
  <c r="H44" i="94"/>
  <c r="G44" i="94"/>
  <c r="F44" i="94"/>
  <c r="E44" i="94"/>
  <c r="D44" i="94"/>
  <c r="C44" i="94"/>
  <c r="B44" i="94"/>
  <c r="S43" i="94"/>
  <c r="R43" i="94"/>
  <c r="Q43" i="94"/>
  <c r="P43" i="94"/>
  <c r="O43" i="94"/>
  <c r="N43" i="94"/>
  <c r="M43" i="94"/>
  <c r="L43" i="94"/>
  <c r="K43" i="94"/>
  <c r="J43" i="94"/>
  <c r="I43" i="94"/>
  <c r="H43" i="94"/>
  <c r="G43" i="94"/>
  <c r="F43" i="94"/>
  <c r="E43" i="94"/>
  <c r="D43" i="94"/>
  <c r="C43" i="94"/>
  <c r="B43" i="94"/>
  <c r="S42" i="94"/>
  <c r="R42" i="94"/>
  <c r="Q42" i="94"/>
  <c r="P42" i="94"/>
  <c r="O42" i="94"/>
  <c r="N42" i="94"/>
  <c r="M42" i="94"/>
  <c r="L42" i="94"/>
  <c r="K42" i="94"/>
  <c r="J42" i="94"/>
  <c r="I42" i="94"/>
  <c r="H42" i="94"/>
  <c r="G42" i="94"/>
  <c r="F42" i="94"/>
  <c r="E42" i="94"/>
  <c r="D42" i="94"/>
  <c r="C42" i="94"/>
  <c r="B42" i="94"/>
  <c r="S41" i="94"/>
  <c r="R41" i="94"/>
  <c r="Q41" i="94"/>
  <c r="P41" i="94"/>
  <c r="O41" i="94"/>
  <c r="N41" i="94"/>
  <c r="M41" i="94"/>
  <c r="L41" i="94"/>
  <c r="K41" i="94"/>
  <c r="J41" i="94"/>
  <c r="I41" i="94"/>
  <c r="H41" i="94"/>
  <c r="G41" i="94"/>
  <c r="F41" i="94"/>
  <c r="E41" i="94"/>
  <c r="D41" i="94"/>
  <c r="C41" i="94"/>
  <c r="B41" i="94"/>
  <c r="S40" i="94"/>
  <c r="R40" i="94"/>
  <c r="Q40" i="94"/>
  <c r="P40" i="94"/>
  <c r="O40" i="94"/>
  <c r="N40" i="94"/>
  <c r="M40" i="94"/>
  <c r="L40" i="94"/>
  <c r="K40" i="94"/>
  <c r="J40" i="94"/>
  <c r="I40" i="94"/>
  <c r="H40" i="94"/>
  <c r="G40" i="94"/>
  <c r="F40" i="94"/>
  <c r="E40" i="94"/>
  <c r="D40" i="94"/>
  <c r="C40" i="94"/>
  <c r="B40" i="94"/>
  <c r="S39" i="94"/>
  <c r="R39" i="94"/>
  <c r="Q39" i="94"/>
  <c r="P39" i="94"/>
  <c r="O39" i="94"/>
  <c r="N39" i="94"/>
  <c r="M39" i="94"/>
  <c r="L39" i="94"/>
  <c r="K39" i="94"/>
  <c r="J39" i="94"/>
  <c r="I39" i="94"/>
  <c r="H39" i="94"/>
  <c r="G39" i="94"/>
  <c r="F39" i="94"/>
  <c r="E39" i="94"/>
  <c r="D39" i="94"/>
  <c r="C39" i="94"/>
  <c r="B39" i="94"/>
  <c r="S38" i="94"/>
  <c r="R38" i="94"/>
  <c r="Q38" i="94"/>
  <c r="P38" i="94"/>
  <c r="O38" i="94"/>
  <c r="N38" i="94"/>
  <c r="M38" i="94"/>
  <c r="L38" i="94"/>
  <c r="K38" i="94"/>
  <c r="J38" i="94"/>
  <c r="I38" i="94"/>
  <c r="H38" i="94"/>
  <c r="G38" i="94"/>
  <c r="F38" i="94"/>
  <c r="E38" i="94"/>
  <c r="D38" i="94"/>
  <c r="C38" i="94"/>
  <c r="B38" i="94"/>
  <c r="S37" i="94"/>
  <c r="R37" i="94"/>
  <c r="Q37" i="94"/>
  <c r="P37" i="94"/>
  <c r="O37" i="94"/>
  <c r="N37" i="94"/>
  <c r="M37" i="94"/>
  <c r="L37" i="94"/>
  <c r="K37" i="94"/>
  <c r="J37" i="94"/>
  <c r="I37" i="94"/>
  <c r="H37" i="94"/>
  <c r="G37" i="94"/>
  <c r="F37" i="94"/>
  <c r="E37" i="94"/>
  <c r="D37" i="94"/>
  <c r="C37" i="94"/>
  <c r="B37" i="94"/>
  <c r="S36" i="94"/>
  <c r="R36" i="94"/>
  <c r="Q36" i="94"/>
  <c r="P36" i="94"/>
  <c r="O36" i="94"/>
  <c r="N36" i="94"/>
  <c r="M36" i="94"/>
  <c r="L36" i="94"/>
  <c r="K36" i="94"/>
  <c r="J36" i="94"/>
  <c r="I36" i="94"/>
  <c r="H36" i="94"/>
  <c r="G36" i="94"/>
  <c r="F36" i="94"/>
  <c r="E36" i="94"/>
  <c r="D36" i="94"/>
  <c r="C36" i="94"/>
  <c r="B36" i="94"/>
  <c r="S35" i="94"/>
  <c r="R35" i="94"/>
  <c r="Q35" i="94"/>
  <c r="P35" i="94"/>
  <c r="O35" i="94"/>
  <c r="N35" i="94"/>
  <c r="M35" i="94"/>
  <c r="L35" i="94"/>
  <c r="K35" i="94"/>
  <c r="J35" i="94"/>
  <c r="I35" i="94"/>
  <c r="H35" i="94"/>
  <c r="G35" i="94"/>
  <c r="F35" i="94"/>
  <c r="E35" i="94"/>
  <c r="D35" i="94"/>
  <c r="C35" i="94"/>
  <c r="B35" i="94"/>
  <c r="S34" i="94"/>
  <c r="R34" i="94"/>
  <c r="Q34" i="94"/>
  <c r="P34" i="94"/>
  <c r="O34" i="94"/>
  <c r="N34" i="94"/>
  <c r="M34" i="94"/>
  <c r="L34" i="94"/>
  <c r="K34" i="94"/>
  <c r="J34" i="94"/>
  <c r="I34" i="94"/>
  <c r="H34" i="94"/>
  <c r="G34" i="94"/>
  <c r="F34" i="94"/>
  <c r="E34" i="94"/>
  <c r="D34" i="94"/>
  <c r="C34" i="94"/>
  <c r="B34" i="94"/>
  <c r="S33" i="94"/>
  <c r="R33" i="94"/>
  <c r="Q33" i="94"/>
  <c r="P33" i="94"/>
  <c r="O33" i="94"/>
  <c r="N33" i="94"/>
  <c r="M33" i="94"/>
  <c r="L33" i="94"/>
  <c r="K33" i="94"/>
  <c r="J33" i="94"/>
  <c r="I33" i="94"/>
  <c r="H33" i="94"/>
  <c r="G33" i="94"/>
  <c r="F33" i="94"/>
  <c r="E33" i="94"/>
  <c r="D33" i="94"/>
  <c r="C33" i="94"/>
  <c r="B33" i="94"/>
  <c r="S32" i="94"/>
  <c r="R32" i="94"/>
  <c r="Q32" i="94"/>
  <c r="P32" i="94"/>
  <c r="O32" i="94"/>
  <c r="N32" i="94"/>
  <c r="M32" i="94"/>
  <c r="L32" i="94"/>
  <c r="K32" i="94"/>
  <c r="J32" i="94"/>
  <c r="I32" i="94"/>
  <c r="H32" i="94"/>
  <c r="G32" i="94"/>
  <c r="F32" i="94"/>
  <c r="E32" i="94"/>
  <c r="D32" i="94"/>
  <c r="C32" i="94"/>
  <c r="B32" i="94"/>
  <c r="S31" i="94"/>
  <c r="R31" i="94"/>
  <c r="Q31" i="94"/>
  <c r="P31" i="94"/>
  <c r="O31" i="94"/>
  <c r="N31" i="94"/>
  <c r="M31" i="94"/>
  <c r="L31" i="94"/>
  <c r="K31" i="94"/>
  <c r="J31" i="94"/>
  <c r="I31" i="94"/>
  <c r="H31" i="94"/>
  <c r="G31" i="94"/>
  <c r="F31" i="94"/>
  <c r="E31" i="94"/>
  <c r="D31" i="94"/>
  <c r="C31" i="94"/>
  <c r="B31" i="94"/>
  <c r="S30" i="94"/>
  <c r="R30" i="94"/>
  <c r="Q30" i="94"/>
  <c r="P30" i="94"/>
  <c r="O30" i="94"/>
  <c r="N30" i="94"/>
  <c r="M30" i="94"/>
  <c r="L30" i="94"/>
  <c r="K30" i="94"/>
  <c r="J30" i="94"/>
  <c r="I30" i="94"/>
  <c r="H30" i="94"/>
  <c r="G30" i="94"/>
  <c r="F30" i="94"/>
  <c r="E30" i="94"/>
  <c r="D30" i="94"/>
  <c r="C30" i="94"/>
  <c r="B30" i="94"/>
  <c r="S29" i="94"/>
  <c r="R29" i="94"/>
  <c r="Q29" i="94"/>
  <c r="P29" i="94"/>
  <c r="O29" i="94"/>
  <c r="N29" i="94"/>
  <c r="M29" i="94"/>
  <c r="L29" i="94"/>
  <c r="K29" i="94"/>
  <c r="J29" i="94"/>
  <c r="I29" i="94"/>
  <c r="H29" i="94"/>
  <c r="G29" i="94"/>
  <c r="F29" i="94"/>
  <c r="E29" i="94"/>
  <c r="D29" i="94"/>
  <c r="C29" i="94"/>
  <c r="B29" i="94"/>
  <c r="S28" i="94"/>
  <c r="R28" i="94"/>
  <c r="Q28" i="94"/>
  <c r="P28" i="94"/>
  <c r="O28" i="94"/>
  <c r="N28" i="94"/>
  <c r="M28" i="94"/>
  <c r="L28" i="94"/>
  <c r="K28" i="94"/>
  <c r="J28" i="94"/>
  <c r="I28" i="94"/>
  <c r="H28" i="94"/>
  <c r="G28" i="94"/>
  <c r="F28" i="94"/>
  <c r="E28" i="94"/>
  <c r="D28" i="94"/>
  <c r="C28" i="94"/>
  <c r="B28" i="94"/>
  <c r="S27" i="94"/>
  <c r="R27" i="94"/>
  <c r="Q27" i="94"/>
  <c r="P27" i="94"/>
  <c r="O27" i="94"/>
  <c r="N27" i="94"/>
  <c r="M27" i="94"/>
  <c r="L27" i="94"/>
  <c r="K27" i="94"/>
  <c r="J27" i="94"/>
  <c r="I27" i="94"/>
  <c r="H27" i="94"/>
  <c r="G27" i="94"/>
  <c r="F27" i="94"/>
  <c r="E27" i="94"/>
  <c r="D27" i="94"/>
  <c r="C27" i="94"/>
  <c r="B27" i="94"/>
  <c r="S26" i="94"/>
  <c r="R26" i="94"/>
  <c r="Q26" i="94"/>
  <c r="P26" i="94"/>
  <c r="O26" i="94"/>
  <c r="N26" i="94"/>
  <c r="M26" i="94"/>
  <c r="L26" i="94"/>
  <c r="K26" i="94"/>
  <c r="J26" i="94"/>
  <c r="I26" i="94"/>
  <c r="H26" i="94"/>
  <c r="G26" i="94"/>
  <c r="F26" i="94"/>
  <c r="E26" i="94"/>
  <c r="D26" i="94"/>
  <c r="C26" i="94"/>
  <c r="B26" i="94"/>
  <c r="S25" i="94"/>
  <c r="R25" i="94"/>
  <c r="Q25" i="94"/>
  <c r="P25" i="94"/>
  <c r="O25" i="94"/>
  <c r="N25" i="94"/>
  <c r="M25" i="94"/>
  <c r="L25" i="94"/>
  <c r="K25" i="94"/>
  <c r="J25" i="94"/>
  <c r="I25" i="94"/>
  <c r="H25" i="94"/>
  <c r="G25" i="94"/>
  <c r="F25" i="94"/>
  <c r="E25" i="94"/>
  <c r="D25" i="94"/>
  <c r="C25" i="94"/>
  <c r="B25" i="94"/>
  <c r="S24" i="94"/>
  <c r="R24" i="94"/>
  <c r="Q24" i="94"/>
  <c r="P24" i="94"/>
  <c r="O24" i="94"/>
  <c r="N24" i="94"/>
  <c r="M24" i="94"/>
  <c r="L24" i="94"/>
  <c r="K24" i="94"/>
  <c r="J24" i="94"/>
  <c r="I24" i="94"/>
  <c r="H24" i="94"/>
  <c r="G24" i="94"/>
  <c r="F24" i="94"/>
  <c r="E24" i="94"/>
  <c r="D24" i="94"/>
  <c r="C24" i="94"/>
  <c r="B24" i="94"/>
  <c r="S23" i="94"/>
  <c r="R23" i="94"/>
  <c r="Q23" i="94"/>
  <c r="P23" i="94"/>
  <c r="O23" i="94"/>
  <c r="N23" i="94"/>
  <c r="M23" i="94"/>
  <c r="L23" i="94"/>
  <c r="K23" i="94"/>
  <c r="J23" i="94"/>
  <c r="I23" i="94"/>
  <c r="H23" i="94"/>
  <c r="G23" i="94"/>
  <c r="F23" i="94"/>
  <c r="E23" i="94"/>
  <c r="D23" i="94"/>
  <c r="C23" i="94"/>
  <c r="B23" i="94"/>
  <c r="S22" i="94"/>
  <c r="R22" i="94"/>
  <c r="Q22" i="94"/>
  <c r="P22" i="94"/>
  <c r="O22" i="94"/>
  <c r="N22" i="94"/>
  <c r="M22" i="94"/>
  <c r="L22" i="94"/>
  <c r="K22" i="94"/>
  <c r="J22" i="94"/>
  <c r="I22" i="94"/>
  <c r="H22" i="94"/>
  <c r="G22" i="94"/>
  <c r="F22" i="94"/>
  <c r="E22" i="94"/>
  <c r="D22" i="94"/>
  <c r="C22" i="94"/>
  <c r="B22" i="94"/>
  <c r="S21" i="94"/>
  <c r="R21" i="94"/>
  <c r="Q21" i="94"/>
  <c r="P21" i="94"/>
  <c r="O21" i="94"/>
  <c r="N21" i="94"/>
  <c r="M21" i="94"/>
  <c r="L21" i="94"/>
  <c r="K21" i="94"/>
  <c r="J21" i="94"/>
  <c r="I21" i="94"/>
  <c r="H21" i="94"/>
  <c r="G21" i="94"/>
  <c r="F21" i="94"/>
  <c r="E21" i="94"/>
  <c r="D21" i="94"/>
  <c r="C21" i="94"/>
  <c r="B21" i="94"/>
  <c r="S20" i="94"/>
  <c r="R20" i="94"/>
  <c r="Q20" i="94"/>
  <c r="P20" i="94"/>
  <c r="O20" i="94"/>
  <c r="N20" i="94"/>
  <c r="M20" i="94"/>
  <c r="L20" i="94"/>
  <c r="K20" i="94"/>
  <c r="J20" i="94"/>
  <c r="I20" i="94"/>
  <c r="H20" i="94"/>
  <c r="G20" i="94"/>
  <c r="F20" i="94"/>
  <c r="E20" i="94"/>
  <c r="D20" i="94"/>
  <c r="C20" i="94"/>
  <c r="B20" i="94"/>
  <c r="S19" i="94"/>
  <c r="R19" i="94"/>
  <c r="Q19" i="94"/>
  <c r="P19" i="94"/>
  <c r="O19" i="94"/>
  <c r="N19" i="94"/>
  <c r="M19" i="94"/>
  <c r="L19" i="94"/>
  <c r="K19" i="94"/>
  <c r="J19" i="94"/>
  <c r="I19" i="94"/>
  <c r="H19" i="94"/>
  <c r="G19" i="94"/>
  <c r="F19" i="94"/>
  <c r="E19" i="94"/>
  <c r="D19" i="94"/>
  <c r="C19" i="94"/>
  <c r="B19" i="94"/>
  <c r="S18" i="94"/>
  <c r="R18" i="94"/>
  <c r="Q18" i="94"/>
  <c r="P18" i="94"/>
  <c r="O18" i="94"/>
  <c r="N18" i="94"/>
  <c r="M18" i="94"/>
  <c r="L18" i="94"/>
  <c r="K18" i="94"/>
  <c r="J18" i="94"/>
  <c r="I18" i="94"/>
  <c r="H18" i="94"/>
  <c r="G18" i="94"/>
  <c r="F18" i="94"/>
  <c r="E18" i="94"/>
  <c r="D18" i="94"/>
  <c r="C18" i="94"/>
  <c r="B18" i="94"/>
  <c r="S17" i="94"/>
  <c r="R17" i="94"/>
  <c r="Q17" i="94"/>
  <c r="P17" i="94"/>
  <c r="O17" i="94"/>
  <c r="N17" i="94"/>
  <c r="M17" i="94"/>
  <c r="L17" i="94"/>
  <c r="K17" i="94"/>
  <c r="J17" i="94"/>
  <c r="I17" i="94"/>
  <c r="H17" i="94"/>
  <c r="G17" i="94"/>
  <c r="F17" i="94"/>
  <c r="E17" i="94"/>
  <c r="D17" i="94"/>
  <c r="C17" i="94"/>
  <c r="B17" i="94"/>
  <c r="S16" i="94"/>
  <c r="R16" i="94"/>
  <c r="Q16" i="94"/>
  <c r="P16" i="94"/>
  <c r="O16" i="94"/>
  <c r="N16" i="94"/>
  <c r="M16" i="94"/>
  <c r="L16" i="94"/>
  <c r="K16" i="94"/>
  <c r="J16" i="94"/>
  <c r="I16" i="94"/>
  <c r="H16" i="94"/>
  <c r="G16" i="94"/>
  <c r="F16" i="94"/>
  <c r="E16" i="94"/>
  <c r="D16" i="94"/>
  <c r="C16" i="94"/>
  <c r="B16" i="94"/>
  <c r="S15" i="94"/>
  <c r="R15" i="94"/>
  <c r="Q15" i="94"/>
  <c r="P15" i="94"/>
  <c r="O15" i="94"/>
  <c r="N15" i="94"/>
  <c r="M15" i="94"/>
  <c r="L15" i="94"/>
  <c r="K15" i="94"/>
  <c r="J15" i="94"/>
  <c r="I15" i="94"/>
  <c r="H15" i="94"/>
  <c r="G15" i="94"/>
  <c r="F15" i="94"/>
  <c r="E15" i="94"/>
  <c r="D15" i="94"/>
  <c r="C15" i="94"/>
  <c r="B15" i="94"/>
  <c r="S14" i="94"/>
  <c r="R14" i="94"/>
  <c r="Q14" i="94"/>
  <c r="P14" i="94"/>
  <c r="O14" i="94"/>
  <c r="N14" i="94"/>
  <c r="M14" i="94"/>
  <c r="L14" i="94"/>
  <c r="K14" i="94"/>
  <c r="J14" i="94"/>
  <c r="I14" i="94"/>
  <c r="H14" i="94"/>
  <c r="G14" i="94"/>
  <c r="F14" i="94"/>
  <c r="E14" i="94"/>
  <c r="D14" i="94"/>
  <c r="C14" i="94"/>
  <c r="B14" i="94"/>
  <c r="S13" i="94"/>
  <c r="R13" i="94"/>
  <c r="Q13" i="94"/>
  <c r="P13" i="94"/>
  <c r="O13" i="94"/>
  <c r="N13" i="94"/>
  <c r="M13" i="94"/>
  <c r="L13" i="94"/>
  <c r="K13" i="94"/>
  <c r="J13" i="94"/>
  <c r="I13" i="94"/>
  <c r="H13" i="94"/>
  <c r="G13" i="94"/>
  <c r="F13" i="94"/>
  <c r="E13" i="94"/>
  <c r="D13" i="94"/>
  <c r="C13" i="94"/>
  <c r="B13" i="94"/>
  <c r="S12" i="94"/>
  <c r="R12" i="94"/>
  <c r="Q12" i="94"/>
  <c r="P12" i="94"/>
  <c r="O12" i="94"/>
  <c r="N12" i="94"/>
  <c r="M12" i="94"/>
  <c r="L12" i="94"/>
  <c r="K12" i="94"/>
  <c r="J12" i="94"/>
  <c r="I12" i="94"/>
  <c r="H12" i="94"/>
  <c r="G12" i="94"/>
  <c r="F12" i="94"/>
  <c r="E12" i="94"/>
  <c r="D12" i="94"/>
  <c r="C12" i="94"/>
  <c r="B12" i="94"/>
  <c r="S11" i="94"/>
  <c r="R11" i="94"/>
  <c r="Q11" i="94"/>
  <c r="P11" i="94"/>
  <c r="O11" i="94"/>
  <c r="N11" i="94"/>
  <c r="M11" i="94"/>
  <c r="L11" i="94"/>
  <c r="K11" i="94"/>
  <c r="J11" i="94"/>
  <c r="I11" i="94"/>
  <c r="H11" i="94"/>
  <c r="G11" i="94"/>
  <c r="F11" i="94"/>
  <c r="E11" i="94"/>
  <c r="D11" i="94"/>
  <c r="C11" i="94"/>
  <c r="B11" i="94"/>
  <c r="S10" i="94"/>
  <c r="R10" i="94"/>
  <c r="Q10" i="94"/>
  <c r="P10" i="94"/>
  <c r="O10" i="94"/>
  <c r="N10" i="94"/>
  <c r="M10" i="94"/>
  <c r="L10" i="94"/>
  <c r="K10" i="94"/>
  <c r="J10" i="94"/>
  <c r="I10" i="94"/>
  <c r="H10" i="94"/>
  <c r="G10" i="94"/>
  <c r="F10" i="94"/>
  <c r="E10" i="94"/>
  <c r="D10" i="94"/>
  <c r="C10" i="94"/>
  <c r="B10" i="94"/>
  <c r="S9" i="94"/>
  <c r="R9" i="94"/>
  <c r="Q9" i="94"/>
  <c r="P9" i="94"/>
  <c r="O9" i="94"/>
  <c r="N9" i="94"/>
  <c r="M9" i="94"/>
  <c r="L9" i="94"/>
  <c r="K9" i="94"/>
  <c r="J9" i="94"/>
  <c r="I9" i="94"/>
  <c r="H9" i="94"/>
  <c r="G9" i="94"/>
  <c r="F9" i="94"/>
  <c r="E9" i="94"/>
  <c r="D9" i="94"/>
  <c r="C9" i="94"/>
  <c r="B9" i="94"/>
  <c r="S8" i="94"/>
  <c r="R8" i="94"/>
  <c r="Q8" i="94"/>
  <c r="P8" i="94"/>
  <c r="O8" i="94"/>
  <c r="N8" i="94"/>
  <c r="M8" i="94"/>
  <c r="L8" i="94"/>
  <c r="K8" i="94"/>
  <c r="J8" i="94"/>
  <c r="I8" i="94"/>
  <c r="H8" i="94"/>
  <c r="G8" i="94"/>
  <c r="F8" i="94"/>
  <c r="E8" i="94"/>
  <c r="D8" i="94"/>
  <c r="C8" i="94"/>
  <c r="B8" i="94"/>
  <c r="S7" i="94"/>
  <c r="R7" i="94"/>
  <c r="Q7" i="94"/>
  <c r="P7" i="94"/>
  <c r="O7" i="94"/>
  <c r="N7" i="94"/>
  <c r="M7" i="94"/>
  <c r="L7" i="94"/>
  <c r="K7" i="94"/>
  <c r="J7" i="94"/>
  <c r="I7" i="94"/>
  <c r="H7" i="94"/>
  <c r="G7" i="94"/>
  <c r="F7" i="94"/>
  <c r="E7" i="94"/>
  <c r="D7" i="94"/>
  <c r="C7" i="94"/>
  <c r="B7" i="94"/>
  <c r="S6" i="94"/>
  <c r="R6" i="94"/>
  <c r="Q6" i="94"/>
  <c r="P6" i="94"/>
  <c r="O6" i="94"/>
  <c r="N6" i="94"/>
  <c r="M6" i="94"/>
  <c r="L6" i="94"/>
  <c r="K6" i="94"/>
  <c r="J6" i="94"/>
  <c r="I6" i="94"/>
  <c r="H6" i="94"/>
  <c r="G6" i="94"/>
  <c r="F6" i="94"/>
  <c r="E6" i="94"/>
  <c r="D6" i="94"/>
  <c r="C6" i="94"/>
  <c r="B6" i="94"/>
  <c r="S5" i="94"/>
  <c r="R5" i="94"/>
  <c r="Q5" i="94"/>
  <c r="P5" i="94"/>
  <c r="O5" i="94"/>
  <c r="N5" i="94"/>
  <c r="M5" i="94"/>
  <c r="L5" i="94"/>
  <c r="K5" i="94"/>
  <c r="J5" i="94"/>
  <c r="I5" i="94"/>
  <c r="H5" i="94"/>
  <c r="G5" i="94"/>
  <c r="F5" i="94"/>
  <c r="E5" i="94"/>
  <c r="D5" i="94"/>
  <c r="C5" i="94"/>
  <c r="B5" i="94"/>
  <c r="S4" i="94"/>
  <c r="R4" i="94"/>
  <c r="Q4" i="94"/>
  <c r="P4" i="94"/>
  <c r="O4" i="94"/>
  <c r="N4" i="94"/>
  <c r="M4" i="94"/>
  <c r="L4" i="94"/>
  <c r="K4" i="94"/>
  <c r="J4" i="94"/>
  <c r="I4" i="94"/>
  <c r="H4" i="94"/>
  <c r="G4" i="94"/>
  <c r="F4" i="94"/>
  <c r="E4" i="94"/>
  <c r="D4" i="94"/>
  <c r="C4" i="94"/>
  <c r="B4" i="94"/>
  <c r="S51" i="93"/>
  <c r="R51" i="93"/>
  <c r="Q51" i="93"/>
  <c r="P51" i="93"/>
  <c r="O51" i="93"/>
  <c r="N51" i="93"/>
  <c r="M51" i="93"/>
  <c r="L51" i="93"/>
  <c r="K51" i="93"/>
  <c r="J51" i="93"/>
  <c r="I51" i="93"/>
  <c r="H51" i="93"/>
  <c r="G51" i="93"/>
  <c r="F51" i="93"/>
  <c r="E51" i="93"/>
  <c r="D51" i="93"/>
  <c r="C51" i="93"/>
  <c r="B51" i="93"/>
  <c r="S50" i="93"/>
  <c r="R50" i="93"/>
  <c r="Q50" i="93"/>
  <c r="P50" i="93"/>
  <c r="O50" i="93"/>
  <c r="N50" i="93"/>
  <c r="M50" i="93"/>
  <c r="L50" i="93"/>
  <c r="K50" i="93"/>
  <c r="J50" i="93"/>
  <c r="I50" i="93"/>
  <c r="H50" i="93"/>
  <c r="G50" i="93"/>
  <c r="F50" i="93"/>
  <c r="E50" i="93"/>
  <c r="D50" i="93"/>
  <c r="C50" i="93"/>
  <c r="B50" i="93"/>
  <c r="S49" i="93"/>
  <c r="R49" i="93"/>
  <c r="Q49" i="93"/>
  <c r="P49" i="93"/>
  <c r="O49" i="93"/>
  <c r="N49" i="93"/>
  <c r="M49" i="93"/>
  <c r="L49" i="93"/>
  <c r="K49" i="93"/>
  <c r="J49" i="93"/>
  <c r="I49" i="93"/>
  <c r="H49" i="93"/>
  <c r="G49" i="93"/>
  <c r="F49" i="93"/>
  <c r="E49" i="93"/>
  <c r="D49" i="93"/>
  <c r="C49" i="93"/>
  <c r="B49" i="93"/>
  <c r="S48" i="93"/>
  <c r="R48" i="93"/>
  <c r="Q48" i="93"/>
  <c r="P48" i="93"/>
  <c r="O48" i="93"/>
  <c r="N48" i="93"/>
  <c r="M48" i="93"/>
  <c r="L48" i="93"/>
  <c r="K48" i="93"/>
  <c r="J48" i="93"/>
  <c r="I48" i="93"/>
  <c r="H48" i="93"/>
  <c r="G48" i="93"/>
  <c r="F48" i="93"/>
  <c r="E48" i="93"/>
  <c r="D48" i="93"/>
  <c r="C48" i="93"/>
  <c r="B48" i="93"/>
  <c r="S47" i="93"/>
  <c r="R47" i="93"/>
  <c r="Q47" i="93"/>
  <c r="P47" i="93"/>
  <c r="O47" i="93"/>
  <c r="N47" i="93"/>
  <c r="M47" i="93"/>
  <c r="L47" i="93"/>
  <c r="K47" i="93"/>
  <c r="J47" i="93"/>
  <c r="I47" i="93"/>
  <c r="H47" i="93"/>
  <c r="G47" i="93"/>
  <c r="F47" i="93"/>
  <c r="E47" i="93"/>
  <c r="D47" i="93"/>
  <c r="C47" i="93"/>
  <c r="B47" i="93"/>
  <c r="S46" i="93"/>
  <c r="R46" i="93"/>
  <c r="Q46" i="93"/>
  <c r="P46" i="93"/>
  <c r="O46" i="93"/>
  <c r="N46" i="93"/>
  <c r="M46" i="93"/>
  <c r="L46" i="93"/>
  <c r="K46" i="93"/>
  <c r="J46" i="93"/>
  <c r="I46" i="93"/>
  <c r="H46" i="93"/>
  <c r="G46" i="93"/>
  <c r="F46" i="93"/>
  <c r="E46" i="93"/>
  <c r="D46" i="93"/>
  <c r="C46" i="93"/>
  <c r="B46" i="93"/>
  <c r="S45" i="93"/>
  <c r="R45" i="93"/>
  <c r="Q45" i="93"/>
  <c r="P45" i="93"/>
  <c r="O45" i="93"/>
  <c r="N45" i="93"/>
  <c r="M45" i="93"/>
  <c r="L45" i="93"/>
  <c r="K45" i="93"/>
  <c r="J45" i="93"/>
  <c r="I45" i="93"/>
  <c r="H45" i="93"/>
  <c r="G45" i="93"/>
  <c r="F45" i="93"/>
  <c r="E45" i="93"/>
  <c r="D45" i="93"/>
  <c r="C45" i="93"/>
  <c r="B45" i="93"/>
  <c r="S44" i="93"/>
  <c r="R44" i="93"/>
  <c r="Q44" i="93"/>
  <c r="P44" i="93"/>
  <c r="O44" i="93"/>
  <c r="N44" i="93"/>
  <c r="M44" i="93"/>
  <c r="L44" i="93"/>
  <c r="K44" i="93"/>
  <c r="J44" i="93"/>
  <c r="I44" i="93"/>
  <c r="H44" i="93"/>
  <c r="G44" i="93"/>
  <c r="F44" i="93"/>
  <c r="E44" i="93"/>
  <c r="D44" i="93"/>
  <c r="C44" i="93"/>
  <c r="B44" i="93"/>
  <c r="S43" i="93"/>
  <c r="R43" i="93"/>
  <c r="Q43" i="93"/>
  <c r="P43" i="93"/>
  <c r="O43" i="93"/>
  <c r="N43" i="93"/>
  <c r="M43" i="93"/>
  <c r="L43" i="93"/>
  <c r="K43" i="93"/>
  <c r="J43" i="93"/>
  <c r="I43" i="93"/>
  <c r="H43" i="93"/>
  <c r="G43" i="93"/>
  <c r="F43" i="93"/>
  <c r="E43" i="93"/>
  <c r="D43" i="93"/>
  <c r="C43" i="93"/>
  <c r="B43" i="93"/>
  <c r="S42" i="93"/>
  <c r="R42" i="93"/>
  <c r="Q42" i="93"/>
  <c r="P42" i="93"/>
  <c r="O42" i="93"/>
  <c r="N42" i="93"/>
  <c r="M42" i="93"/>
  <c r="L42" i="93"/>
  <c r="K42" i="93"/>
  <c r="J42" i="93"/>
  <c r="I42" i="93"/>
  <c r="H42" i="93"/>
  <c r="G42" i="93"/>
  <c r="F42" i="93"/>
  <c r="E42" i="93"/>
  <c r="D42" i="93"/>
  <c r="C42" i="93"/>
  <c r="B42" i="93"/>
  <c r="S41" i="93"/>
  <c r="R41" i="93"/>
  <c r="Q41" i="93"/>
  <c r="P41" i="93"/>
  <c r="O41" i="93"/>
  <c r="N41" i="93"/>
  <c r="M41" i="93"/>
  <c r="L41" i="93"/>
  <c r="K41" i="93"/>
  <c r="J41" i="93"/>
  <c r="I41" i="93"/>
  <c r="H41" i="93"/>
  <c r="G41" i="93"/>
  <c r="F41" i="93"/>
  <c r="E41" i="93"/>
  <c r="D41" i="93"/>
  <c r="C41" i="93"/>
  <c r="B41" i="93"/>
  <c r="S40" i="93"/>
  <c r="R40" i="93"/>
  <c r="Q40" i="93"/>
  <c r="P40" i="93"/>
  <c r="O40" i="93"/>
  <c r="N40" i="93"/>
  <c r="M40" i="93"/>
  <c r="L40" i="93"/>
  <c r="K40" i="93"/>
  <c r="J40" i="93"/>
  <c r="I40" i="93"/>
  <c r="H40" i="93"/>
  <c r="G40" i="93"/>
  <c r="F40" i="93"/>
  <c r="E40" i="93"/>
  <c r="D40" i="93"/>
  <c r="C40" i="93"/>
  <c r="B40" i="93"/>
  <c r="S39" i="93"/>
  <c r="R39" i="93"/>
  <c r="Q39" i="93"/>
  <c r="P39" i="93"/>
  <c r="O39" i="93"/>
  <c r="N39" i="93"/>
  <c r="M39" i="93"/>
  <c r="L39" i="93"/>
  <c r="K39" i="93"/>
  <c r="J39" i="93"/>
  <c r="I39" i="93"/>
  <c r="H39" i="93"/>
  <c r="G39" i="93"/>
  <c r="F39" i="93"/>
  <c r="E39" i="93"/>
  <c r="D39" i="93"/>
  <c r="C39" i="93"/>
  <c r="B39" i="93"/>
  <c r="S38" i="93"/>
  <c r="R38" i="93"/>
  <c r="Q38" i="93"/>
  <c r="P38" i="93"/>
  <c r="O38" i="93"/>
  <c r="N38" i="93"/>
  <c r="M38" i="93"/>
  <c r="L38" i="93"/>
  <c r="K38" i="93"/>
  <c r="J38" i="93"/>
  <c r="I38" i="93"/>
  <c r="H38" i="93"/>
  <c r="G38" i="93"/>
  <c r="F38" i="93"/>
  <c r="E38" i="93"/>
  <c r="D38" i="93"/>
  <c r="C38" i="93"/>
  <c r="B38" i="93"/>
  <c r="S37" i="93"/>
  <c r="R37" i="93"/>
  <c r="Q37" i="93"/>
  <c r="P37" i="93"/>
  <c r="O37" i="93"/>
  <c r="N37" i="93"/>
  <c r="M37" i="93"/>
  <c r="L37" i="93"/>
  <c r="K37" i="93"/>
  <c r="J37" i="93"/>
  <c r="I37" i="93"/>
  <c r="H37" i="93"/>
  <c r="G37" i="93"/>
  <c r="F37" i="93"/>
  <c r="E37" i="93"/>
  <c r="D37" i="93"/>
  <c r="C37" i="93"/>
  <c r="B37" i="93"/>
  <c r="S36" i="93"/>
  <c r="R36" i="93"/>
  <c r="Q36" i="93"/>
  <c r="P36" i="93"/>
  <c r="O36" i="93"/>
  <c r="N36" i="93"/>
  <c r="M36" i="93"/>
  <c r="L36" i="93"/>
  <c r="K36" i="93"/>
  <c r="J36" i="93"/>
  <c r="I36" i="93"/>
  <c r="H36" i="93"/>
  <c r="G36" i="93"/>
  <c r="F36" i="93"/>
  <c r="E36" i="93"/>
  <c r="D36" i="93"/>
  <c r="C36" i="93"/>
  <c r="B36" i="93"/>
  <c r="S35" i="93"/>
  <c r="R35" i="93"/>
  <c r="Q35" i="93"/>
  <c r="P35" i="93"/>
  <c r="O35" i="93"/>
  <c r="N35" i="93"/>
  <c r="M35" i="93"/>
  <c r="L35" i="93"/>
  <c r="K35" i="93"/>
  <c r="J35" i="93"/>
  <c r="I35" i="93"/>
  <c r="H35" i="93"/>
  <c r="G35" i="93"/>
  <c r="F35" i="93"/>
  <c r="E35" i="93"/>
  <c r="D35" i="93"/>
  <c r="C35" i="93"/>
  <c r="B35" i="93"/>
  <c r="S34" i="93"/>
  <c r="R34" i="93"/>
  <c r="Q34" i="93"/>
  <c r="P34" i="93"/>
  <c r="O34" i="93"/>
  <c r="N34" i="93"/>
  <c r="M34" i="93"/>
  <c r="L34" i="93"/>
  <c r="K34" i="93"/>
  <c r="J34" i="93"/>
  <c r="I34" i="93"/>
  <c r="H34" i="93"/>
  <c r="G34" i="93"/>
  <c r="F34" i="93"/>
  <c r="E34" i="93"/>
  <c r="D34" i="93"/>
  <c r="C34" i="93"/>
  <c r="B34" i="93"/>
  <c r="S33" i="93"/>
  <c r="R33" i="93"/>
  <c r="Q33" i="93"/>
  <c r="P33" i="93"/>
  <c r="O33" i="93"/>
  <c r="N33" i="93"/>
  <c r="M33" i="93"/>
  <c r="L33" i="93"/>
  <c r="K33" i="93"/>
  <c r="J33" i="93"/>
  <c r="I33" i="93"/>
  <c r="H33" i="93"/>
  <c r="G33" i="93"/>
  <c r="F33" i="93"/>
  <c r="E33" i="93"/>
  <c r="D33" i="93"/>
  <c r="C33" i="93"/>
  <c r="B33" i="93"/>
  <c r="S32" i="93"/>
  <c r="R32" i="93"/>
  <c r="Q32" i="93"/>
  <c r="P32" i="93"/>
  <c r="O32" i="93"/>
  <c r="N32" i="93"/>
  <c r="M32" i="93"/>
  <c r="L32" i="93"/>
  <c r="K32" i="93"/>
  <c r="J32" i="93"/>
  <c r="I32" i="93"/>
  <c r="H32" i="93"/>
  <c r="G32" i="93"/>
  <c r="F32" i="93"/>
  <c r="E32" i="93"/>
  <c r="D32" i="93"/>
  <c r="C32" i="93"/>
  <c r="B32" i="93"/>
  <c r="S31" i="93"/>
  <c r="R31" i="93"/>
  <c r="Q31" i="93"/>
  <c r="P31" i="93"/>
  <c r="O31" i="93"/>
  <c r="N31" i="93"/>
  <c r="M31" i="93"/>
  <c r="L31" i="93"/>
  <c r="K31" i="93"/>
  <c r="J31" i="93"/>
  <c r="I31" i="93"/>
  <c r="H31" i="93"/>
  <c r="G31" i="93"/>
  <c r="F31" i="93"/>
  <c r="E31" i="93"/>
  <c r="D31" i="93"/>
  <c r="C31" i="93"/>
  <c r="B31" i="93"/>
  <c r="S30" i="93"/>
  <c r="R30" i="93"/>
  <c r="Q30" i="93"/>
  <c r="P30" i="93"/>
  <c r="O30" i="93"/>
  <c r="N30" i="93"/>
  <c r="M30" i="93"/>
  <c r="L30" i="93"/>
  <c r="K30" i="93"/>
  <c r="J30" i="93"/>
  <c r="I30" i="93"/>
  <c r="H30" i="93"/>
  <c r="G30" i="93"/>
  <c r="F30" i="93"/>
  <c r="E30" i="93"/>
  <c r="D30" i="93"/>
  <c r="C30" i="93"/>
  <c r="B30" i="93"/>
  <c r="S29" i="93"/>
  <c r="R29" i="93"/>
  <c r="Q29" i="93"/>
  <c r="P29" i="93"/>
  <c r="O29" i="93"/>
  <c r="N29" i="93"/>
  <c r="M29" i="93"/>
  <c r="L29" i="93"/>
  <c r="K29" i="93"/>
  <c r="J29" i="93"/>
  <c r="I29" i="93"/>
  <c r="H29" i="93"/>
  <c r="G29" i="93"/>
  <c r="F29" i="93"/>
  <c r="E29" i="93"/>
  <c r="D29" i="93"/>
  <c r="C29" i="93"/>
  <c r="B29" i="93"/>
  <c r="S28" i="93"/>
  <c r="R28" i="93"/>
  <c r="Q28" i="93"/>
  <c r="P28" i="93"/>
  <c r="O28" i="93"/>
  <c r="N28" i="93"/>
  <c r="M28" i="93"/>
  <c r="L28" i="93"/>
  <c r="K28" i="93"/>
  <c r="J28" i="93"/>
  <c r="I28" i="93"/>
  <c r="H28" i="93"/>
  <c r="G28" i="93"/>
  <c r="F28" i="93"/>
  <c r="E28" i="93"/>
  <c r="D28" i="93"/>
  <c r="C28" i="93"/>
  <c r="B28" i="93"/>
  <c r="S27" i="93"/>
  <c r="R27" i="93"/>
  <c r="Q27" i="93"/>
  <c r="P27" i="93"/>
  <c r="O27" i="93"/>
  <c r="N27" i="93"/>
  <c r="M27" i="93"/>
  <c r="L27" i="93"/>
  <c r="K27" i="93"/>
  <c r="J27" i="93"/>
  <c r="I27" i="93"/>
  <c r="H27" i="93"/>
  <c r="G27" i="93"/>
  <c r="F27" i="93"/>
  <c r="E27" i="93"/>
  <c r="D27" i="93"/>
  <c r="C27" i="93"/>
  <c r="B27" i="93"/>
  <c r="S26" i="93"/>
  <c r="R26" i="93"/>
  <c r="Q26" i="93"/>
  <c r="P26" i="93"/>
  <c r="O26" i="93"/>
  <c r="N26" i="93"/>
  <c r="M26" i="93"/>
  <c r="L26" i="93"/>
  <c r="K26" i="93"/>
  <c r="J26" i="93"/>
  <c r="I26" i="93"/>
  <c r="H26" i="93"/>
  <c r="G26" i="93"/>
  <c r="F26" i="93"/>
  <c r="E26" i="93"/>
  <c r="D26" i="93"/>
  <c r="C26" i="93"/>
  <c r="B26" i="93"/>
  <c r="S25" i="93"/>
  <c r="R25" i="93"/>
  <c r="Q25" i="93"/>
  <c r="P25" i="93"/>
  <c r="O25" i="93"/>
  <c r="N25" i="93"/>
  <c r="M25" i="93"/>
  <c r="L25" i="93"/>
  <c r="K25" i="93"/>
  <c r="J25" i="93"/>
  <c r="I25" i="93"/>
  <c r="H25" i="93"/>
  <c r="G25" i="93"/>
  <c r="F25" i="93"/>
  <c r="E25" i="93"/>
  <c r="D25" i="93"/>
  <c r="C25" i="93"/>
  <c r="B25" i="93"/>
  <c r="S24" i="93"/>
  <c r="R24" i="93"/>
  <c r="Q24" i="93"/>
  <c r="P24" i="93"/>
  <c r="O24" i="93"/>
  <c r="N24" i="93"/>
  <c r="M24" i="93"/>
  <c r="L24" i="93"/>
  <c r="K24" i="93"/>
  <c r="J24" i="93"/>
  <c r="I24" i="93"/>
  <c r="H24" i="93"/>
  <c r="G24" i="93"/>
  <c r="F24" i="93"/>
  <c r="E24" i="93"/>
  <c r="D24" i="93"/>
  <c r="C24" i="93"/>
  <c r="B24" i="93"/>
  <c r="S23" i="93"/>
  <c r="R23" i="93"/>
  <c r="Q23" i="93"/>
  <c r="P23" i="93"/>
  <c r="O23" i="93"/>
  <c r="N23" i="93"/>
  <c r="M23" i="93"/>
  <c r="L23" i="93"/>
  <c r="K23" i="93"/>
  <c r="J23" i="93"/>
  <c r="I23" i="93"/>
  <c r="H23" i="93"/>
  <c r="G23" i="93"/>
  <c r="F23" i="93"/>
  <c r="E23" i="93"/>
  <c r="D23" i="93"/>
  <c r="C23" i="93"/>
  <c r="B23" i="93"/>
  <c r="S22" i="93"/>
  <c r="R22" i="93"/>
  <c r="Q22" i="93"/>
  <c r="P22" i="93"/>
  <c r="O22" i="93"/>
  <c r="N22" i="93"/>
  <c r="M22" i="93"/>
  <c r="L22" i="93"/>
  <c r="K22" i="93"/>
  <c r="J22" i="93"/>
  <c r="I22" i="93"/>
  <c r="H22" i="93"/>
  <c r="G22" i="93"/>
  <c r="F22" i="93"/>
  <c r="E22" i="93"/>
  <c r="D22" i="93"/>
  <c r="C22" i="93"/>
  <c r="B22" i="93"/>
  <c r="S21" i="93"/>
  <c r="R21" i="93"/>
  <c r="Q21" i="93"/>
  <c r="P21" i="93"/>
  <c r="O21" i="93"/>
  <c r="N21" i="93"/>
  <c r="M21" i="93"/>
  <c r="L21" i="93"/>
  <c r="K21" i="93"/>
  <c r="J21" i="93"/>
  <c r="I21" i="93"/>
  <c r="H21" i="93"/>
  <c r="G21" i="93"/>
  <c r="F21" i="93"/>
  <c r="E21" i="93"/>
  <c r="D21" i="93"/>
  <c r="C21" i="93"/>
  <c r="B21" i="93"/>
  <c r="S20" i="93"/>
  <c r="R20" i="93"/>
  <c r="Q20" i="93"/>
  <c r="P20" i="93"/>
  <c r="O20" i="93"/>
  <c r="N20" i="93"/>
  <c r="M20" i="93"/>
  <c r="L20" i="93"/>
  <c r="K20" i="93"/>
  <c r="J20" i="93"/>
  <c r="I20" i="93"/>
  <c r="H20" i="93"/>
  <c r="G20" i="93"/>
  <c r="F20" i="93"/>
  <c r="E20" i="93"/>
  <c r="D20" i="93"/>
  <c r="C20" i="93"/>
  <c r="B20" i="93"/>
  <c r="S19" i="93"/>
  <c r="R19" i="93"/>
  <c r="Q19" i="93"/>
  <c r="P19" i="93"/>
  <c r="O19" i="93"/>
  <c r="N19" i="93"/>
  <c r="M19" i="93"/>
  <c r="L19" i="93"/>
  <c r="K19" i="93"/>
  <c r="J19" i="93"/>
  <c r="I19" i="93"/>
  <c r="H19" i="93"/>
  <c r="G19" i="93"/>
  <c r="F19" i="93"/>
  <c r="E19" i="93"/>
  <c r="D19" i="93"/>
  <c r="C19" i="93"/>
  <c r="B19" i="93"/>
  <c r="S18" i="93"/>
  <c r="R18" i="93"/>
  <c r="Q18" i="93"/>
  <c r="P18" i="93"/>
  <c r="O18" i="93"/>
  <c r="N18" i="93"/>
  <c r="M18" i="93"/>
  <c r="L18" i="93"/>
  <c r="K18" i="93"/>
  <c r="J18" i="93"/>
  <c r="I18" i="93"/>
  <c r="H18" i="93"/>
  <c r="G18" i="93"/>
  <c r="F18" i="93"/>
  <c r="E18" i="93"/>
  <c r="D18" i="93"/>
  <c r="C18" i="93"/>
  <c r="B18" i="93"/>
  <c r="S17" i="93"/>
  <c r="R17" i="93"/>
  <c r="Q17" i="93"/>
  <c r="P17" i="93"/>
  <c r="O17" i="93"/>
  <c r="N17" i="93"/>
  <c r="M17" i="93"/>
  <c r="L17" i="93"/>
  <c r="K17" i="93"/>
  <c r="J17" i="93"/>
  <c r="I17" i="93"/>
  <c r="H17" i="93"/>
  <c r="G17" i="93"/>
  <c r="F17" i="93"/>
  <c r="E17" i="93"/>
  <c r="D17" i="93"/>
  <c r="C17" i="93"/>
  <c r="B17" i="93"/>
  <c r="S16" i="93"/>
  <c r="R16" i="93"/>
  <c r="Q16" i="93"/>
  <c r="P16" i="93"/>
  <c r="O16" i="93"/>
  <c r="N16" i="93"/>
  <c r="M16" i="93"/>
  <c r="L16" i="93"/>
  <c r="K16" i="93"/>
  <c r="J16" i="93"/>
  <c r="I16" i="93"/>
  <c r="H16" i="93"/>
  <c r="G16" i="93"/>
  <c r="F16" i="93"/>
  <c r="E16" i="93"/>
  <c r="D16" i="93"/>
  <c r="C16" i="93"/>
  <c r="B16" i="93"/>
  <c r="S15" i="93"/>
  <c r="R15" i="93"/>
  <c r="Q15" i="93"/>
  <c r="P15" i="93"/>
  <c r="O15" i="93"/>
  <c r="N15" i="93"/>
  <c r="M15" i="93"/>
  <c r="L15" i="93"/>
  <c r="K15" i="93"/>
  <c r="J15" i="93"/>
  <c r="I15" i="93"/>
  <c r="H15" i="93"/>
  <c r="G15" i="93"/>
  <c r="F15" i="93"/>
  <c r="E15" i="93"/>
  <c r="D15" i="93"/>
  <c r="C15" i="93"/>
  <c r="B15" i="93"/>
  <c r="S14" i="93"/>
  <c r="R14" i="93"/>
  <c r="Q14" i="93"/>
  <c r="P14" i="93"/>
  <c r="O14" i="93"/>
  <c r="N14" i="93"/>
  <c r="M14" i="93"/>
  <c r="L14" i="93"/>
  <c r="K14" i="93"/>
  <c r="J14" i="93"/>
  <c r="I14" i="93"/>
  <c r="H14" i="93"/>
  <c r="G14" i="93"/>
  <c r="F14" i="93"/>
  <c r="E14" i="93"/>
  <c r="D14" i="93"/>
  <c r="C14" i="93"/>
  <c r="B14" i="93"/>
  <c r="S13" i="93"/>
  <c r="R13" i="93"/>
  <c r="Q13" i="93"/>
  <c r="P13" i="93"/>
  <c r="O13" i="93"/>
  <c r="N13" i="93"/>
  <c r="M13" i="93"/>
  <c r="L13" i="93"/>
  <c r="K13" i="93"/>
  <c r="J13" i="93"/>
  <c r="I13" i="93"/>
  <c r="H13" i="93"/>
  <c r="G13" i="93"/>
  <c r="F13" i="93"/>
  <c r="E13" i="93"/>
  <c r="D13" i="93"/>
  <c r="C13" i="93"/>
  <c r="B13" i="93"/>
  <c r="S12" i="93"/>
  <c r="R12" i="93"/>
  <c r="Q12" i="93"/>
  <c r="P12" i="93"/>
  <c r="O12" i="93"/>
  <c r="N12" i="93"/>
  <c r="M12" i="93"/>
  <c r="L12" i="93"/>
  <c r="K12" i="93"/>
  <c r="J12" i="93"/>
  <c r="I12" i="93"/>
  <c r="H12" i="93"/>
  <c r="G12" i="93"/>
  <c r="F12" i="93"/>
  <c r="E12" i="93"/>
  <c r="D12" i="93"/>
  <c r="C12" i="93"/>
  <c r="B12" i="93"/>
  <c r="S11" i="93"/>
  <c r="R11" i="93"/>
  <c r="Q11" i="93"/>
  <c r="P11" i="93"/>
  <c r="O11" i="93"/>
  <c r="N11" i="93"/>
  <c r="M11" i="93"/>
  <c r="L11" i="93"/>
  <c r="K11" i="93"/>
  <c r="J11" i="93"/>
  <c r="I11" i="93"/>
  <c r="H11" i="93"/>
  <c r="G11" i="93"/>
  <c r="F11" i="93"/>
  <c r="E11" i="93"/>
  <c r="D11" i="93"/>
  <c r="C11" i="93"/>
  <c r="B11" i="93"/>
  <c r="S10" i="93"/>
  <c r="R10" i="93"/>
  <c r="Q10" i="93"/>
  <c r="P10" i="93"/>
  <c r="O10" i="93"/>
  <c r="N10" i="93"/>
  <c r="M10" i="93"/>
  <c r="L10" i="93"/>
  <c r="K10" i="93"/>
  <c r="J10" i="93"/>
  <c r="I10" i="93"/>
  <c r="H10" i="93"/>
  <c r="G10" i="93"/>
  <c r="F10" i="93"/>
  <c r="E10" i="93"/>
  <c r="D10" i="93"/>
  <c r="C10" i="93"/>
  <c r="B10" i="93"/>
  <c r="S9" i="93"/>
  <c r="R9" i="93"/>
  <c r="Q9" i="93"/>
  <c r="P9" i="93"/>
  <c r="O9" i="93"/>
  <c r="N9" i="93"/>
  <c r="M9" i="93"/>
  <c r="L9" i="93"/>
  <c r="K9" i="93"/>
  <c r="J9" i="93"/>
  <c r="I9" i="93"/>
  <c r="H9" i="93"/>
  <c r="G9" i="93"/>
  <c r="F9" i="93"/>
  <c r="E9" i="93"/>
  <c r="D9" i="93"/>
  <c r="C9" i="93"/>
  <c r="B9" i="93"/>
  <c r="S8" i="93"/>
  <c r="R8" i="93"/>
  <c r="Q8" i="93"/>
  <c r="P8" i="93"/>
  <c r="O8" i="93"/>
  <c r="N8" i="93"/>
  <c r="M8" i="93"/>
  <c r="L8" i="93"/>
  <c r="K8" i="93"/>
  <c r="J8" i="93"/>
  <c r="I8" i="93"/>
  <c r="H8" i="93"/>
  <c r="G8" i="93"/>
  <c r="F8" i="93"/>
  <c r="E8" i="93"/>
  <c r="D8" i="93"/>
  <c r="C8" i="93"/>
  <c r="B8" i="93"/>
  <c r="S7" i="93"/>
  <c r="R7" i="93"/>
  <c r="Q7" i="93"/>
  <c r="P7" i="93"/>
  <c r="O7" i="93"/>
  <c r="N7" i="93"/>
  <c r="M7" i="93"/>
  <c r="L7" i="93"/>
  <c r="K7" i="93"/>
  <c r="J7" i="93"/>
  <c r="I7" i="93"/>
  <c r="H7" i="93"/>
  <c r="G7" i="93"/>
  <c r="F7" i="93"/>
  <c r="E7" i="93"/>
  <c r="D7" i="93"/>
  <c r="C7" i="93"/>
  <c r="B7" i="93"/>
  <c r="S6" i="93"/>
  <c r="R6" i="93"/>
  <c r="Q6" i="93"/>
  <c r="P6" i="93"/>
  <c r="O6" i="93"/>
  <c r="N6" i="93"/>
  <c r="M6" i="93"/>
  <c r="L6" i="93"/>
  <c r="K6" i="93"/>
  <c r="J6" i="93"/>
  <c r="I6" i="93"/>
  <c r="H6" i="93"/>
  <c r="G6" i="93"/>
  <c r="F6" i="93"/>
  <c r="E6" i="93"/>
  <c r="D6" i="93"/>
  <c r="C6" i="93"/>
  <c r="B6" i="93"/>
  <c r="S5" i="93"/>
  <c r="R5" i="93"/>
  <c r="Q5" i="93"/>
  <c r="P5" i="93"/>
  <c r="O5" i="93"/>
  <c r="N5" i="93"/>
  <c r="M5" i="93"/>
  <c r="L5" i="93"/>
  <c r="K5" i="93"/>
  <c r="J5" i="93"/>
  <c r="I5" i="93"/>
  <c r="H5" i="93"/>
  <c r="G5" i="93"/>
  <c r="F5" i="93"/>
  <c r="E5" i="93"/>
  <c r="D5" i="93"/>
  <c r="C5" i="93"/>
  <c r="B5" i="93"/>
  <c r="S4" i="93"/>
  <c r="R4" i="93"/>
  <c r="Q4" i="93"/>
  <c r="P4" i="93"/>
  <c r="O4" i="93"/>
  <c r="N4" i="93"/>
  <c r="M4" i="93"/>
  <c r="L4" i="93"/>
  <c r="K4" i="93"/>
  <c r="J4" i="93"/>
  <c r="I4" i="93"/>
  <c r="H4" i="93"/>
  <c r="G4" i="93"/>
  <c r="F4" i="93"/>
  <c r="E4" i="93"/>
  <c r="D4" i="93"/>
  <c r="C4" i="93"/>
  <c r="B4" i="93"/>
  <c r="K51" i="98" l="1"/>
  <c r="K51" i="97"/>
  <c r="K51" i="96"/>
</calcChain>
</file>

<file path=xl/sharedStrings.xml><?xml version="1.0" encoding="utf-8"?>
<sst xmlns="http://schemas.openxmlformats.org/spreadsheetml/2006/main" count="1335" uniqueCount="147">
  <si>
    <t xml:space="preserve">                          目　次</t>
  </si>
  <si>
    <t>警察庁交通局運転免許課</t>
    <rPh sb="0" eb="3">
      <t>ケイサツチョウ</t>
    </rPh>
    <rPh sb="3" eb="6">
      <t>コウツウキョク</t>
    </rPh>
    <rPh sb="6" eb="8">
      <t>ウンテン</t>
    </rPh>
    <rPh sb="8" eb="11">
      <t>メンキョカ</t>
    </rPh>
    <phoneticPr fontId="5"/>
  </si>
  <si>
    <t>１　都道府県別・種類別運転免許保有者数（男）……………… 1</t>
  </si>
  <si>
    <t>２　　　　　　　〃  　　　　　　　　　（女）……………… 2</t>
  </si>
  <si>
    <t>３　　　　　　　〃　　　　　　　　　　（計）……………… 3</t>
  </si>
  <si>
    <t>５　　　　　　　〃　　　　　　　　（女）…………………… 5</t>
  </si>
  <si>
    <t>６　　　　　　　〃　　　　　　　　（計）…………………… 6</t>
  </si>
  <si>
    <t>７　都道府県別・種類別運転免許現在数（男）………………… 7</t>
  </si>
  <si>
    <t>８　　　　　　　〃　　　　　　　　　（女）………………… 8</t>
  </si>
  <si>
    <t>９　　　　　　　〃　　　　　　　　　（計）………………… 9</t>
  </si>
  <si>
    <t>10　年齢別・種類別運転免許現在数（男）………………………10</t>
  </si>
  <si>
    <t>11　　　　　　　〃　　　　　　　（女）………………………11</t>
  </si>
  <si>
    <t>12　　　　　　　〃　　　　　　　（計）………………………12</t>
  </si>
  <si>
    <t>13　都道府県別・種類別新規運転免許証交付件数（男）………13</t>
  </si>
  <si>
    <t>14　　　　　　　〃　　　　　　　　　　　　　（女）………14</t>
  </si>
  <si>
    <t>15　　　　　　　〃　　　　　　　　　　　　　（計）………15</t>
  </si>
  <si>
    <t>16　年齢別・種類別新規運転免許証交付件数（男）……………16</t>
  </si>
  <si>
    <t>17　　　　　　　〃　　　　　　　　　　　（女）……………17</t>
  </si>
  <si>
    <t>18　　　　　　　〃　　　　　　　　　　　（計）……………18</t>
  </si>
  <si>
    <t>19　都道府県別・種類別併記運転免許証交付件数（男）………19</t>
  </si>
  <si>
    <t>20　　　　　　　〃　　　　　　　　　　　　　（女）………20</t>
  </si>
  <si>
    <t>21　　　　　　　〃　　　　　　　　　　　　　（計）………21</t>
  </si>
  <si>
    <t>22　年齢別・種類別併記運転免許証交付件数（男）……………22</t>
  </si>
  <si>
    <t>23　　　　　　　〃　　　　　　　　　　　（女）……………23</t>
  </si>
  <si>
    <t>24　　　　　　　〃　　　　　　　　　　　（計）……………24</t>
  </si>
  <si>
    <t>４　年齢別・種類別運転免許保有者数（男）…………………… 4</t>
    <phoneticPr fontId="1"/>
  </si>
  <si>
    <t>（注）　２種類以上の運転免許を保有している者は、上位の運転免許（本表の左側となる運転免許）の欄に計上している。</t>
    <rPh sb="1" eb="2">
      <t>チュウ</t>
    </rPh>
    <rPh sb="5" eb="7">
      <t>シュルイ</t>
    </rPh>
    <rPh sb="7" eb="9">
      <t>イジョウ</t>
    </rPh>
    <rPh sb="10" eb="12">
      <t>ウンテン</t>
    </rPh>
    <rPh sb="12" eb="14">
      <t>メンキョ</t>
    </rPh>
    <rPh sb="15" eb="17">
      <t>ホユウ</t>
    </rPh>
    <rPh sb="21" eb="22">
      <t>モノ</t>
    </rPh>
    <rPh sb="24" eb="26">
      <t>ジョウイ</t>
    </rPh>
    <rPh sb="27" eb="29">
      <t>ウンテン</t>
    </rPh>
    <rPh sb="29" eb="31">
      <t>メンキョ</t>
    </rPh>
    <rPh sb="32" eb="33">
      <t>ホン</t>
    </rPh>
    <rPh sb="33" eb="34">
      <t>ピョウ</t>
    </rPh>
    <rPh sb="35" eb="37">
      <t>ヒダリガワ</t>
    </rPh>
    <rPh sb="40" eb="42">
      <t>ウンテン</t>
    </rPh>
    <rPh sb="42" eb="44">
      <t>メンキョ</t>
    </rPh>
    <rPh sb="46" eb="47">
      <t>ラン</t>
    </rPh>
    <rPh sb="48" eb="50">
      <t>ケイジョウ</t>
    </rPh>
    <phoneticPr fontId="1"/>
  </si>
  <si>
    <t>合　　計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</si>
  <si>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</si>
  <si>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</si>
  <si>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</si>
  <si>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</si>
  <si>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</si>
  <si>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</si>
  <si>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</si>
  <si>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</si>
  <si>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</si>
  <si>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</si>
  <si>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</si>
  <si>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</si>
  <si>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</si>
  <si>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</si>
  <si>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</si>
  <si>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</si>
  <si>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</si>
  <si>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</si>
  <si>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</si>
  <si>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</si>
  <si>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</si>
  <si>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</si>
  <si>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</si>
  <si>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</si>
  <si>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</si>
  <si>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岐阜県</t>
  </si>
  <si>
    <t>福井県</t>
  </si>
  <si>
    <t>石川県</t>
  </si>
  <si>
    <t>富山県</t>
  </si>
  <si>
    <t>静岡県</t>
  </si>
  <si>
    <t>長野県</t>
  </si>
  <si>
    <t>山梨県</t>
  </si>
  <si>
    <t>新潟県</t>
  </si>
  <si>
    <t>神奈川県</t>
  </si>
  <si>
    <t>千葉県</t>
  </si>
  <si>
    <t>埼玉県</t>
  </si>
  <si>
    <t>群馬県</t>
  </si>
  <si>
    <t>栃木県</t>
  </si>
  <si>
    <t>茨城県</t>
  </si>
  <si>
    <t>警視庁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</si>
  <si>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</si>
  <si>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</si>
  <si>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</si>
  <si>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</si>
  <si>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</si>
  <si>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</si>
  <si>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</si>
  <si>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</si>
  <si>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小計</t>
  </si>
  <si>
    <t>原付</t>
  </si>
  <si>
    <t>小型特殊</t>
    <rPh sb="0" eb="2">
      <t>コガタ</t>
    </rPh>
    <rPh sb="2" eb="4">
      <t>トクシュ</t>
    </rPh>
    <phoneticPr fontId="1"/>
  </si>
  <si>
    <t>普通二輪</t>
    <rPh sb="0" eb="2">
      <t>フツウ</t>
    </rPh>
    <rPh sb="2" eb="4">
      <t>ニリン</t>
    </rPh>
    <phoneticPr fontId="1"/>
  </si>
  <si>
    <t>大型二輪</t>
    <rPh sb="0" eb="2">
      <t>オオガタ</t>
    </rPh>
    <rPh sb="2" eb="4">
      <t>ニリン</t>
    </rPh>
    <phoneticPr fontId="1"/>
  </si>
  <si>
    <t>大型特殊</t>
    <rPh sb="0" eb="2">
      <t>オオガタ</t>
    </rPh>
    <rPh sb="2" eb="4">
      <t>トクシュ</t>
    </rPh>
    <phoneticPr fontId="1"/>
  </si>
  <si>
    <t>普通</t>
  </si>
  <si>
    <t>準中型</t>
    <rPh sb="0" eb="3">
      <t>ジュンチュウガタ</t>
    </rPh>
    <phoneticPr fontId="1"/>
  </si>
  <si>
    <t>中型</t>
    <rPh sb="0" eb="1">
      <t>チュウ</t>
    </rPh>
    <phoneticPr fontId="1"/>
  </si>
  <si>
    <t>大型</t>
  </si>
  <si>
    <t>牽引</t>
    <rPh sb="0" eb="2">
      <t>ケンイン</t>
    </rPh>
    <phoneticPr fontId="1"/>
  </si>
  <si>
    <t>都道府県</t>
    <rPh sb="0" eb="4">
      <t>トドウフケン</t>
    </rPh>
    <phoneticPr fontId="1"/>
  </si>
  <si>
    <t>第一種免許</t>
  </si>
  <si>
    <t>第二種免許</t>
  </si>
  <si>
    <t>種類</t>
    <rPh sb="0" eb="2">
      <t>シュルイ</t>
    </rPh>
    <phoneticPr fontId="1"/>
  </si>
  <si>
    <t>１　都道府県別・種類別運転免許保有者数（男）</t>
    <rPh sb="11" eb="13">
      <t>ウンテン</t>
    </rPh>
    <rPh sb="20" eb="21">
      <t>オトコ</t>
    </rPh>
    <phoneticPr fontId="1"/>
  </si>
  <si>
    <t>２　都道府県別・種類別運転免許保有者数（女）</t>
    <rPh sb="11" eb="13">
      <t>ウンテン</t>
    </rPh>
    <rPh sb="20" eb="21">
      <t>オンナ</t>
    </rPh>
    <phoneticPr fontId="1"/>
  </si>
  <si>
    <t>３　都道府県別・種類別運転免許保有者数（計）</t>
    <rPh sb="11" eb="13">
      <t>ウンテン</t>
    </rPh>
    <rPh sb="20" eb="21">
      <t>ケイ</t>
    </rPh>
    <phoneticPr fontId="1"/>
  </si>
  <si>
    <t>80歳以上</t>
    <rPh sb="2" eb="3">
      <t>サイ</t>
    </rPh>
    <rPh sb="3" eb="5">
      <t>イジョウ</t>
    </rPh>
    <phoneticPr fontId="1"/>
  </si>
  <si>
    <t>75歳以上</t>
    <rPh sb="2" eb="3">
      <t>サイ</t>
    </rPh>
    <rPh sb="3" eb="5">
      <t>イジョウ</t>
    </rPh>
    <phoneticPr fontId="1"/>
  </si>
  <si>
    <t>70歳以上</t>
    <rPh sb="2" eb="3">
      <t>サイ</t>
    </rPh>
    <rPh sb="3" eb="5">
      <t>イジョウ</t>
    </rPh>
    <phoneticPr fontId="1"/>
  </si>
  <si>
    <t>65歳以上</t>
    <rPh sb="2" eb="3">
      <t>サイ</t>
    </rPh>
    <rPh sb="3" eb="5">
      <t>イジョウ</t>
    </rPh>
    <phoneticPr fontId="1"/>
  </si>
  <si>
    <t>85歳以上</t>
    <phoneticPr fontId="1"/>
  </si>
  <si>
    <t>80-84</t>
    <phoneticPr fontId="1"/>
  </si>
  <si>
    <t>75-79</t>
    <phoneticPr fontId="1"/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</si>
  <si>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</si>
  <si>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</si>
  <si>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</si>
  <si>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</si>
  <si>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</si>
  <si>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</si>
  <si>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</si>
  <si>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</si>
  <si>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</si>
  <si>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</si>
  <si>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</si>
  <si>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16-19</t>
  </si>
  <si>
    <t>中型</t>
    <rPh sb="0" eb="2">
      <t>チュウガタ</t>
    </rPh>
    <phoneticPr fontId="1"/>
  </si>
  <si>
    <t>年齢</t>
  </si>
  <si>
    <t>種類</t>
  </si>
  <si>
    <t>４　年齢別・種類別運転免許保有者数（男）</t>
    <rPh sb="6" eb="8">
      <t>シュルイ</t>
    </rPh>
    <rPh sb="9" eb="11">
      <t>ウンテン</t>
    </rPh>
    <rPh sb="13" eb="16">
      <t>ホユウシャ</t>
    </rPh>
    <rPh sb="18" eb="19">
      <t>オトコ</t>
    </rPh>
    <phoneticPr fontId="1"/>
  </si>
  <si>
    <t>５　年齢別・種類別運転免許保有者数（女）</t>
    <rPh sb="6" eb="8">
      <t>シュルイ</t>
    </rPh>
    <rPh sb="9" eb="11">
      <t>ウンテン</t>
    </rPh>
    <rPh sb="13" eb="16">
      <t>ホユウシャ</t>
    </rPh>
    <rPh sb="18" eb="19">
      <t>オンナ</t>
    </rPh>
    <phoneticPr fontId="1"/>
  </si>
  <si>
    <t>６　年齢別・種類別運転免許保有者数（計）</t>
    <rPh sb="6" eb="8">
      <t>シュルイ</t>
    </rPh>
    <rPh sb="9" eb="11">
      <t>ウンテン</t>
    </rPh>
    <rPh sb="13" eb="16">
      <t>ホユウシャ</t>
    </rPh>
    <rPh sb="18" eb="19">
      <t>ケイ</t>
    </rPh>
    <phoneticPr fontId="1"/>
  </si>
  <si>
    <t>（注）　２種類以上の運転免許を保有している者は、保有しているすべての運転免許の欄に計上している。</t>
    <rPh sb="1" eb="2">
      <t>チュウ</t>
    </rPh>
    <rPh sb="5" eb="7">
      <t>シュルイ</t>
    </rPh>
    <rPh sb="7" eb="9">
      <t>イジョウ</t>
    </rPh>
    <rPh sb="10" eb="12">
      <t>ウンテン</t>
    </rPh>
    <rPh sb="12" eb="14">
      <t>メンキョ</t>
    </rPh>
    <rPh sb="15" eb="17">
      <t>ホユウ</t>
    </rPh>
    <rPh sb="21" eb="22">
      <t>モノ</t>
    </rPh>
    <rPh sb="24" eb="26">
      <t>ホユウ</t>
    </rPh>
    <rPh sb="34" eb="36">
      <t>ウンテン</t>
    </rPh>
    <rPh sb="36" eb="38">
      <t>メンキョ</t>
    </rPh>
    <rPh sb="39" eb="40">
      <t>ラン</t>
    </rPh>
    <rPh sb="41" eb="43">
      <t>ケイジョウ</t>
    </rPh>
    <phoneticPr fontId="1"/>
  </si>
  <si>
    <t>７　都道府県別・種類別運転免許現在数（男）</t>
    <rPh sb="11" eb="13">
      <t>ウンテン</t>
    </rPh>
    <rPh sb="15" eb="17">
      <t>ゲンザイ</t>
    </rPh>
    <rPh sb="19" eb="20">
      <t>オトコ</t>
    </rPh>
    <phoneticPr fontId="1"/>
  </si>
  <si>
    <t>８　都道府県別・種類別運転免許現在数（女）</t>
    <rPh sb="11" eb="13">
      <t>ウンテン</t>
    </rPh>
    <rPh sb="15" eb="17">
      <t>ゲンザイ</t>
    </rPh>
    <rPh sb="19" eb="20">
      <t>オンナ</t>
    </rPh>
    <phoneticPr fontId="1"/>
  </si>
  <si>
    <t>９　都道府県別・種類別運転免許現在数（計）</t>
    <rPh sb="11" eb="13">
      <t>ウンテン</t>
    </rPh>
    <rPh sb="15" eb="17">
      <t>ゲンザイ</t>
    </rPh>
    <rPh sb="19" eb="20">
      <t>ケイ</t>
    </rPh>
    <phoneticPr fontId="1"/>
  </si>
  <si>
    <t>準中型</t>
    <rPh sb="0" eb="1">
      <t>ジュン</t>
    </rPh>
    <rPh sb="1" eb="3">
      <t>チュウガタ</t>
    </rPh>
    <phoneticPr fontId="1"/>
  </si>
  <si>
    <t>10　年齢別・種類別運転免許現在数（男）</t>
    <rPh sb="7" eb="9">
      <t>シュルイ</t>
    </rPh>
    <rPh sb="10" eb="12">
      <t>ウンテン</t>
    </rPh>
    <rPh sb="14" eb="16">
      <t>ゲンザイ</t>
    </rPh>
    <rPh sb="16" eb="17">
      <t>カズ</t>
    </rPh>
    <rPh sb="18" eb="19">
      <t>オトコ</t>
    </rPh>
    <phoneticPr fontId="1"/>
  </si>
  <si>
    <t>11　年齢別・種類別運転免許現在数（女）</t>
    <rPh sb="7" eb="9">
      <t>シュルイ</t>
    </rPh>
    <rPh sb="10" eb="12">
      <t>ウンテン</t>
    </rPh>
    <rPh sb="14" eb="16">
      <t>ゲンザイ</t>
    </rPh>
    <rPh sb="16" eb="17">
      <t>カズ</t>
    </rPh>
    <rPh sb="18" eb="19">
      <t>オンナ</t>
    </rPh>
    <phoneticPr fontId="1"/>
  </si>
  <si>
    <t>12　年齢別・種類別運転免許現在数（計）</t>
    <rPh sb="7" eb="9">
      <t>シュルイ</t>
    </rPh>
    <rPh sb="10" eb="12">
      <t>ウンテン</t>
    </rPh>
    <rPh sb="14" eb="16">
      <t>ゲンザイ</t>
    </rPh>
    <rPh sb="16" eb="17">
      <t>カズ</t>
    </rPh>
    <rPh sb="18" eb="19">
      <t>ケイ</t>
    </rPh>
    <phoneticPr fontId="1"/>
  </si>
  <si>
    <t>（注）　失効新規の交付件数を含む。</t>
    <rPh sb="1" eb="2">
      <t>チュウ</t>
    </rPh>
    <rPh sb="4" eb="6">
      <t>シッコウ</t>
    </rPh>
    <rPh sb="6" eb="8">
      <t>シンキ</t>
    </rPh>
    <rPh sb="9" eb="11">
      <t>コウフ</t>
    </rPh>
    <rPh sb="11" eb="13">
      <t>ケンスウ</t>
    </rPh>
    <rPh sb="14" eb="15">
      <t>フク</t>
    </rPh>
    <phoneticPr fontId="1"/>
  </si>
  <si>
    <t>13　都道府県別・種類別新規運転免許証交付件数（男）</t>
    <rPh sb="12" eb="14">
      <t>シンキ</t>
    </rPh>
    <rPh sb="14" eb="16">
      <t>ウンテン</t>
    </rPh>
    <rPh sb="18" eb="19">
      <t>ショウ</t>
    </rPh>
    <rPh sb="19" eb="21">
      <t>コウフ</t>
    </rPh>
    <rPh sb="21" eb="23">
      <t>ケンスウ</t>
    </rPh>
    <rPh sb="24" eb="25">
      <t>オトコ</t>
    </rPh>
    <phoneticPr fontId="1"/>
  </si>
  <si>
    <t>準中型</t>
    <rPh sb="0" eb="2">
      <t>ジュンチュウ</t>
    </rPh>
    <rPh sb="2" eb="3">
      <t>カタ</t>
    </rPh>
    <phoneticPr fontId="1"/>
  </si>
  <si>
    <t>14　都道府県別・種類別新規運転免許証交付件数（女）</t>
    <rPh sb="12" eb="14">
      <t>シンキ</t>
    </rPh>
    <rPh sb="14" eb="16">
      <t>ウンテン</t>
    </rPh>
    <rPh sb="18" eb="19">
      <t>ショウ</t>
    </rPh>
    <rPh sb="19" eb="21">
      <t>コウフ</t>
    </rPh>
    <rPh sb="21" eb="23">
      <t>ケンスウ</t>
    </rPh>
    <rPh sb="24" eb="25">
      <t>オンナ</t>
    </rPh>
    <phoneticPr fontId="1"/>
  </si>
  <si>
    <t>15　都道府県別・種類別新規運転免許証交付件数（計）</t>
    <rPh sb="12" eb="14">
      <t>シンキ</t>
    </rPh>
    <rPh sb="14" eb="16">
      <t>ウンテン</t>
    </rPh>
    <rPh sb="18" eb="19">
      <t>ショウ</t>
    </rPh>
    <rPh sb="19" eb="21">
      <t>コウフ</t>
    </rPh>
    <rPh sb="21" eb="23">
      <t>ケンスウ</t>
    </rPh>
    <rPh sb="24" eb="25">
      <t>ケイ</t>
    </rPh>
    <phoneticPr fontId="1"/>
  </si>
  <si>
    <t>70歳以上</t>
    <phoneticPr fontId="1"/>
  </si>
  <si>
    <t>16　年齢別・種類別新規運転免許証交付件数（男）</t>
    <rPh sb="7" eb="9">
      <t>シュルイ</t>
    </rPh>
    <rPh sb="22" eb="23">
      <t>オトコ</t>
    </rPh>
    <phoneticPr fontId="1"/>
  </si>
  <si>
    <t>17　年齢別・種類別新規運転免許証交付件数（女）</t>
    <rPh sb="7" eb="9">
      <t>シュルイ</t>
    </rPh>
    <rPh sb="22" eb="23">
      <t>オンナ</t>
    </rPh>
    <phoneticPr fontId="1"/>
  </si>
  <si>
    <t>18　年齢別・種類別新規運転免許証交付件数（計）</t>
    <rPh sb="7" eb="9">
      <t>シュルイ</t>
    </rPh>
    <phoneticPr fontId="1"/>
  </si>
  <si>
    <t>19　都道府県別・種類別併記運転免許証交付件数（男）</t>
    <rPh sb="12" eb="14">
      <t>ヘイキ</t>
    </rPh>
    <rPh sb="14" eb="16">
      <t>ウンテン</t>
    </rPh>
    <rPh sb="18" eb="19">
      <t>ショウ</t>
    </rPh>
    <rPh sb="19" eb="21">
      <t>コウフ</t>
    </rPh>
    <rPh sb="21" eb="23">
      <t>ケンスウ</t>
    </rPh>
    <rPh sb="24" eb="25">
      <t>オトコ</t>
    </rPh>
    <phoneticPr fontId="1"/>
  </si>
  <si>
    <t>20　都道府県別・種類別併記運転免許証交付件数（女）</t>
    <rPh sb="12" eb="14">
      <t>ヘイキ</t>
    </rPh>
    <rPh sb="14" eb="16">
      <t>ウンテン</t>
    </rPh>
    <rPh sb="18" eb="19">
      <t>ショウ</t>
    </rPh>
    <rPh sb="19" eb="21">
      <t>コウフ</t>
    </rPh>
    <rPh sb="21" eb="23">
      <t>ケンスウ</t>
    </rPh>
    <rPh sb="24" eb="25">
      <t>オンナ</t>
    </rPh>
    <phoneticPr fontId="1"/>
  </si>
  <si>
    <t>21　都道府県別・種類別併記運転免許証交付件数（計）</t>
    <rPh sb="12" eb="14">
      <t>ヘイキ</t>
    </rPh>
    <rPh sb="14" eb="16">
      <t>ウンテン</t>
    </rPh>
    <rPh sb="18" eb="19">
      <t>ショウ</t>
    </rPh>
    <rPh sb="19" eb="21">
      <t>コウフ</t>
    </rPh>
    <rPh sb="21" eb="23">
      <t>ケンスウ</t>
    </rPh>
    <rPh sb="24" eb="25">
      <t>ケイ</t>
    </rPh>
    <phoneticPr fontId="1"/>
  </si>
  <si>
    <t>22　年齢別・種類別併記運転免許証交付件数（男）</t>
    <rPh sb="3" eb="5">
      <t>ネンレイ</t>
    </rPh>
    <rPh sb="10" eb="12">
      <t>ヘイキ</t>
    </rPh>
    <rPh sb="12" eb="14">
      <t>ウンテン</t>
    </rPh>
    <rPh sb="16" eb="17">
      <t>ショウ</t>
    </rPh>
    <rPh sb="17" eb="19">
      <t>コウフ</t>
    </rPh>
    <rPh sb="19" eb="21">
      <t>ケンスウ</t>
    </rPh>
    <rPh sb="22" eb="23">
      <t>オトコ</t>
    </rPh>
    <phoneticPr fontId="1"/>
  </si>
  <si>
    <t>23　年齢別・種類別併記運転免許証交付件数（女）</t>
    <rPh sb="3" eb="5">
      <t>ネンレイ</t>
    </rPh>
    <rPh sb="10" eb="12">
      <t>ヘイキ</t>
    </rPh>
    <rPh sb="12" eb="14">
      <t>ウンテン</t>
    </rPh>
    <rPh sb="16" eb="17">
      <t>ショウ</t>
    </rPh>
    <rPh sb="17" eb="19">
      <t>コウフ</t>
    </rPh>
    <rPh sb="19" eb="21">
      <t>ケンスウ</t>
    </rPh>
    <rPh sb="22" eb="23">
      <t>オンナ</t>
    </rPh>
    <phoneticPr fontId="1"/>
  </si>
  <si>
    <t>24　年齢別・種類別併記運転免許証交付件数（計）</t>
    <rPh sb="3" eb="5">
      <t>ネンレイ</t>
    </rPh>
    <rPh sb="10" eb="12">
      <t>ヘイキ</t>
    </rPh>
    <rPh sb="12" eb="14">
      <t>ウンテン</t>
    </rPh>
    <rPh sb="16" eb="17">
      <t>ショウ</t>
    </rPh>
    <rPh sb="17" eb="19">
      <t>コウフ</t>
    </rPh>
    <rPh sb="19" eb="21">
      <t>ケンスウ</t>
    </rPh>
    <rPh sb="22" eb="23">
      <t>ケイ</t>
    </rPh>
    <phoneticPr fontId="1"/>
  </si>
  <si>
    <t>運転免許統計（令和６年版）補足資料１</t>
    <rPh sb="0" eb="2">
      <t>ウンテン</t>
    </rPh>
    <rPh sb="2" eb="4">
      <t>メンキョ</t>
    </rPh>
    <rPh sb="4" eb="6">
      <t>トウケイ</t>
    </rPh>
    <rPh sb="7" eb="9">
      <t>レイワ</t>
    </rPh>
    <rPh sb="10" eb="11">
      <t>ネン</t>
    </rPh>
    <rPh sb="11" eb="12">
      <t>ハン</t>
    </rPh>
    <rPh sb="13" eb="15">
      <t>ホソク</t>
    </rPh>
    <rPh sb="15" eb="17">
      <t>シリョウ</t>
    </rPh>
    <phoneticPr fontId="5"/>
  </si>
  <si>
    <t>令和６年末現在</t>
    <phoneticPr fontId="1"/>
  </si>
  <si>
    <t>令和６年中</t>
    <phoneticPr fontId="1"/>
  </si>
  <si>
    <t>令和６年中</t>
    <rPh sb="0" eb="2">
      <t>レイワ</t>
    </rPh>
    <rPh sb="3" eb="5">
      <t>ネンチュウ</t>
    </rPh>
    <phoneticPr fontId="1"/>
  </si>
  <si>
    <t>令和6年中</t>
    <rPh sb="0" eb="2">
      <t>レイワ</t>
    </rPh>
    <rPh sb="3" eb="4">
      <t>ネン</t>
    </rPh>
    <rPh sb="4" eb="5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</si>
</sst>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7">
    <font>
      <sz val="11"/>
      <name val="明朝"/>
      <family val="3"/>
      <charset val="128"/>
    </font>
    <font>
      <sz val="6"/>
      <name val="明朝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80">
    <xf numFmtId="0" fontId="0" fillId="0" borderId="0" xfId="0"/>
    <xf numFmtId="0" fontId="2" fillId="0" borderId="0" xfId="1" applyFont="1" applyBorder="1" applyAlignment="1"/>
    <xf numFmtId="0" fontId="2" fillId="0" borderId="0" xfId="1" applyFont="1" applyAlignment="1"/>
    <xf numFmtId="0" fontId="2" fillId="0" borderId="0" xfId="1" applyFont="1"/>
    <xf numFmtId="0" fontId="3" fillId="0" borderId="0" xfId="1" applyFont="1" applyFill="1"/>
    <xf numFmtId="0" fontId="3" fillId="0" borderId="1" xfId="1" applyFont="1" applyFill="1" applyBorder="1" applyAlignment="1"/>
    <xf numFmtId="0" fontId="3" fillId="0" borderId="2" xfId="1" applyFont="1" applyFill="1" applyBorder="1" applyAlignment="1"/>
    <xf numFmtId="0" fontId="3" fillId="0" borderId="3" xfId="1" applyFont="1" applyFill="1" applyBorder="1" applyAlignment="1"/>
    <xf numFmtId="0" fontId="3" fillId="0" borderId="4" xfId="1" applyFont="1" applyFill="1" applyBorder="1" applyAlignment="1"/>
    <xf numFmtId="0" fontId="3" fillId="0" borderId="0" xfId="1" applyFont="1" applyFill="1" applyAlignment="1"/>
    <xf numFmtId="0" fontId="3" fillId="0" borderId="5" xfId="1" applyFont="1" applyFill="1" applyBorder="1" applyAlignment="1"/>
    <xf numFmtId="0" fontId="3" fillId="0" borderId="6" xfId="1" applyFont="1" applyFill="1" applyBorder="1" applyAlignment="1"/>
    <xf numFmtId="0" fontId="3" fillId="0" borderId="7" xfId="1" applyFont="1" applyFill="1" applyBorder="1" applyAlignment="1"/>
    <xf numFmtId="0" fontId="3" fillId="0" borderId="8" xfId="1" applyFont="1" applyFill="1" applyBorder="1" applyAlignment="1"/>
    <xf numFmtId="0" fontId="2" fillId="0" borderId="0" xfId="1" applyFont="1" applyBorder="1" applyAlignment="1"/>
    <xf numFmtId="0" fontId="2" fillId="0" borderId="0" xfId="1" applyFont="1" applyBorder="1" applyAlignment="1">
      <alignment horizontal="left"/>
    </xf>
    <xf numFmtId="0" fontId="4" fillId="0" borderId="4" xfId="1" applyFont="1" applyFill="1" applyBorder="1" applyAlignment="1">
      <alignment horizontal="centerContinuous"/>
    </xf>
    <xf numFmtId="0" fontId="4" fillId="0" borderId="0" xfId="1" applyFont="1" applyFill="1" applyAlignment="1">
      <alignment horizontal="centerContinuous"/>
    </xf>
    <xf numFmtId="0" fontId="4" fillId="0" borderId="5" xfId="1" applyFont="1" applyFill="1" applyBorder="1" applyAlignment="1">
      <alignment horizontal="centerContinuous"/>
    </xf>
    <xf numFmtId="3" fontId="0" fillId="0" borderId="0" xfId="0" applyNumberFormat="1" applyFont="1" applyFill="1" applyAlignment="1">
      <alignment vertical="center"/>
    </xf>
    <xf numFmtId="3" fontId="3" fillId="0" borderId="0" xfId="0" applyNumberFormat="1" applyFont="1" applyFill="1" applyAlignment="1">
      <alignment vertical="center"/>
    </xf>
    <xf numFmtId="176" fontId="6" fillId="0" borderId="9" xfId="0" applyNumberFormat="1" applyFont="1" applyFill="1" applyBorder="1" applyAlignment="1">
      <alignment horizontal="right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3" fontId="3" fillId="0" borderId="11" xfId="0" applyNumberFormat="1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Continuous" vertical="center"/>
    </xf>
    <xf numFmtId="3" fontId="3" fillId="0" borderId="13" xfId="0" applyNumberFormat="1" applyFont="1" applyFill="1" applyBorder="1" applyAlignment="1">
      <alignment horizontal="centerContinuous" vertical="center"/>
    </xf>
    <xf numFmtId="3" fontId="3" fillId="0" borderId="14" xfId="0" applyNumberFormat="1" applyFont="1" applyFill="1" applyBorder="1" applyAlignment="1">
      <alignment horizontal="centerContinuous" vertical="center"/>
    </xf>
    <xf numFmtId="3" fontId="3" fillId="0" borderId="11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Alignment="1">
      <alignment horizontal="right" vertical="center"/>
    </xf>
    <xf numFmtId="3" fontId="3" fillId="0" borderId="0" xfId="0" applyNumberFormat="1" applyFont="1" applyFill="1" applyAlignment="1">
      <alignment horizontal="centerContinuous" vertical="center"/>
    </xf>
    <xf numFmtId="3" fontId="2" fillId="0" borderId="0" xfId="0" applyNumberFormat="1" applyFont="1" applyFill="1" applyAlignment="1">
      <alignment horizontal="centerContinuous" vertical="top"/>
    </xf>
    <xf numFmtId="3" fontId="0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176" fontId="6" fillId="0" borderId="9" xfId="0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3" fontId="3" fillId="0" borderId="11" xfId="0" applyNumberFormat="1" applyFont="1" applyBorder="1" applyAlignment="1">
      <alignment vertical="center"/>
    </xf>
    <xf numFmtId="3" fontId="3" fillId="0" borderId="12" xfId="0" applyNumberFormat="1" applyFont="1" applyBorder="1" applyAlignment="1">
      <alignment horizontal="centerContinuous" vertical="center"/>
    </xf>
    <xf numFmtId="3" fontId="3" fillId="0" borderId="13" xfId="0" applyNumberFormat="1" applyFont="1" applyBorder="1" applyAlignment="1">
      <alignment horizontal="centerContinuous" vertical="center"/>
    </xf>
    <xf numFmtId="3" fontId="3" fillId="0" borderId="14" xfId="0" applyNumberFormat="1" applyFont="1" applyBorder="1" applyAlignment="1">
      <alignment horizontal="centerContinuous" vertical="center"/>
    </xf>
    <xf numFmtId="3" fontId="3" fillId="0" borderId="11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centerContinuous" vertical="center"/>
    </xf>
    <xf numFmtId="3" fontId="2" fillId="0" borderId="0" xfId="0" applyNumberFormat="1" applyFont="1" applyAlignment="1">
      <alignment horizontal="centerContinuous" vertical="top"/>
    </xf>
    <xf numFmtId="0" fontId="3" fillId="0" borderId="0" xfId="0" applyFont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vertical="center"/>
    </xf>
    <xf numFmtId="176" fontId="6" fillId="2" borderId="9" xfId="0" applyNumberFormat="1" applyFont="1" applyFill="1" applyBorder="1" applyAlignment="1">
      <alignment horizontal="right" vertical="center"/>
    </xf>
    <xf numFmtId="176" fontId="3" fillId="0" borderId="9" xfId="0" applyNumberFormat="1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3" fontId="2" fillId="2" borderId="0" xfId="0" applyNumberFormat="1" applyFont="1" applyFill="1" applyAlignment="1">
      <alignment horizontal="centerContinuous" vertical="top"/>
    </xf>
    <xf numFmtId="3" fontId="3" fillId="2" borderId="0" xfId="0" applyNumberFormat="1" applyFont="1" applyFill="1" applyAlignment="1">
      <alignment horizontal="centerContinuous" vertical="center"/>
    </xf>
    <xf numFmtId="3" fontId="3" fillId="2" borderId="0" xfId="0" applyNumberFormat="1" applyFont="1" applyFill="1" applyAlignment="1">
      <alignment horizontal="right" vertical="center"/>
    </xf>
    <xf numFmtId="3" fontId="3" fillId="2" borderId="11" xfId="0" applyNumberFormat="1" applyFont="1" applyFill="1" applyBorder="1" applyAlignment="1">
      <alignment horizontal="right" vertical="center"/>
    </xf>
    <xf numFmtId="3" fontId="3" fillId="2" borderId="14" xfId="0" applyNumberFormat="1" applyFont="1" applyFill="1" applyBorder="1" applyAlignment="1">
      <alignment horizontal="centerContinuous" vertical="center"/>
    </xf>
    <xf numFmtId="3" fontId="3" fillId="2" borderId="13" xfId="0" applyNumberFormat="1" applyFont="1" applyFill="1" applyBorder="1" applyAlignment="1">
      <alignment horizontal="centerContinuous" vertical="center"/>
    </xf>
    <xf numFmtId="0" fontId="3" fillId="2" borderId="10" xfId="0" applyFont="1" applyFill="1" applyBorder="1" applyAlignment="1">
      <alignment vertical="center"/>
    </xf>
    <xf numFmtId="3" fontId="3" fillId="2" borderId="9" xfId="0" applyNumberFormat="1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right" vertical="center"/>
    </xf>
    <xf numFmtId="3" fontId="6" fillId="2" borderId="9" xfId="0" applyNumberFormat="1" applyFont="1" applyFill="1" applyBorder="1" applyAlignment="1">
      <alignment vertical="center"/>
    </xf>
    <xf numFmtId="3" fontId="3" fillId="0" borderId="0" xfId="0" applyNumberFormat="1" applyFont="1" applyAlignment="1">
      <alignment vertical="top"/>
    </xf>
    <xf numFmtId="3" fontId="3" fillId="2" borderId="15" xfId="0" applyNumberFormat="1" applyFont="1" applyFill="1" applyBorder="1" applyAlignment="1">
      <alignment vertical="center"/>
    </xf>
    <xf numFmtId="3" fontId="3" fillId="2" borderId="16" xfId="0" applyNumberFormat="1" applyFont="1" applyFill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0" xfId="0" applyNumberFormat="1" applyBorder="1" applyAlignment="1">
      <alignment vertical="center"/>
    </xf>
    <xf numFmtId="3" fontId="3" fillId="0" borderId="15" xfId="0" applyNumberFormat="1" applyFont="1" applyBorder="1" applyAlignment="1">
      <alignment vertical="center"/>
    </xf>
    <xf numFmtId="3" fontId="3" fillId="0" borderId="16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right" vertical="center"/>
    </xf>
    <xf numFmtId="0" fontId="2" fillId="0" borderId="0" xfId="1" applyFont="1" applyBorder="1" applyAlignment="1"/>
    <xf numFmtId="3" fontId="0" fillId="0" borderId="0" xfId="0" applyNumberForma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1</xdr:col>
      <xdr:colOff>0</xdr:colOff>
      <xdr:row>3</xdr:row>
      <xdr:rowOff>0</xdr:rowOff>
    </xdr:to>
    <xdr:sp macro="" textlink="">
      <xdr:nvSpPr>
        <xdr:cNvPr id="2" name="Line 71">
          <a:extLst>
            <a:ext uri="{FF2B5EF4-FFF2-40B4-BE49-F238E27FC236}">
              <a16:creationId xmlns:a16="http://schemas.microsoft.com/office/drawing/2014/main" id="{B526C364-4B60-4804-9204-2FAED63C88A2}"/>
            </a:ext>
          </a:extLst>
        </xdr:cNvPr>
        <xdr:cNvSpPr>
          <a:spLocks noChangeShapeType="1"/>
        </xdr:cNvSpPr>
      </xdr:nvSpPr>
      <xdr:spPr bwMode="auto">
        <a:xfrm>
          <a:off x="9525" y="180975"/>
          <a:ext cx="9429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1</xdr:col>
      <xdr:colOff>0</xdr:colOff>
      <xdr:row>3</xdr:row>
      <xdr:rowOff>0</xdr:rowOff>
    </xdr:to>
    <xdr:sp macro="" textlink="">
      <xdr:nvSpPr>
        <xdr:cNvPr id="3" name="Line 71">
          <a:extLst>
            <a:ext uri="{FF2B5EF4-FFF2-40B4-BE49-F238E27FC236}">
              <a16:creationId xmlns:a16="http://schemas.microsoft.com/office/drawing/2014/main" id="{2DCAF9AA-A744-4F9D-A75C-39D186C0DA71}"/>
            </a:ext>
          </a:extLst>
        </xdr:cNvPr>
        <xdr:cNvSpPr>
          <a:spLocks noChangeShapeType="1"/>
        </xdr:cNvSpPr>
      </xdr:nvSpPr>
      <xdr:spPr bwMode="auto">
        <a:xfrm>
          <a:off x="9525" y="180975"/>
          <a:ext cx="9429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64C035C-DC64-4F03-9915-0FB9B43E5C86}"/>
            </a:ext>
          </a:extLst>
        </xdr:cNvPr>
        <xdr:cNvSpPr>
          <a:spLocks noChangeShapeType="1"/>
        </xdr:cNvSpPr>
      </xdr:nvSpPr>
      <xdr:spPr bwMode="auto">
        <a:xfrm>
          <a:off x="0" y="171450"/>
          <a:ext cx="9525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2E8A9AE-D832-4862-B7C2-E4D7ABC0ACFD}"/>
            </a:ext>
          </a:extLst>
        </xdr:cNvPr>
        <xdr:cNvSpPr>
          <a:spLocks noChangeShapeType="1"/>
        </xdr:cNvSpPr>
      </xdr:nvSpPr>
      <xdr:spPr bwMode="auto">
        <a:xfrm>
          <a:off x="0" y="171450"/>
          <a:ext cx="9525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14C72201-9E41-468A-95F0-27C05B186B90}"/>
            </a:ext>
          </a:extLst>
        </xdr:cNvPr>
        <xdr:cNvSpPr>
          <a:spLocks noChangeShapeType="1"/>
        </xdr:cNvSpPr>
      </xdr:nvSpPr>
      <xdr:spPr bwMode="auto">
        <a:xfrm>
          <a:off x="0" y="171450"/>
          <a:ext cx="9525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1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A318A16-A663-498A-87F8-00FD5DDB7633}"/>
            </a:ext>
          </a:extLst>
        </xdr:cNvPr>
        <xdr:cNvSpPr>
          <a:spLocks noChangeShapeType="1"/>
        </xdr:cNvSpPr>
      </xdr:nvSpPr>
      <xdr:spPr bwMode="auto">
        <a:xfrm>
          <a:off x="9525" y="390525"/>
          <a:ext cx="860425" cy="498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1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DDF99C0-9FEB-4063-B0A7-06840F52DD5E}"/>
            </a:ext>
          </a:extLst>
        </xdr:cNvPr>
        <xdr:cNvSpPr>
          <a:spLocks noChangeShapeType="1"/>
        </xdr:cNvSpPr>
      </xdr:nvSpPr>
      <xdr:spPr bwMode="auto">
        <a:xfrm>
          <a:off x="9525" y="390525"/>
          <a:ext cx="860425" cy="498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1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2D07F2B-AF4B-4805-8A79-3A3527774D21}"/>
            </a:ext>
          </a:extLst>
        </xdr:cNvPr>
        <xdr:cNvSpPr>
          <a:spLocks noChangeShapeType="1"/>
        </xdr:cNvSpPr>
      </xdr:nvSpPr>
      <xdr:spPr bwMode="auto">
        <a:xfrm>
          <a:off x="6350" y="387350"/>
          <a:ext cx="860425" cy="508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4B0B233-E89B-4B51-A450-2B55B9F6DA3E}"/>
            </a:ext>
          </a:extLst>
        </xdr:cNvPr>
        <xdr:cNvSpPr>
          <a:spLocks noChangeShapeType="1"/>
        </xdr:cNvSpPr>
      </xdr:nvSpPr>
      <xdr:spPr bwMode="auto">
        <a:xfrm>
          <a:off x="0" y="381000"/>
          <a:ext cx="866775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68BAD74-B30A-432B-8C40-E227195AC460}"/>
            </a:ext>
          </a:extLst>
        </xdr:cNvPr>
        <xdr:cNvSpPr>
          <a:spLocks noChangeShapeType="1"/>
        </xdr:cNvSpPr>
      </xdr:nvSpPr>
      <xdr:spPr bwMode="auto">
        <a:xfrm>
          <a:off x="0" y="161925"/>
          <a:ext cx="8667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4ACC888E-A208-4460-A03D-4AF015C61153}"/>
            </a:ext>
          </a:extLst>
        </xdr:cNvPr>
        <xdr:cNvSpPr>
          <a:spLocks noChangeShapeType="1"/>
        </xdr:cNvSpPr>
      </xdr:nvSpPr>
      <xdr:spPr bwMode="auto">
        <a:xfrm>
          <a:off x="0" y="381000"/>
          <a:ext cx="866775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1</xdr:col>
      <xdr:colOff>0</xdr:colOff>
      <xdr:row>3</xdr:row>
      <xdr:rowOff>0</xdr:rowOff>
    </xdr:to>
    <xdr:sp macro="" textlink="">
      <xdr:nvSpPr>
        <xdr:cNvPr id="2" name="Line 71">
          <a:extLst>
            <a:ext uri="{FF2B5EF4-FFF2-40B4-BE49-F238E27FC236}">
              <a16:creationId xmlns:a16="http://schemas.microsoft.com/office/drawing/2014/main" id="{2F401AEC-78E4-4469-BFFB-EA109B11DE38}"/>
            </a:ext>
          </a:extLst>
        </xdr:cNvPr>
        <xdr:cNvSpPr>
          <a:spLocks noChangeShapeType="1"/>
        </xdr:cNvSpPr>
      </xdr:nvSpPr>
      <xdr:spPr bwMode="auto">
        <a:xfrm>
          <a:off x="9525" y="390525"/>
          <a:ext cx="860425" cy="498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1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C6769D0-1DFA-4458-BCA8-553BA3F0A28E}"/>
            </a:ext>
          </a:extLst>
        </xdr:cNvPr>
        <xdr:cNvSpPr>
          <a:spLocks noChangeShapeType="1"/>
        </xdr:cNvSpPr>
      </xdr:nvSpPr>
      <xdr:spPr bwMode="auto">
        <a:xfrm>
          <a:off x="9525" y="180975"/>
          <a:ext cx="9429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1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CE0453B-8000-4512-A97F-69F7BAA75B7A}"/>
            </a:ext>
          </a:extLst>
        </xdr:cNvPr>
        <xdr:cNvSpPr>
          <a:spLocks noChangeShapeType="1"/>
        </xdr:cNvSpPr>
      </xdr:nvSpPr>
      <xdr:spPr bwMode="auto">
        <a:xfrm>
          <a:off x="9525" y="390525"/>
          <a:ext cx="860425" cy="498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1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CB8C49E-C4E7-4972-84F8-5BE1B9E9291B}"/>
            </a:ext>
          </a:extLst>
        </xdr:cNvPr>
        <xdr:cNvSpPr>
          <a:spLocks noChangeShapeType="1"/>
        </xdr:cNvSpPr>
      </xdr:nvSpPr>
      <xdr:spPr bwMode="auto">
        <a:xfrm>
          <a:off x="9525" y="390525"/>
          <a:ext cx="860425" cy="498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5919A65-CFC6-4CA5-82C3-975748783540}"/>
            </a:ext>
          </a:extLst>
        </xdr:cNvPr>
        <xdr:cNvSpPr>
          <a:spLocks noChangeShapeType="1"/>
        </xdr:cNvSpPr>
      </xdr:nvSpPr>
      <xdr:spPr bwMode="auto">
        <a:xfrm>
          <a:off x="0" y="171450"/>
          <a:ext cx="9525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CFCF4BE-EA70-4A07-851C-4E75EBB781FC}"/>
            </a:ext>
          </a:extLst>
        </xdr:cNvPr>
        <xdr:cNvSpPr>
          <a:spLocks noChangeShapeType="1"/>
        </xdr:cNvSpPr>
      </xdr:nvSpPr>
      <xdr:spPr bwMode="auto">
        <a:xfrm>
          <a:off x="0" y="171450"/>
          <a:ext cx="9525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5CF2E0B-DDF7-42BD-BB65-31B8AA956934}"/>
            </a:ext>
          </a:extLst>
        </xdr:cNvPr>
        <xdr:cNvSpPr>
          <a:spLocks noChangeShapeType="1"/>
        </xdr:cNvSpPr>
      </xdr:nvSpPr>
      <xdr:spPr bwMode="auto">
        <a:xfrm>
          <a:off x="0" y="171450"/>
          <a:ext cx="9525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1</xdr:col>
      <xdr:colOff>0</xdr:colOff>
      <xdr:row>3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964F594D-3F0E-48E3-9D9C-066781563069}"/>
            </a:ext>
          </a:extLst>
        </xdr:cNvPr>
        <xdr:cNvSpPr>
          <a:spLocks noChangeShapeType="1"/>
        </xdr:cNvSpPr>
      </xdr:nvSpPr>
      <xdr:spPr bwMode="auto">
        <a:xfrm>
          <a:off x="9525" y="180975"/>
          <a:ext cx="9429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64B4DD8-52CE-4A4B-B51D-99DE816DA2BB}"/>
            </a:ext>
          </a:extLst>
        </xdr:cNvPr>
        <xdr:cNvSpPr>
          <a:spLocks noChangeShapeType="1"/>
        </xdr:cNvSpPr>
      </xdr:nvSpPr>
      <xdr:spPr bwMode="auto">
        <a:xfrm>
          <a:off x="0" y="171450"/>
          <a:ext cx="9525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BC21A06-C990-415B-89E3-ABB8E2FAE2DD}"/>
            </a:ext>
          </a:extLst>
        </xdr:cNvPr>
        <xdr:cNvSpPr>
          <a:spLocks noChangeShapeType="1"/>
        </xdr:cNvSpPr>
      </xdr:nvSpPr>
      <xdr:spPr bwMode="auto">
        <a:xfrm>
          <a:off x="0" y="171450"/>
          <a:ext cx="9525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8790F7D7-3AEB-43AC-8C26-5A53DB0D8544}"/>
            </a:ext>
          </a:extLst>
        </xdr:cNvPr>
        <xdr:cNvSpPr>
          <a:spLocks noChangeShapeType="1"/>
        </xdr:cNvSpPr>
      </xdr:nvSpPr>
      <xdr:spPr bwMode="auto">
        <a:xfrm>
          <a:off x="0" y="171450"/>
          <a:ext cx="9525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1</xdr:col>
      <xdr:colOff>0</xdr:colOff>
      <xdr:row>3</xdr:row>
      <xdr:rowOff>0</xdr:rowOff>
    </xdr:to>
    <xdr:sp macro="" textlink="">
      <xdr:nvSpPr>
        <xdr:cNvPr id="2" name="Line 71">
          <a:extLst>
            <a:ext uri="{FF2B5EF4-FFF2-40B4-BE49-F238E27FC236}">
              <a16:creationId xmlns:a16="http://schemas.microsoft.com/office/drawing/2014/main" id="{D7EE6E09-5D4A-490A-AFA0-EB0CA98FD8BF}"/>
            </a:ext>
          </a:extLst>
        </xdr:cNvPr>
        <xdr:cNvSpPr>
          <a:spLocks noChangeShapeType="1"/>
        </xdr:cNvSpPr>
      </xdr:nvSpPr>
      <xdr:spPr bwMode="auto">
        <a:xfrm>
          <a:off x="9525" y="180975"/>
          <a:ext cx="9429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1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4C22970-02C3-4AB0-92C8-2FCD9279EEBA}"/>
            </a:ext>
          </a:extLst>
        </xdr:cNvPr>
        <xdr:cNvSpPr>
          <a:spLocks noChangeShapeType="1"/>
        </xdr:cNvSpPr>
      </xdr:nvSpPr>
      <xdr:spPr bwMode="auto">
        <a:xfrm>
          <a:off x="9525" y="180975"/>
          <a:ext cx="9429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1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8FC4B1B-2CFF-4DA8-9931-9F54AD668046}"/>
            </a:ext>
          </a:extLst>
        </xdr:cNvPr>
        <xdr:cNvSpPr>
          <a:spLocks noChangeShapeType="1"/>
        </xdr:cNvSpPr>
      </xdr:nvSpPr>
      <xdr:spPr bwMode="auto">
        <a:xfrm>
          <a:off x="9525" y="180975"/>
          <a:ext cx="9429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0529&#20877;&#20462;&#27491;&#65289;&#35036;&#36275;1314&#20462;&#27491;&#28168;&#12415;&#9316;&#12304;&#23436;&#20102;&#12305;R06_&#35036;&#36275;&#36039;&#26009;&#65297;&#65293;&#65299;&#65288;&#26032;&#35215;&#20132;&#20184;&#20214;&#25968;&#65289;_&#35336;&#31639;&#24335;&#263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06_&#35036;&#36275;&#36039;&#26009;&#65297;&#65293;&#65299;&#65288;&#26032;&#35215;&#20132;&#20184;&#20214;&#25968;&#65289;_&#35336;&#31639;&#24335;&#2637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67;&#12500;&#12540;&#12304;&#23436;&#20102;&#12305;R06_&#35036;&#36275;&#36039;&#26009;&#65297;&#65293;&#65300;&#65288;&#20341;&#35352;&#20132;&#20184;&#20214;&#25968;&#65289;_&#35336;&#31639;&#24335;&#26377;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業履歴"/>
      <sheetName val="【ファイルの説明】"/>
      <sheetName val="13県・男 (2)"/>
      <sheetName val="14県・女 (2)"/>
      <sheetName val="13県・男"/>
      <sheetName val="14県・女"/>
      <sheetName val="15県・計"/>
      <sheetName val="16年齢・男"/>
      <sheetName val="17年齢・女"/>
      <sheetName val="18年齢・計"/>
      <sheetName val="【入力】A-001-001"/>
      <sheetName val="共基＋ACOS_男"/>
      <sheetName val="【入力】A-007-001"/>
      <sheetName val="【入力】A-002-001"/>
      <sheetName val="共基＋ACOS_女"/>
      <sheetName val="【入力】A-008-001"/>
      <sheetName val="【入力】A-003-001"/>
      <sheetName val="【入力】A-009-001"/>
      <sheetName val="【入力】A-004-001"/>
      <sheetName val="【入力】A-018-001"/>
      <sheetName val="【入力】A-018-002"/>
      <sheetName val="【入力】A-005-001"/>
      <sheetName val="【入力】A-019-001"/>
      <sheetName val="【入力】A-019-002"/>
      <sheetName val="【入力】A-006-001"/>
      <sheetName val="【入力】A-020-001"/>
      <sheetName val="【入力】A-020-002"/>
    </sheetNames>
    <sheetDataSet>
      <sheetData sheetId="0" refreshError="1"/>
      <sheetData sheetId="1" refreshError="1"/>
      <sheetData sheetId="2"/>
      <sheetData sheetId="3"/>
      <sheetData sheetId="4">
        <row r="4">
          <cell r="B4">
            <v>406</v>
          </cell>
          <cell r="C4">
            <v>0</v>
          </cell>
          <cell r="D4">
            <v>441</v>
          </cell>
          <cell r="E4">
            <v>20507</v>
          </cell>
          <cell r="F4">
            <v>130</v>
          </cell>
          <cell r="G4">
            <v>5</v>
          </cell>
          <cell r="H4">
            <v>334</v>
          </cell>
          <cell r="I4">
            <v>13</v>
          </cell>
          <cell r="J4">
            <v>336</v>
          </cell>
        </row>
        <row r="5">
          <cell r="B5">
            <v>56</v>
          </cell>
          <cell r="C5">
            <v>1</v>
          </cell>
          <cell r="D5">
            <v>217</v>
          </cell>
          <cell r="E5">
            <v>4576</v>
          </cell>
          <cell r="F5">
            <v>4</v>
          </cell>
          <cell r="G5">
            <v>1</v>
          </cell>
          <cell r="H5">
            <v>36</v>
          </cell>
          <cell r="I5">
            <v>3</v>
          </cell>
          <cell r="J5">
            <v>71</v>
          </cell>
        </row>
        <row r="6">
          <cell r="B6">
            <v>52</v>
          </cell>
          <cell r="C6">
            <v>0</v>
          </cell>
          <cell r="D6">
            <v>237</v>
          </cell>
          <cell r="E6">
            <v>4269</v>
          </cell>
          <cell r="F6">
            <v>3</v>
          </cell>
          <cell r="G6">
            <v>0</v>
          </cell>
          <cell r="H6">
            <v>67</v>
          </cell>
          <cell r="I6">
            <v>6</v>
          </cell>
          <cell r="J6">
            <v>228</v>
          </cell>
        </row>
        <row r="7">
          <cell r="B7">
            <v>27</v>
          </cell>
          <cell r="C7">
            <v>0</v>
          </cell>
          <cell r="D7">
            <v>149</v>
          </cell>
          <cell r="E7">
            <v>9165</v>
          </cell>
          <cell r="F7">
            <v>5</v>
          </cell>
          <cell r="G7">
            <v>5</v>
          </cell>
          <cell r="H7">
            <v>233</v>
          </cell>
          <cell r="I7">
            <v>10</v>
          </cell>
          <cell r="J7">
            <v>797</v>
          </cell>
        </row>
        <row r="8">
          <cell r="B8">
            <v>0</v>
          </cell>
          <cell r="C8">
            <v>0</v>
          </cell>
          <cell r="D8">
            <v>219</v>
          </cell>
          <cell r="E8">
            <v>3342</v>
          </cell>
          <cell r="F8">
            <v>1</v>
          </cell>
          <cell r="G8">
            <v>0</v>
          </cell>
          <cell r="H8">
            <v>29</v>
          </cell>
          <cell r="I8">
            <v>1</v>
          </cell>
          <cell r="J8">
            <v>82</v>
          </cell>
        </row>
        <row r="9">
          <cell r="B9">
            <v>54</v>
          </cell>
          <cell r="C9">
            <v>0</v>
          </cell>
          <cell r="D9">
            <v>206</v>
          </cell>
          <cell r="E9">
            <v>4329</v>
          </cell>
          <cell r="F9">
            <v>1</v>
          </cell>
          <cell r="G9">
            <v>1</v>
          </cell>
          <cell r="H9">
            <v>70</v>
          </cell>
          <cell r="I9">
            <v>2</v>
          </cell>
          <cell r="J9">
            <v>92</v>
          </cell>
        </row>
        <row r="10">
          <cell r="B10">
            <v>49</v>
          </cell>
          <cell r="C10">
            <v>2</v>
          </cell>
          <cell r="D10">
            <v>336</v>
          </cell>
          <cell r="E10">
            <v>7563</v>
          </cell>
          <cell r="F10">
            <v>6</v>
          </cell>
          <cell r="G10">
            <v>8</v>
          </cell>
          <cell r="H10">
            <v>191</v>
          </cell>
          <cell r="I10">
            <v>5</v>
          </cell>
          <cell r="J10">
            <v>239</v>
          </cell>
        </row>
        <row r="11">
          <cell r="B11">
            <v>86</v>
          </cell>
          <cell r="C11">
            <v>17</v>
          </cell>
          <cell r="D11">
            <v>1003</v>
          </cell>
          <cell r="E11">
            <v>62072</v>
          </cell>
          <cell r="F11">
            <v>6</v>
          </cell>
          <cell r="G11">
            <v>71</v>
          </cell>
          <cell r="H11">
            <v>2137</v>
          </cell>
          <cell r="I11">
            <v>125</v>
          </cell>
          <cell r="J11">
            <v>4934</v>
          </cell>
        </row>
        <row r="12">
          <cell r="B12">
            <v>15</v>
          </cell>
          <cell r="C12">
            <v>0</v>
          </cell>
          <cell r="D12">
            <v>314</v>
          </cell>
          <cell r="E12">
            <v>12231</v>
          </cell>
          <cell r="F12">
            <v>16</v>
          </cell>
          <cell r="G12">
            <v>10</v>
          </cell>
          <cell r="H12">
            <v>443</v>
          </cell>
          <cell r="I12">
            <v>0</v>
          </cell>
          <cell r="J12">
            <v>2013</v>
          </cell>
        </row>
        <row r="13">
          <cell r="B13">
            <v>43</v>
          </cell>
          <cell r="C13">
            <v>0</v>
          </cell>
          <cell r="D13">
            <v>181</v>
          </cell>
          <cell r="E13">
            <v>8223</v>
          </cell>
          <cell r="F13">
            <v>16</v>
          </cell>
          <cell r="G13">
            <v>3</v>
          </cell>
          <cell r="H13">
            <v>218</v>
          </cell>
          <cell r="I13">
            <v>1</v>
          </cell>
          <cell r="J13">
            <v>1254</v>
          </cell>
        </row>
        <row r="14">
          <cell r="B14">
            <v>48</v>
          </cell>
          <cell r="C14">
            <v>0</v>
          </cell>
          <cell r="D14">
            <v>401</v>
          </cell>
          <cell r="E14">
            <v>9423</v>
          </cell>
          <cell r="F14">
            <v>0</v>
          </cell>
          <cell r="G14">
            <v>1</v>
          </cell>
          <cell r="H14">
            <v>129</v>
          </cell>
          <cell r="I14">
            <v>4</v>
          </cell>
          <cell r="J14">
            <v>712</v>
          </cell>
        </row>
        <row r="15">
          <cell r="B15">
            <v>61</v>
          </cell>
          <cell r="C15">
            <v>17</v>
          </cell>
          <cell r="D15">
            <v>1057</v>
          </cell>
          <cell r="E15">
            <v>32185</v>
          </cell>
          <cell r="F15">
            <v>17</v>
          </cell>
          <cell r="G15">
            <v>20</v>
          </cell>
          <cell r="H15">
            <v>934</v>
          </cell>
          <cell r="I15">
            <v>18</v>
          </cell>
          <cell r="J15">
            <v>2680</v>
          </cell>
        </row>
        <row r="16">
          <cell r="B16">
            <v>76</v>
          </cell>
          <cell r="C16">
            <v>4</v>
          </cell>
          <cell r="D16">
            <v>583</v>
          </cell>
          <cell r="E16">
            <v>26083</v>
          </cell>
          <cell r="F16">
            <v>4</v>
          </cell>
          <cell r="G16">
            <v>26</v>
          </cell>
          <cell r="H16">
            <v>706</v>
          </cell>
          <cell r="I16">
            <v>18</v>
          </cell>
          <cell r="J16">
            <v>3198</v>
          </cell>
        </row>
        <row r="17">
          <cell r="B17">
            <v>1</v>
          </cell>
          <cell r="C17">
            <v>6</v>
          </cell>
          <cell r="D17">
            <v>485</v>
          </cell>
          <cell r="E17">
            <v>35156</v>
          </cell>
          <cell r="F17">
            <v>5</v>
          </cell>
          <cell r="G17">
            <v>49</v>
          </cell>
          <cell r="H17">
            <v>2101</v>
          </cell>
          <cell r="I17">
            <v>22</v>
          </cell>
          <cell r="J17">
            <v>4259</v>
          </cell>
        </row>
        <row r="18">
          <cell r="B18">
            <v>0</v>
          </cell>
          <cell r="C18">
            <v>0</v>
          </cell>
          <cell r="D18">
            <v>149</v>
          </cell>
          <cell r="E18">
            <v>8193</v>
          </cell>
          <cell r="F18">
            <v>5</v>
          </cell>
          <cell r="G18">
            <v>0</v>
          </cell>
          <cell r="H18">
            <v>217</v>
          </cell>
          <cell r="I18">
            <v>7</v>
          </cell>
          <cell r="J18">
            <v>986</v>
          </cell>
        </row>
        <row r="19">
          <cell r="B19">
            <v>0</v>
          </cell>
          <cell r="C19">
            <v>1</v>
          </cell>
          <cell r="D19">
            <v>96</v>
          </cell>
          <cell r="E19">
            <v>3329</v>
          </cell>
          <cell r="F19">
            <v>5</v>
          </cell>
          <cell r="G19">
            <v>1</v>
          </cell>
          <cell r="H19">
            <v>109</v>
          </cell>
          <cell r="I19">
            <v>1</v>
          </cell>
          <cell r="J19">
            <v>882</v>
          </cell>
        </row>
        <row r="20">
          <cell r="B20">
            <v>0</v>
          </cell>
          <cell r="C20">
            <v>0</v>
          </cell>
          <cell r="D20">
            <v>336</v>
          </cell>
          <cell r="E20">
            <v>8770</v>
          </cell>
          <cell r="F20">
            <v>0</v>
          </cell>
          <cell r="G20">
            <v>7</v>
          </cell>
          <cell r="H20">
            <v>223</v>
          </cell>
          <cell r="I20">
            <v>4</v>
          </cell>
          <cell r="J20">
            <v>542</v>
          </cell>
        </row>
        <row r="21">
          <cell r="B21">
            <v>54</v>
          </cell>
          <cell r="C21">
            <v>0</v>
          </cell>
          <cell r="D21">
            <v>425</v>
          </cell>
          <cell r="E21">
            <v>15492</v>
          </cell>
          <cell r="F21">
            <v>9</v>
          </cell>
          <cell r="G21">
            <v>3</v>
          </cell>
          <cell r="H21">
            <v>352</v>
          </cell>
          <cell r="I21">
            <v>6</v>
          </cell>
          <cell r="J21">
            <v>1165</v>
          </cell>
        </row>
        <row r="22">
          <cell r="B22">
            <v>0</v>
          </cell>
          <cell r="C22">
            <v>0</v>
          </cell>
          <cell r="D22">
            <v>56</v>
          </cell>
          <cell r="E22">
            <v>4746</v>
          </cell>
          <cell r="F22">
            <v>2</v>
          </cell>
          <cell r="G22">
            <v>0</v>
          </cell>
          <cell r="H22">
            <v>146</v>
          </cell>
          <cell r="I22">
            <v>0</v>
          </cell>
          <cell r="J22">
            <v>218</v>
          </cell>
        </row>
        <row r="23">
          <cell r="B23">
            <v>0</v>
          </cell>
          <cell r="C23">
            <v>0</v>
          </cell>
          <cell r="D23">
            <v>67</v>
          </cell>
          <cell r="E23">
            <v>5607</v>
          </cell>
          <cell r="F23">
            <v>0</v>
          </cell>
          <cell r="G23">
            <v>2</v>
          </cell>
          <cell r="H23">
            <v>117</v>
          </cell>
          <cell r="I23">
            <v>1</v>
          </cell>
          <cell r="J23">
            <v>238</v>
          </cell>
        </row>
        <row r="24">
          <cell r="B24">
            <v>1</v>
          </cell>
          <cell r="C24">
            <v>0</v>
          </cell>
          <cell r="D24">
            <v>100</v>
          </cell>
          <cell r="E24">
            <v>3796</v>
          </cell>
          <cell r="F24">
            <v>0</v>
          </cell>
          <cell r="G24">
            <v>1</v>
          </cell>
          <cell r="H24">
            <v>67</v>
          </cell>
          <cell r="I24">
            <v>1</v>
          </cell>
          <cell r="J24">
            <v>119</v>
          </cell>
        </row>
        <row r="25">
          <cell r="B25">
            <v>1</v>
          </cell>
          <cell r="C25">
            <v>0</v>
          </cell>
          <cell r="D25">
            <v>205</v>
          </cell>
          <cell r="E25">
            <v>9033</v>
          </cell>
          <cell r="F25">
            <v>3</v>
          </cell>
          <cell r="G25">
            <v>6</v>
          </cell>
          <cell r="H25">
            <v>174</v>
          </cell>
          <cell r="I25">
            <v>1</v>
          </cell>
          <cell r="J25">
            <v>433</v>
          </cell>
        </row>
        <row r="26">
          <cell r="B26">
            <v>64</v>
          </cell>
          <cell r="C26">
            <v>0</v>
          </cell>
          <cell r="D26">
            <v>707</v>
          </cell>
          <cell r="E26">
            <v>34778</v>
          </cell>
          <cell r="F26">
            <v>4</v>
          </cell>
          <cell r="G26">
            <v>10</v>
          </cell>
          <cell r="H26">
            <v>924</v>
          </cell>
          <cell r="I26">
            <v>14</v>
          </cell>
          <cell r="J26">
            <v>4998</v>
          </cell>
        </row>
        <row r="27">
          <cell r="B27">
            <v>0</v>
          </cell>
          <cell r="C27">
            <v>0</v>
          </cell>
          <cell r="D27">
            <v>185</v>
          </cell>
          <cell r="E27">
            <v>7938</v>
          </cell>
          <cell r="F27">
            <v>2</v>
          </cell>
          <cell r="G27">
            <v>2</v>
          </cell>
          <cell r="H27">
            <v>194</v>
          </cell>
          <cell r="I27">
            <v>1</v>
          </cell>
          <cell r="J27">
            <v>1437</v>
          </cell>
        </row>
        <row r="28">
          <cell r="B28">
            <v>18</v>
          </cell>
          <cell r="C28">
            <v>0</v>
          </cell>
          <cell r="D28">
            <v>65</v>
          </cell>
          <cell r="E28">
            <v>6546</v>
          </cell>
          <cell r="F28">
            <v>4</v>
          </cell>
          <cell r="G28">
            <v>1</v>
          </cell>
          <cell r="H28">
            <v>442</v>
          </cell>
          <cell r="I28">
            <v>3</v>
          </cell>
          <cell r="J28">
            <v>881</v>
          </cell>
        </row>
        <row r="29">
          <cell r="B29">
            <v>25</v>
          </cell>
          <cell r="C29">
            <v>0</v>
          </cell>
          <cell r="D29">
            <v>130</v>
          </cell>
          <cell r="E29">
            <v>10120</v>
          </cell>
          <cell r="F29">
            <v>1</v>
          </cell>
          <cell r="G29">
            <v>7</v>
          </cell>
          <cell r="H29">
            <v>1091</v>
          </cell>
          <cell r="I29">
            <v>1</v>
          </cell>
          <cell r="J29">
            <v>1558</v>
          </cell>
        </row>
        <row r="30">
          <cell r="B30">
            <v>6</v>
          </cell>
          <cell r="C30">
            <v>1</v>
          </cell>
          <cell r="D30">
            <v>944</v>
          </cell>
          <cell r="E30">
            <v>34012</v>
          </cell>
          <cell r="F30">
            <v>6</v>
          </cell>
          <cell r="G30">
            <v>40</v>
          </cell>
          <cell r="H30">
            <v>3125</v>
          </cell>
          <cell r="I30">
            <v>29</v>
          </cell>
          <cell r="J30">
            <v>7176</v>
          </cell>
        </row>
        <row r="31">
          <cell r="B31">
            <v>71</v>
          </cell>
          <cell r="C31">
            <v>0</v>
          </cell>
          <cell r="D31">
            <v>516</v>
          </cell>
          <cell r="E31">
            <v>21887</v>
          </cell>
          <cell r="F31">
            <v>48</v>
          </cell>
          <cell r="G31">
            <v>18</v>
          </cell>
          <cell r="H31">
            <v>1587</v>
          </cell>
          <cell r="I31">
            <v>17</v>
          </cell>
          <cell r="J31">
            <v>2262</v>
          </cell>
        </row>
        <row r="32">
          <cell r="B32">
            <v>0</v>
          </cell>
          <cell r="C32">
            <v>1</v>
          </cell>
          <cell r="D32">
            <v>103</v>
          </cell>
          <cell r="E32">
            <v>4892</v>
          </cell>
          <cell r="F32">
            <v>1</v>
          </cell>
          <cell r="G32">
            <v>2</v>
          </cell>
          <cell r="H32">
            <v>207</v>
          </cell>
          <cell r="I32">
            <v>10</v>
          </cell>
          <cell r="J32">
            <v>1369</v>
          </cell>
        </row>
        <row r="33">
          <cell r="B33">
            <v>0</v>
          </cell>
          <cell r="C33">
            <v>0</v>
          </cell>
          <cell r="D33">
            <v>108</v>
          </cell>
          <cell r="E33">
            <v>3011</v>
          </cell>
          <cell r="F33">
            <v>0</v>
          </cell>
          <cell r="G33">
            <v>0</v>
          </cell>
          <cell r="H33">
            <v>398</v>
          </cell>
          <cell r="I33">
            <v>1</v>
          </cell>
          <cell r="J33">
            <v>1401</v>
          </cell>
        </row>
        <row r="34">
          <cell r="B34">
            <v>32</v>
          </cell>
          <cell r="C34">
            <v>0</v>
          </cell>
          <cell r="D34">
            <v>90</v>
          </cell>
          <cell r="E34">
            <v>2360</v>
          </cell>
          <cell r="F34">
            <v>4</v>
          </cell>
          <cell r="G34">
            <v>1</v>
          </cell>
          <cell r="H34">
            <v>41</v>
          </cell>
          <cell r="I34">
            <v>3</v>
          </cell>
          <cell r="J34">
            <v>85</v>
          </cell>
        </row>
        <row r="35">
          <cell r="B35">
            <v>0</v>
          </cell>
          <cell r="C35">
            <v>0</v>
          </cell>
          <cell r="D35">
            <v>101</v>
          </cell>
          <cell r="E35">
            <v>2789</v>
          </cell>
          <cell r="F35">
            <v>2</v>
          </cell>
          <cell r="G35">
            <v>0</v>
          </cell>
          <cell r="H35">
            <v>56</v>
          </cell>
          <cell r="I35">
            <v>0</v>
          </cell>
          <cell r="J35">
            <v>158</v>
          </cell>
        </row>
        <row r="36">
          <cell r="B36">
            <v>0</v>
          </cell>
          <cell r="C36">
            <v>0</v>
          </cell>
          <cell r="D36">
            <v>165</v>
          </cell>
          <cell r="E36">
            <v>7866</v>
          </cell>
          <cell r="F36">
            <v>2</v>
          </cell>
          <cell r="G36">
            <v>2</v>
          </cell>
          <cell r="H36">
            <v>453</v>
          </cell>
          <cell r="I36">
            <v>4</v>
          </cell>
          <cell r="J36">
            <v>827</v>
          </cell>
        </row>
        <row r="37">
          <cell r="B37">
            <v>36</v>
          </cell>
          <cell r="C37">
            <v>1</v>
          </cell>
          <cell r="D37">
            <v>248</v>
          </cell>
          <cell r="E37">
            <v>11269</v>
          </cell>
          <cell r="F37">
            <v>9</v>
          </cell>
          <cell r="G37">
            <v>1</v>
          </cell>
          <cell r="H37">
            <v>885</v>
          </cell>
          <cell r="I37">
            <v>4</v>
          </cell>
          <cell r="J37">
            <v>1327</v>
          </cell>
        </row>
        <row r="38">
          <cell r="B38">
            <v>0</v>
          </cell>
          <cell r="C38">
            <v>0</v>
          </cell>
          <cell r="D38">
            <v>142</v>
          </cell>
          <cell r="E38">
            <v>5693</v>
          </cell>
          <cell r="F38">
            <v>2</v>
          </cell>
          <cell r="G38">
            <v>1</v>
          </cell>
          <cell r="H38">
            <v>153</v>
          </cell>
          <cell r="I38">
            <v>1</v>
          </cell>
          <cell r="J38">
            <v>217</v>
          </cell>
        </row>
        <row r="39">
          <cell r="B39">
            <v>0</v>
          </cell>
          <cell r="C39">
            <v>0</v>
          </cell>
          <cell r="D39">
            <v>69</v>
          </cell>
          <cell r="E39">
            <v>2787</v>
          </cell>
          <cell r="F39">
            <v>1</v>
          </cell>
          <cell r="G39">
            <v>3</v>
          </cell>
          <cell r="H39">
            <v>82</v>
          </cell>
          <cell r="I39">
            <v>1</v>
          </cell>
          <cell r="J39">
            <v>290</v>
          </cell>
        </row>
        <row r="40">
          <cell r="B40">
            <v>32</v>
          </cell>
          <cell r="C40">
            <v>0</v>
          </cell>
          <cell r="D40">
            <v>173</v>
          </cell>
          <cell r="E40">
            <v>3756</v>
          </cell>
          <cell r="F40">
            <v>4</v>
          </cell>
          <cell r="G40">
            <v>7</v>
          </cell>
          <cell r="H40">
            <v>364</v>
          </cell>
          <cell r="I40">
            <v>2</v>
          </cell>
          <cell r="J40">
            <v>541</v>
          </cell>
        </row>
        <row r="41">
          <cell r="B41">
            <v>0</v>
          </cell>
          <cell r="C41">
            <v>0</v>
          </cell>
          <cell r="D41">
            <v>236</v>
          </cell>
          <cell r="E41">
            <v>4508</v>
          </cell>
          <cell r="F41">
            <v>0</v>
          </cell>
          <cell r="G41">
            <v>3</v>
          </cell>
          <cell r="H41">
            <v>285</v>
          </cell>
          <cell r="I41">
            <v>1</v>
          </cell>
          <cell r="J41">
            <v>937</v>
          </cell>
        </row>
        <row r="42">
          <cell r="B42">
            <v>0</v>
          </cell>
          <cell r="C42">
            <v>0</v>
          </cell>
          <cell r="D42">
            <v>120</v>
          </cell>
          <cell r="E42">
            <v>2291</v>
          </cell>
          <cell r="F42">
            <v>1</v>
          </cell>
          <cell r="G42">
            <v>3</v>
          </cell>
          <cell r="H42">
            <v>162</v>
          </cell>
          <cell r="I42">
            <v>0</v>
          </cell>
          <cell r="J42">
            <v>586</v>
          </cell>
        </row>
        <row r="43">
          <cell r="B43">
            <v>118</v>
          </cell>
          <cell r="C43">
            <v>1</v>
          </cell>
          <cell r="D43">
            <v>456</v>
          </cell>
          <cell r="E43">
            <v>20858</v>
          </cell>
          <cell r="F43">
            <v>21</v>
          </cell>
          <cell r="G43">
            <v>11</v>
          </cell>
          <cell r="H43">
            <v>1022</v>
          </cell>
          <cell r="I43">
            <v>6</v>
          </cell>
          <cell r="J43">
            <v>3956</v>
          </cell>
        </row>
        <row r="44">
          <cell r="B44">
            <v>0</v>
          </cell>
          <cell r="C44">
            <v>0</v>
          </cell>
          <cell r="D44">
            <v>139</v>
          </cell>
          <cell r="E44">
            <v>3353</v>
          </cell>
          <cell r="F44">
            <v>1</v>
          </cell>
          <cell r="G44">
            <v>0</v>
          </cell>
          <cell r="H44">
            <v>110</v>
          </cell>
          <cell r="I44">
            <v>1</v>
          </cell>
          <cell r="J44">
            <v>286</v>
          </cell>
        </row>
        <row r="45">
          <cell r="B45">
            <v>44</v>
          </cell>
          <cell r="C45">
            <v>2</v>
          </cell>
          <cell r="D45">
            <v>197</v>
          </cell>
          <cell r="E45">
            <v>5029</v>
          </cell>
          <cell r="F45">
            <v>0</v>
          </cell>
          <cell r="G45">
            <v>5</v>
          </cell>
          <cell r="H45">
            <v>129</v>
          </cell>
          <cell r="I45">
            <v>2</v>
          </cell>
          <cell r="J45">
            <v>582</v>
          </cell>
        </row>
        <row r="46">
          <cell r="B46">
            <v>41</v>
          </cell>
          <cell r="C46">
            <v>3</v>
          </cell>
          <cell r="D46">
            <v>281</v>
          </cell>
          <cell r="E46">
            <v>6686</v>
          </cell>
          <cell r="F46">
            <v>7</v>
          </cell>
          <cell r="G46">
            <v>2</v>
          </cell>
          <cell r="H46">
            <v>312</v>
          </cell>
          <cell r="I46">
            <v>2</v>
          </cell>
          <cell r="J46">
            <v>2349</v>
          </cell>
        </row>
        <row r="47">
          <cell r="B47">
            <v>0</v>
          </cell>
          <cell r="C47">
            <v>0</v>
          </cell>
          <cell r="D47">
            <v>96</v>
          </cell>
          <cell r="E47">
            <v>4484</v>
          </cell>
          <cell r="F47">
            <v>1</v>
          </cell>
          <cell r="G47">
            <v>6</v>
          </cell>
          <cell r="H47">
            <v>180</v>
          </cell>
          <cell r="I47">
            <v>0</v>
          </cell>
          <cell r="J47">
            <v>691</v>
          </cell>
        </row>
        <row r="48">
          <cell r="B48">
            <v>48</v>
          </cell>
          <cell r="C48">
            <v>0</v>
          </cell>
          <cell r="D48">
            <v>188</v>
          </cell>
          <cell r="E48">
            <v>4111</v>
          </cell>
          <cell r="F48">
            <v>2</v>
          </cell>
          <cell r="G48">
            <v>0</v>
          </cell>
          <cell r="H48">
            <v>136</v>
          </cell>
          <cell r="I48">
            <v>1</v>
          </cell>
          <cell r="J48">
            <v>689</v>
          </cell>
        </row>
        <row r="49">
          <cell r="B49">
            <v>0</v>
          </cell>
          <cell r="C49">
            <v>0</v>
          </cell>
          <cell r="D49">
            <v>246</v>
          </cell>
          <cell r="E49">
            <v>5376</v>
          </cell>
          <cell r="F49">
            <v>3</v>
          </cell>
          <cell r="G49">
            <v>4</v>
          </cell>
          <cell r="H49">
            <v>146</v>
          </cell>
          <cell r="I49">
            <v>4</v>
          </cell>
          <cell r="J49">
            <v>2077</v>
          </cell>
        </row>
        <row r="50">
          <cell r="B50">
            <v>1</v>
          </cell>
          <cell r="C50">
            <v>2</v>
          </cell>
          <cell r="D50">
            <v>114</v>
          </cell>
          <cell r="E50">
            <v>6508</v>
          </cell>
          <cell r="F50">
            <v>9</v>
          </cell>
          <cell r="G50">
            <v>5</v>
          </cell>
          <cell r="H50">
            <v>1189</v>
          </cell>
          <cell r="I50">
            <v>4</v>
          </cell>
          <cell r="J50">
            <v>1670</v>
          </cell>
        </row>
        <row r="51">
          <cell r="D51">
            <v>13082</v>
          </cell>
        </row>
      </sheetData>
      <sheetData sheetId="5">
        <row r="4">
          <cell r="B4">
            <v>53</v>
          </cell>
          <cell r="C4">
            <v>0</v>
          </cell>
          <cell r="D4">
            <v>44</v>
          </cell>
          <cell r="E4">
            <v>17908</v>
          </cell>
          <cell r="F4">
            <v>6</v>
          </cell>
          <cell r="G4">
            <v>0</v>
          </cell>
          <cell r="H4">
            <v>87</v>
          </cell>
          <cell r="I4">
            <v>21</v>
          </cell>
          <cell r="J4">
            <v>90</v>
          </cell>
        </row>
        <row r="5">
          <cell r="B5">
            <v>16</v>
          </cell>
          <cell r="C5">
            <v>0</v>
          </cell>
          <cell r="D5">
            <v>27</v>
          </cell>
          <cell r="E5">
            <v>4238</v>
          </cell>
          <cell r="F5">
            <v>0</v>
          </cell>
          <cell r="G5">
            <v>0</v>
          </cell>
          <cell r="H5">
            <v>8</v>
          </cell>
          <cell r="I5">
            <v>0</v>
          </cell>
          <cell r="J5">
            <v>14</v>
          </cell>
        </row>
        <row r="6">
          <cell r="B6">
            <v>12</v>
          </cell>
          <cell r="C6">
            <v>0</v>
          </cell>
          <cell r="D6">
            <v>12</v>
          </cell>
          <cell r="E6">
            <v>4106</v>
          </cell>
          <cell r="F6">
            <v>0</v>
          </cell>
          <cell r="G6">
            <v>1</v>
          </cell>
          <cell r="H6">
            <v>15</v>
          </cell>
          <cell r="I6">
            <v>0</v>
          </cell>
          <cell r="J6">
            <v>68</v>
          </cell>
        </row>
        <row r="7">
          <cell r="B7">
            <v>10</v>
          </cell>
          <cell r="C7">
            <v>0</v>
          </cell>
          <cell r="D7">
            <v>8</v>
          </cell>
          <cell r="E7">
            <v>8633</v>
          </cell>
          <cell r="F7">
            <v>0</v>
          </cell>
          <cell r="G7">
            <v>1</v>
          </cell>
          <cell r="H7">
            <v>34</v>
          </cell>
          <cell r="I7">
            <v>1</v>
          </cell>
          <cell r="J7">
            <v>152</v>
          </cell>
        </row>
        <row r="8">
          <cell r="B8">
            <v>0</v>
          </cell>
          <cell r="C8">
            <v>0</v>
          </cell>
          <cell r="D8">
            <v>14</v>
          </cell>
          <cell r="E8">
            <v>3142</v>
          </cell>
          <cell r="F8">
            <v>0</v>
          </cell>
          <cell r="G8">
            <v>0</v>
          </cell>
          <cell r="H8">
            <v>7</v>
          </cell>
          <cell r="I8">
            <v>0</v>
          </cell>
          <cell r="J8">
            <v>22</v>
          </cell>
        </row>
        <row r="9">
          <cell r="B9">
            <v>11</v>
          </cell>
          <cell r="C9">
            <v>0</v>
          </cell>
          <cell r="D9">
            <v>18</v>
          </cell>
          <cell r="E9">
            <v>4232</v>
          </cell>
          <cell r="F9">
            <v>0</v>
          </cell>
          <cell r="G9">
            <v>1</v>
          </cell>
          <cell r="H9">
            <v>13</v>
          </cell>
          <cell r="I9">
            <v>0</v>
          </cell>
          <cell r="J9">
            <v>33</v>
          </cell>
        </row>
        <row r="10">
          <cell r="B10">
            <v>10</v>
          </cell>
          <cell r="C10">
            <v>0</v>
          </cell>
          <cell r="D10">
            <v>22</v>
          </cell>
          <cell r="E10">
            <v>7124</v>
          </cell>
          <cell r="F10">
            <v>0</v>
          </cell>
          <cell r="G10">
            <v>0</v>
          </cell>
          <cell r="H10">
            <v>39</v>
          </cell>
          <cell r="I10">
            <v>0</v>
          </cell>
          <cell r="J10">
            <v>67</v>
          </cell>
        </row>
        <row r="11">
          <cell r="B11">
            <v>18</v>
          </cell>
          <cell r="C11">
            <v>1</v>
          </cell>
          <cell r="D11">
            <v>58</v>
          </cell>
          <cell r="E11">
            <v>49482</v>
          </cell>
          <cell r="F11">
            <v>0</v>
          </cell>
          <cell r="G11">
            <v>10</v>
          </cell>
          <cell r="H11">
            <v>538</v>
          </cell>
          <cell r="I11">
            <v>138</v>
          </cell>
          <cell r="J11">
            <v>1957</v>
          </cell>
        </row>
        <row r="12">
          <cell r="B12">
            <v>6</v>
          </cell>
          <cell r="C12">
            <v>0</v>
          </cell>
          <cell r="D12">
            <v>21</v>
          </cell>
          <cell r="E12">
            <v>11658</v>
          </cell>
          <cell r="F12">
            <v>2</v>
          </cell>
          <cell r="G12">
            <v>0</v>
          </cell>
          <cell r="H12">
            <v>92</v>
          </cell>
          <cell r="I12">
            <v>2</v>
          </cell>
          <cell r="J12">
            <v>657</v>
          </cell>
        </row>
        <row r="13">
          <cell r="B13">
            <v>8</v>
          </cell>
          <cell r="C13">
            <v>0</v>
          </cell>
          <cell r="D13">
            <v>14</v>
          </cell>
          <cell r="E13">
            <v>7886</v>
          </cell>
          <cell r="F13">
            <v>5</v>
          </cell>
          <cell r="G13">
            <v>0</v>
          </cell>
          <cell r="H13">
            <v>58</v>
          </cell>
          <cell r="I13">
            <v>1</v>
          </cell>
          <cell r="J13">
            <v>332</v>
          </cell>
        </row>
        <row r="14">
          <cell r="B14">
            <v>6</v>
          </cell>
          <cell r="C14">
            <v>0</v>
          </cell>
          <cell r="D14">
            <v>28</v>
          </cell>
          <cell r="E14">
            <v>8849</v>
          </cell>
          <cell r="F14">
            <v>0</v>
          </cell>
          <cell r="G14">
            <v>2</v>
          </cell>
          <cell r="H14">
            <v>34</v>
          </cell>
          <cell r="I14">
            <v>2</v>
          </cell>
          <cell r="J14">
            <v>328</v>
          </cell>
        </row>
        <row r="15">
          <cell r="B15">
            <v>25</v>
          </cell>
          <cell r="C15">
            <v>0</v>
          </cell>
          <cell r="D15">
            <v>57</v>
          </cell>
          <cell r="E15">
            <v>28916</v>
          </cell>
          <cell r="F15">
            <v>13</v>
          </cell>
          <cell r="G15">
            <v>1</v>
          </cell>
          <cell r="H15">
            <v>274</v>
          </cell>
          <cell r="I15">
            <v>17</v>
          </cell>
          <cell r="J15">
            <v>1030</v>
          </cell>
        </row>
        <row r="16">
          <cell r="B16">
            <v>12</v>
          </cell>
          <cell r="C16">
            <v>0</v>
          </cell>
          <cell r="D16">
            <v>38</v>
          </cell>
          <cell r="E16">
            <v>23950</v>
          </cell>
          <cell r="F16">
            <v>0</v>
          </cell>
          <cell r="G16">
            <v>2</v>
          </cell>
          <cell r="H16">
            <v>148</v>
          </cell>
          <cell r="I16">
            <v>15</v>
          </cell>
          <cell r="J16">
            <v>1014</v>
          </cell>
        </row>
        <row r="17">
          <cell r="B17">
            <v>0</v>
          </cell>
          <cell r="C17">
            <v>1</v>
          </cell>
          <cell r="D17">
            <v>23</v>
          </cell>
          <cell r="E17">
            <v>31058</v>
          </cell>
          <cell r="F17">
            <v>0</v>
          </cell>
          <cell r="G17">
            <v>6</v>
          </cell>
          <cell r="H17">
            <v>551</v>
          </cell>
          <cell r="I17">
            <v>39</v>
          </cell>
          <cell r="J17">
            <v>1743</v>
          </cell>
        </row>
        <row r="18">
          <cell r="B18">
            <v>0</v>
          </cell>
          <cell r="C18">
            <v>0</v>
          </cell>
          <cell r="D18">
            <v>7</v>
          </cell>
          <cell r="E18">
            <v>7940</v>
          </cell>
          <cell r="F18">
            <v>0</v>
          </cell>
          <cell r="G18">
            <v>0</v>
          </cell>
          <cell r="H18">
            <v>43</v>
          </cell>
          <cell r="I18">
            <v>0</v>
          </cell>
          <cell r="J18">
            <v>209</v>
          </cell>
        </row>
        <row r="19">
          <cell r="B19">
            <v>0</v>
          </cell>
          <cell r="C19">
            <v>0</v>
          </cell>
          <cell r="D19">
            <v>5</v>
          </cell>
          <cell r="E19">
            <v>3232</v>
          </cell>
          <cell r="F19">
            <v>1</v>
          </cell>
          <cell r="G19">
            <v>0</v>
          </cell>
          <cell r="H19">
            <v>20</v>
          </cell>
          <cell r="I19">
            <v>0</v>
          </cell>
          <cell r="J19">
            <v>599</v>
          </cell>
        </row>
        <row r="20">
          <cell r="B20">
            <v>0</v>
          </cell>
          <cell r="C20">
            <v>0</v>
          </cell>
          <cell r="D20">
            <v>27</v>
          </cell>
          <cell r="E20">
            <v>8298</v>
          </cell>
          <cell r="F20">
            <v>0</v>
          </cell>
          <cell r="G20">
            <v>0</v>
          </cell>
          <cell r="H20">
            <v>52</v>
          </cell>
          <cell r="I20">
            <v>1</v>
          </cell>
          <cell r="J20">
            <v>196</v>
          </cell>
        </row>
        <row r="21">
          <cell r="B21">
            <v>7</v>
          </cell>
          <cell r="C21">
            <v>0</v>
          </cell>
          <cell r="D21">
            <v>39</v>
          </cell>
          <cell r="E21">
            <v>14755</v>
          </cell>
          <cell r="F21">
            <v>0</v>
          </cell>
          <cell r="G21">
            <v>0</v>
          </cell>
          <cell r="H21">
            <v>75</v>
          </cell>
          <cell r="I21">
            <v>4</v>
          </cell>
          <cell r="J21">
            <v>470</v>
          </cell>
        </row>
        <row r="22">
          <cell r="B22">
            <v>0</v>
          </cell>
          <cell r="C22">
            <v>0</v>
          </cell>
          <cell r="D22">
            <v>2</v>
          </cell>
          <cell r="E22">
            <v>4192</v>
          </cell>
          <cell r="F22">
            <v>0</v>
          </cell>
          <cell r="G22">
            <v>0</v>
          </cell>
          <cell r="H22">
            <v>28</v>
          </cell>
          <cell r="I22">
            <v>2</v>
          </cell>
          <cell r="J22">
            <v>57</v>
          </cell>
        </row>
        <row r="23">
          <cell r="B23">
            <v>0</v>
          </cell>
          <cell r="C23">
            <v>0</v>
          </cell>
          <cell r="D23">
            <v>5</v>
          </cell>
          <cell r="E23">
            <v>4909</v>
          </cell>
          <cell r="F23">
            <v>0</v>
          </cell>
          <cell r="G23">
            <v>0</v>
          </cell>
          <cell r="H23">
            <v>25</v>
          </cell>
          <cell r="I23">
            <v>0</v>
          </cell>
          <cell r="J23">
            <v>64</v>
          </cell>
        </row>
        <row r="24">
          <cell r="B24">
            <v>0</v>
          </cell>
          <cell r="C24">
            <v>0</v>
          </cell>
          <cell r="D24">
            <v>3</v>
          </cell>
          <cell r="E24">
            <v>3422</v>
          </cell>
          <cell r="F24">
            <v>0</v>
          </cell>
          <cell r="G24">
            <v>0</v>
          </cell>
          <cell r="H24">
            <v>14</v>
          </cell>
          <cell r="I24">
            <v>1</v>
          </cell>
          <cell r="J24">
            <v>33</v>
          </cell>
        </row>
        <row r="25">
          <cell r="B25">
            <v>0</v>
          </cell>
          <cell r="C25">
            <v>0</v>
          </cell>
          <cell r="D25">
            <v>13</v>
          </cell>
          <cell r="E25">
            <v>8599</v>
          </cell>
          <cell r="F25">
            <v>1</v>
          </cell>
          <cell r="G25">
            <v>1</v>
          </cell>
          <cell r="H25">
            <v>42</v>
          </cell>
          <cell r="I25">
            <v>2</v>
          </cell>
          <cell r="J25">
            <v>165</v>
          </cell>
        </row>
        <row r="26">
          <cell r="B26">
            <v>12</v>
          </cell>
          <cell r="C26">
            <v>0</v>
          </cell>
          <cell r="D26">
            <v>30</v>
          </cell>
          <cell r="E26">
            <v>32360</v>
          </cell>
          <cell r="F26">
            <v>0</v>
          </cell>
          <cell r="G26">
            <v>3</v>
          </cell>
          <cell r="H26">
            <v>254</v>
          </cell>
          <cell r="I26">
            <v>8</v>
          </cell>
          <cell r="J26">
            <v>2124</v>
          </cell>
        </row>
        <row r="27">
          <cell r="B27">
            <v>0</v>
          </cell>
          <cell r="C27">
            <v>0</v>
          </cell>
          <cell r="D27">
            <v>8</v>
          </cell>
          <cell r="E27">
            <v>7589</v>
          </cell>
          <cell r="F27">
            <v>0</v>
          </cell>
          <cell r="G27">
            <v>0</v>
          </cell>
          <cell r="H27">
            <v>44</v>
          </cell>
          <cell r="I27">
            <v>2</v>
          </cell>
          <cell r="J27">
            <v>602</v>
          </cell>
        </row>
        <row r="28">
          <cell r="B28">
            <v>5</v>
          </cell>
          <cell r="C28">
            <v>0</v>
          </cell>
          <cell r="D28">
            <v>2</v>
          </cell>
          <cell r="E28">
            <v>6090</v>
          </cell>
          <cell r="F28">
            <v>1</v>
          </cell>
          <cell r="G28">
            <v>0</v>
          </cell>
          <cell r="H28">
            <v>115</v>
          </cell>
          <cell r="I28">
            <v>2</v>
          </cell>
          <cell r="J28">
            <v>343</v>
          </cell>
        </row>
        <row r="29">
          <cell r="B29">
            <v>11</v>
          </cell>
          <cell r="C29">
            <v>0</v>
          </cell>
          <cell r="D29">
            <v>5</v>
          </cell>
          <cell r="E29">
            <v>9457</v>
          </cell>
          <cell r="F29">
            <v>0</v>
          </cell>
          <cell r="G29">
            <v>1</v>
          </cell>
          <cell r="H29">
            <v>324</v>
          </cell>
          <cell r="I29">
            <v>7</v>
          </cell>
          <cell r="J29">
            <v>781</v>
          </cell>
        </row>
        <row r="30">
          <cell r="B30">
            <v>0</v>
          </cell>
          <cell r="C30">
            <v>0</v>
          </cell>
          <cell r="D30">
            <v>48</v>
          </cell>
          <cell r="E30">
            <v>30388</v>
          </cell>
          <cell r="F30">
            <v>0</v>
          </cell>
          <cell r="G30">
            <v>3</v>
          </cell>
          <cell r="H30">
            <v>827</v>
          </cell>
          <cell r="I30">
            <v>32</v>
          </cell>
          <cell r="J30">
            <v>3859</v>
          </cell>
        </row>
        <row r="31">
          <cell r="B31">
            <v>14</v>
          </cell>
          <cell r="C31">
            <v>0</v>
          </cell>
          <cell r="D31">
            <v>36</v>
          </cell>
          <cell r="E31">
            <v>20252</v>
          </cell>
          <cell r="F31">
            <v>31</v>
          </cell>
          <cell r="G31">
            <v>3</v>
          </cell>
          <cell r="H31">
            <v>427</v>
          </cell>
          <cell r="I31">
            <v>25</v>
          </cell>
          <cell r="J31">
            <v>1009</v>
          </cell>
        </row>
        <row r="32">
          <cell r="B32">
            <v>0</v>
          </cell>
          <cell r="C32">
            <v>0</v>
          </cell>
          <cell r="D32">
            <v>2</v>
          </cell>
          <cell r="E32">
            <v>5031</v>
          </cell>
          <cell r="F32">
            <v>0</v>
          </cell>
          <cell r="G32">
            <v>0</v>
          </cell>
          <cell r="H32">
            <v>52</v>
          </cell>
          <cell r="I32">
            <v>3</v>
          </cell>
          <cell r="J32">
            <v>621</v>
          </cell>
        </row>
        <row r="33">
          <cell r="B33">
            <v>0</v>
          </cell>
          <cell r="C33">
            <v>0</v>
          </cell>
          <cell r="D33">
            <v>8</v>
          </cell>
          <cell r="E33">
            <v>3013</v>
          </cell>
          <cell r="F33">
            <v>0</v>
          </cell>
          <cell r="G33">
            <v>0</v>
          </cell>
          <cell r="H33">
            <v>110</v>
          </cell>
          <cell r="I33">
            <v>0</v>
          </cell>
          <cell r="J33">
            <v>917</v>
          </cell>
        </row>
        <row r="34">
          <cell r="B34">
            <v>3</v>
          </cell>
          <cell r="C34">
            <v>0</v>
          </cell>
          <cell r="D34">
            <v>6</v>
          </cell>
          <cell r="E34">
            <v>2136</v>
          </cell>
          <cell r="F34">
            <v>5</v>
          </cell>
          <cell r="G34">
            <v>0</v>
          </cell>
          <cell r="H34">
            <v>14</v>
          </cell>
          <cell r="I34">
            <v>1</v>
          </cell>
          <cell r="J34">
            <v>22</v>
          </cell>
        </row>
        <row r="35">
          <cell r="B35">
            <v>0</v>
          </cell>
          <cell r="C35">
            <v>0</v>
          </cell>
          <cell r="D35">
            <v>6</v>
          </cell>
          <cell r="E35">
            <v>2656</v>
          </cell>
          <cell r="F35">
            <v>0</v>
          </cell>
          <cell r="G35">
            <v>0</v>
          </cell>
          <cell r="H35">
            <v>15</v>
          </cell>
          <cell r="I35">
            <v>0</v>
          </cell>
          <cell r="J35">
            <v>34</v>
          </cell>
        </row>
        <row r="36">
          <cell r="B36">
            <v>0</v>
          </cell>
          <cell r="C36">
            <v>0</v>
          </cell>
          <cell r="D36">
            <v>15</v>
          </cell>
          <cell r="E36">
            <v>7733</v>
          </cell>
          <cell r="F36">
            <v>0</v>
          </cell>
          <cell r="G36">
            <v>0</v>
          </cell>
          <cell r="H36">
            <v>94</v>
          </cell>
          <cell r="I36">
            <v>2</v>
          </cell>
          <cell r="J36">
            <v>282</v>
          </cell>
        </row>
        <row r="37">
          <cell r="B37">
            <v>9</v>
          </cell>
          <cell r="C37">
            <v>0</v>
          </cell>
          <cell r="D37">
            <v>14</v>
          </cell>
          <cell r="E37">
            <v>10701</v>
          </cell>
          <cell r="F37">
            <v>2</v>
          </cell>
          <cell r="G37">
            <v>0</v>
          </cell>
          <cell r="H37">
            <v>184</v>
          </cell>
          <cell r="I37">
            <v>8</v>
          </cell>
          <cell r="J37">
            <v>441</v>
          </cell>
        </row>
        <row r="38">
          <cell r="B38">
            <v>0</v>
          </cell>
          <cell r="C38">
            <v>0</v>
          </cell>
          <cell r="D38">
            <v>7</v>
          </cell>
          <cell r="E38">
            <v>5040</v>
          </cell>
          <cell r="F38">
            <v>0</v>
          </cell>
          <cell r="G38">
            <v>0</v>
          </cell>
          <cell r="H38">
            <v>35</v>
          </cell>
          <cell r="I38">
            <v>0</v>
          </cell>
          <cell r="J38">
            <v>77</v>
          </cell>
        </row>
        <row r="39">
          <cell r="B39">
            <v>0</v>
          </cell>
          <cell r="C39">
            <v>0</v>
          </cell>
          <cell r="D39">
            <v>4</v>
          </cell>
          <cell r="E39">
            <v>2684</v>
          </cell>
          <cell r="F39">
            <v>0</v>
          </cell>
          <cell r="G39">
            <v>1</v>
          </cell>
          <cell r="H39">
            <v>13</v>
          </cell>
          <cell r="I39">
            <v>1</v>
          </cell>
          <cell r="J39">
            <v>95</v>
          </cell>
        </row>
        <row r="40">
          <cell r="B40">
            <v>3</v>
          </cell>
          <cell r="C40">
            <v>0</v>
          </cell>
          <cell r="D40">
            <v>13</v>
          </cell>
          <cell r="E40">
            <v>3827</v>
          </cell>
          <cell r="F40">
            <v>1</v>
          </cell>
          <cell r="G40">
            <v>1</v>
          </cell>
          <cell r="H40">
            <v>95</v>
          </cell>
          <cell r="I40">
            <v>1</v>
          </cell>
          <cell r="J40">
            <v>202</v>
          </cell>
        </row>
        <row r="41">
          <cell r="B41">
            <v>0</v>
          </cell>
          <cell r="C41">
            <v>0</v>
          </cell>
          <cell r="D41">
            <v>19</v>
          </cell>
          <cell r="E41">
            <v>4491</v>
          </cell>
          <cell r="F41">
            <v>0</v>
          </cell>
          <cell r="G41">
            <v>0</v>
          </cell>
          <cell r="H41">
            <v>71</v>
          </cell>
          <cell r="I41">
            <v>0</v>
          </cell>
          <cell r="J41">
            <v>669</v>
          </cell>
        </row>
        <row r="42">
          <cell r="B42">
            <v>0</v>
          </cell>
          <cell r="C42">
            <v>0</v>
          </cell>
          <cell r="D42">
            <v>2</v>
          </cell>
          <cell r="E42">
            <v>2424</v>
          </cell>
          <cell r="F42">
            <v>0</v>
          </cell>
          <cell r="G42">
            <v>0</v>
          </cell>
          <cell r="H42">
            <v>38</v>
          </cell>
          <cell r="I42">
            <v>1</v>
          </cell>
          <cell r="J42">
            <v>237</v>
          </cell>
        </row>
        <row r="43">
          <cell r="B43">
            <v>25</v>
          </cell>
          <cell r="C43">
            <v>0</v>
          </cell>
          <cell r="D43">
            <v>36</v>
          </cell>
          <cell r="E43">
            <v>19946</v>
          </cell>
          <cell r="F43">
            <v>2</v>
          </cell>
          <cell r="G43">
            <v>3</v>
          </cell>
          <cell r="H43">
            <v>231</v>
          </cell>
          <cell r="I43">
            <v>15</v>
          </cell>
          <cell r="J43">
            <v>1397</v>
          </cell>
        </row>
        <row r="44">
          <cell r="B44">
            <v>0</v>
          </cell>
          <cell r="C44">
            <v>0</v>
          </cell>
          <cell r="D44">
            <v>13</v>
          </cell>
          <cell r="E44">
            <v>3413</v>
          </cell>
          <cell r="F44">
            <v>0</v>
          </cell>
          <cell r="G44">
            <v>0</v>
          </cell>
          <cell r="H44">
            <v>17</v>
          </cell>
          <cell r="I44">
            <v>0</v>
          </cell>
          <cell r="J44">
            <v>70</v>
          </cell>
        </row>
        <row r="45">
          <cell r="B45">
            <v>7</v>
          </cell>
          <cell r="C45">
            <v>0</v>
          </cell>
          <cell r="D45">
            <v>8</v>
          </cell>
          <cell r="E45">
            <v>4935</v>
          </cell>
          <cell r="F45">
            <v>0</v>
          </cell>
          <cell r="G45">
            <v>2</v>
          </cell>
          <cell r="H45">
            <v>14</v>
          </cell>
          <cell r="I45">
            <v>2</v>
          </cell>
          <cell r="J45">
            <v>123</v>
          </cell>
        </row>
        <row r="46">
          <cell r="B46">
            <v>7</v>
          </cell>
          <cell r="C46">
            <v>0</v>
          </cell>
          <cell r="D46">
            <v>12</v>
          </cell>
          <cell r="E46">
            <v>6832</v>
          </cell>
          <cell r="F46">
            <v>0</v>
          </cell>
          <cell r="G46">
            <v>0</v>
          </cell>
          <cell r="H46">
            <v>85</v>
          </cell>
          <cell r="I46">
            <v>1</v>
          </cell>
          <cell r="J46">
            <v>905</v>
          </cell>
        </row>
        <row r="47">
          <cell r="B47">
            <v>0</v>
          </cell>
          <cell r="C47">
            <v>0</v>
          </cell>
          <cell r="D47">
            <v>5</v>
          </cell>
          <cell r="E47">
            <v>4364</v>
          </cell>
          <cell r="F47">
            <v>0</v>
          </cell>
          <cell r="G47">
            <v>3</v>
          </cell>
          <cell r="H47">
            <v>40</v>
          </cell>
          <cell r="I47">
            <v>1</v>
          </cell>
          <cell r="J47">
            <v>198</v>
          </cell>
        </row>
        <row r="48">
          <cell r="B48">
            <v>4</v>
          </cell>
          <cell r="C48">
            <v>0</v>
          </cell>
          <cell r="D48">
            <v>8</v>
          </cell>
          <cell r="E48">
            <v>4122</v>
          </cell>
          <cell r="F48">
            <v>0</v>
          </cell>
          <cell r="G48">
            <v>1</v>
          </cell>
          <cell r="H48">
            <v>32</v>
          </cell>
          <cell r="I48">
            <v>0</v>
          </cell>
          <cell r="J48">
            <v>191</v>
          </cell>
        </row>
        <row r="49">
          <cell r="B49">
            <v>0</v>
          </cell>
          <cell r="C49">
            <v>0</v>
          </cell>
          <cell r="D49">
            <v>24</v>
          </cell>
          <cell r="E49">
            <v>5627</v>
          </cell>
          <cell r="F49">
            <v>0</v>
          </cell>
          <cell r="G49">
            <v>1</v>
          </cell>
          <cell r="H49">
            <v>41</v>
          </cell>
          <cell r="I49">
            <v>0</v>
          </cell>
          <cell r="J49">
            <v>1097</v>
          </cell>
        </row>
        <row r="50">
          <cell r="B50">
            <v>0</v>
          </cell>
          <cell r="C50">
            <v>0</v>
          </cell>
          <cell r="D50">
            <v>4</v>
          </cell>
          <cell r="E50">
            <v>6945</v>
          </cell>
          <cell r="F50">
            <v>0</v>
          </cell>
          <cell r="G50">
            <v>1</v>
          </cell>
          <cell r="H50">
            <v>234</v>
          </cell>
          <cell r="I50">
            <v>3</v>
          </cell>
          <cell r="J50">
            <v>659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7">
          <cell r="I17">
            <v>34</v>
          </cell>
          <cell r="J17">
            <v>273</v>
          </cell>
          <cell r="K17">
            <v>122</v>
          </cell>
          <cell r="L17">
            <v>123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3</v>
          </cell>
        </row>
        <row r="18">
          <cell r="I18">
            <v>46</v>
          </cell>
          <cell r="J18">
            <v>358</v>
          </cell>
          <cell r="K18">
            <v>137</v>
          </cell>
          <cell r="L18">
            <v>138</v>
          </cell>
          <cell r="M18">
            <v>1</v>
          </cell>
          <cell r="N18">
            <v>0</v>
          </cell>
          <cell r="O18">
            <v>2</v>
          </cell>
          <cell r="P18">
            <v>3</v>
          </cell>
          <cell r="Q18">
            <v>3</v>
          </cell>
        </row>
        <row r="19">
          <cell r="I19">
            <v>96</v>
          </cell>
          <cell r="J19">
            <v>759</v>
          </cell>
          <cell r="K19">
            <v>425</v>
          </cell>
          <cell r="L19">
            <v>514</v>
          </cell>
          <cell r="M19">
            <v>1</v>
          </cell>
          <cell r="N19">
            <v>2</v>
          </cell>
          <cell r="O19">
            <v>5</v>
          </cell>
          <cell r="P19">
            <v>1</v>
          </cell>
          <cell r="Q19">
            <v>28</v>
          </cell>
        </row>
        <row r="20">
          <cell r="I20">
            <v>29</v>
          </cell>
          <cell r="J20">
            <v>202</v>
          </cell>
          <cell r="K20">
            <v>97</v>
          </cell>
          <cell r="L20">
            <v>73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2</v>
          </cell>
        </row>
        <row r="21">
          <cell r="I21">
            <v>44</v>
          </cell>
          <cell r="J21">
            <v>318</v>
          </cell>
          <cell r="K21">
            <v>117</v>
          </cell>
          <cell r="L21">
            <v>126</v>
          </cell>
          <cell r="M21">
            <v>0</v>
          </cell>
          <cell r="N21">
            <v>0</v>
          </cell>
          <cell r="O21">
            <v>1</v>
          </cell>
          <cell r="P21">
            <v>0</v>
          </cell>
          <cell r="Q21">
            <v>4</v>
          </cell>
        </row>
        <row r="22">
          <cell r="I22">
            <v>85</v>
          </cell>
          <cell r="J22">
            <v>550</v>
          </cell>
          <cell r="K22">
            <v>273</v>
          </cell>
          <cell r="L22">
            <v>240</v>
          </cell>
          <cell r="M22">
            <v>0</v>
          </cell>
          <cell r="N22">
            <v>0</v>
          </cell>
          <cell r="O22">
            <v>1</v>
          </cell>
          <cell r="P22">
            <v>1</v>
          </cell>
          <cell r="Q22">
            <v>14</v>
          </cell>
        </row>
        <row r="23">
          <cell r="I23">
            <v>266</v>
          </cell>
          <cell r="J23">
            <v>8870</v>
          </cell>
          <cell r="K23">
            <v>8041</v>
          </cell>
          <cell r="L23">
            <v>8582</v>
          </cell>
          <cell r="M23">
            <v>4</v>
          </cell>
          <cell r="N23">
            <v>28</v>
          </cell>
          <cell r="O23">
            <v>217</v>
          </cell>
          <cell r="P23">
            <v>16</v>
          </cell>
          <cell r="Q23">
            <v>433</v>
          </cell>
        </row>
        <row r="24">
          <cell r="I24">
            <v>159</v>
          </cell>
          <cell r="J24">
            <v>996</v>
          </cell>
          <cell r="K24">
            <v>587</v>
          </cell>
          <cell r="L24">
            <v>620</v>
          </cell>
          <cell r="M24">
            <v>0</v>
          </cell>
          <cell r="N24">
            <v>0</v>
          </cell>
          <cell r="O24">
            <v>9</v>
          </cell>
          <cell r="P24">
            <v>0</v>
          </cell>
          <cell r="Q24">
            <v>55</v>
          </cell>
        </row>
        <row r="25">
          <cell r="I25">
            <v>88</v>
          </cell>
          <cell r="J25">
            <v>669</v>
          </cell>
          <cell r="K25">
            <v>363</v>
          </cell>
          <cell r="L25">
            <v>358</v>
          </cell>
          <cell r="M25">
            <v>0</v>
          </cell>
          <cell r="N25">
            <v>0</v>
          </cell>
          <cell r="O25">
            <v>4</v>
          </cell>
          <cell r="P25">
            <v>0</v>
          </cell>
          <cell r="Q25">
            <v>26</v>
          </cell>
        </row>
        <row r="26">
          <cell r="I26">
            <v>65</v>
          </cell>
          <cell r="J26">
            <v>634</v>
          </cell>
          <cell r="K26">
            <v>328</v>
          </cell>
          <cell r="L26">
            <v>385</v>
          </cell>
          <cell r="M26">
            <v>0</v>
          </cell>
          <cell r="N26">
            <v>2</v>
          </cell>
          <cell r="O26">
            <v>3</v>
          </cell>
          <cell r="P26">
            <v>0</v>
          </cell>
          <cell r="Q26">
            <v>12</v>
          </cell>
        </row>
        <row r="27">
          <cell r="I27">
            <v>181</v>
          </cell>
          <cell r="J27">
            <v>2632</v>
          </cell>
          <cell r="K27">
            <v>1921</v>
          </cell>
          <cell r="L27">
            <v>1848</v>
          </cell>
          <cell r="M27">
            <v>1</v>
          </cell>
          <cell r="N27">
            <v>5</v>
          </cell>
          <cell r="O27">
            <v>45</v>
          </cell>
          <cell r="P27">
            <v>0</v>
          </cell>
          <cell r="Q27">
            <v>136</v>
          </cell>
        </row>
        <row r="28">
          <cell r="I28">
            <v>220</v>
          </cell>
          <cell r="J28">
            <v>2723</v>
          </cell>
          <cell r="K28">
            <v>1781</v>
          </cell>
          <cell r="L28">
            <v>1944</v>
          </cell>
          <cell r="M28">
            <v>1</v>
          </cell>
          <cell r="N28">
            <v>6</v>
          </cell>
          <cell r="O28">
            <v>37</v>
          </cell>
          <cell r="P28">
            <v>2</v>
          </cell>
          <cell r="Q28">
            <v>166</v>
          </cell>
        </row>
        <row r="29">
          <cell r="I29">
            <v>210</v>
          </cell>
          <cell r="J29">
            <v>4732</v>
          </cell>
          <cell r="K29">
            <v>3355</v>
          </cell>
          <cell r="L29">
            <v>3503</v>
          </cell>
          <cell r="M29">
            <v>3</v>
          </cell>
          <cell r="N29">
            <v>9</v>
          </cell>
          <cell r="O29">
            <v>108</v>
          </cell>
          <cell r="P29">
            <v>1</v>
          </cell>
          <cell r="Q29">
            <v>228</v>
          </cell>
        </row>
        <row r="30">
          <cell r="I30">
            <v>48</v>
          </cell>
          <cell r="J30">
            <v>479</v>
          </cell>
          <cell r="K30">
            <v>241</v>
          </cell>
          <cell r="L30">
            <v>220</v>
          </cell>
          <cell r="M30">
            <v>0</v>
          </cell>
          <cell r="N30">
            <v>0</v>
          </cell>
          <cell r="O30">
            <v>1</v>
          </cell>
          <cell r="P30">
            <v>0</v>
          </cell>
          <cell r="Q30">
            <v>9</v>
          </cell>
        </row>
        <row r="31">
          <cell r="I31">
            <v>32</v>
          </cell>
          <cell r="J31">
            <v>330</v>
          </cell>
          <cell r="K31">
            <v>149</v>
          </cell>
          <cell r="L31">
            <v>162</v>
          </cell>
          <cell r="M31">
            <v>0</v>
          </cell>
          <cell r="N31">
            <v>0</v>
          </cell>
          <cell r="O31">
            <v>4</v>
          </cell>
          <cell r="P31">
            <v>0</v>
          </cell>
          <cell r="Q31">
            <v>18</v>
          </cell>
        </row>
        <row r="32">
          <cell r="I32">
            <v>62</v>
          </cell>
          <cell r="J32">
            <v>732</v>
          </cell>
          <cell r="K32">
            <v>335</v>
          </cell>
          <cell r="L32">
            <v>288</v>
          </cell>
          <cell r="M32">
            <v>0</v>
          </cell>
          <cell r="N32">
            <v>0</v>
          </cell>
          <cell r="O32">
            <v>4</v>
          </cell>
          <cell r="P32">
            <v>0</v>
          </cell>
          <cell r="Q32">
            <v>17</v>
          </cell>
        </row>
        <row r="33">
          <cell r="I33">
            <v>88</v>
          </cell>
          <cell r="J33">
            <v>1105</v>
          </cell>
          <cell r="K33">
            <v>609</v>
          </cell>
          <cell r="L33">
            <v>559</v>
          </cell>
          <cell r="M33">
            <v>0</v>
          </cell>
          <cell r="N33">
            <v>2</v>
          </cell>
          <cell r="O33">
            <v>11</v>
          </cell>
          <cell r="P33">
            <v>1</v>
          </cell>
          <cell r="Q33">
            <v>69</v>
          </cell>
        </row>
        <row r="34">
          <cell r="I34">
            <v>17</v>
          </cell>
          <cell r="J34">
            <v>245</v>
          </cell>
          <cell r="K34">
            <v>110</v>
          </cell>
          <cell r="L34">
            <v>129</v>
          </cell>
          <cell r="M34">
            <v>0</v>
          </cell>
          <cell r="N34">
            <v>0</v>
          </cell>
          <cell r="O34">
            <v>2</v>
          </cell>
          <cell r="P34">
            <v>1</v>
          </cell>
          <cell r="Q34">
            <v>6</v>
          </cell>
        </row>
        <row r="35">
          <cell r="I35">
            <v>24</v>
          </cell>
          <cell r="J35">
            <v>262</v>
          </cell>
          <cell r="K35">
            <v>136</v>
          </cell>
          <cell r="L35">
            <v>151</v>
          </cell>
          <cell r="M35">
            <v>0</v>
          </cell>
          <cell r="N35">
            <v>1</v>
          </cell>
          <cell r="O35">
            <v>2</v>
          </cell>
          <cell r="P35">
            <v>0</v>
          </cell>
          <cell r="Q35">
            <v>4</v>
          </cell>
        </row>
        <row r="36">
          <cell r="I36">
            <v>28</v>
          </cell>
          <cell r="J36">
            <v>202</v>
          </cell>
          <cell r="K36">
            <v>104</v>
          </cell>
          <cell r="L36">
            <v>122</v>
          </cell>
          <cell r="M36">
            <v>0</v>
          </cell>
          <cell r="N36">
            <v>0</v>
          </cell>
          <cell r="O36">
            <v>0</v>
          </cell>
          <cell r="P36">
            <v>1</v>
          </cell>
          <cell r="Q36">
            <v>4</v>
          </cell>
        </row>
        <row r="37">
          <cell r="I37">
            <v>58</v>
          </cell>
          <cell r="J37">
            <v>513</v>
          </cell>
          <cell r="K37">
            <v>227</v>
          </cell>
          <cell r="L37">
            <v>238</v>
          </cell>
          <cell r="M37">
            <v>0</v>
          </cell>
          <cell r="N37">
            <v>1</v>
          </cell>
          <cell r="O37">
            <v>1</v>
          </cell>
          <cell r="P37">
            <v>0</v>
          </cell>
          <cell r="Q37">
            <v>16</v>
          </cell>
        </row>
        <row r="38">
          <cell r="I38">
            <v>240</v>
          </cell>
          <cell r="J38">
            <v>3001</v>
          </cell>
          <cell r="K38">
            <v>1841</v>
          </cell>
          <cell r="L38">
            <v>1896</v>
          </cell>
          <cell r="M38">
            <v>2</v>
          </cell>
          <cell r="N38">
            <v>2</v>
          </cell>
          <cell r="O38">
            <v>21</v>
          </cell>
          <cell r="P38">
            <v>0</v>
          </cell>
          <cell r="Q38">
            <v>181</v>
          </cell>
        </row>
        <row r="39">
          <cell r="I39">
            <v>90</v>
          </cell>
          <cell r="J39">
            <v>597</v>
          </cell>
          <cell r="K39">
            <v>289</v>
          </cell>
          <cell r="L39">
            <v>293</v>
          </cell>
          <cell r="M39">
            <v>0</v>
          </cell>
          <cell r="N39">
            <v>0</v>
          </cell>
          <cell r="O39">
            <v>7</v>
          </cell>
          <cell r="P39">
            <v>0</v>
          </cell>
          <cell r="Q39">
            <v>31</v>
          </cell>
        </row>
        <row r="40">
          <cell r="I40">
            <v>33</v>
          </cell>
          <cell r="J40">
            <v>412</v>
          </cell>
          <cell r="K40">
            <v>241</v>
          </cell>
          <cell r="L40">
            <v>265</v>
          </cell>
          <cell r="M40">
            <v>0</v>
          </cell>
          <cell r="N40">
            <v>0</v>
          </cell>
          <cell r="O40">
            <v>3</v>
          </cell>
          <cell r="P40">
            <v>0</v>
          </cell>
          <cell r="Q40">
            <v>32</v>
          </cell>
        </row>
        <row r="41">
          <cell r="I41">
            <v>55</v>
          </cell>
          <cell r="J41">
            <v>1003</v>
          </cell>
          <cell r="K41">
            <v>591</v>
          </cell>
          <cell r="L41">
            <v>651</v>
          </cell>
          <cell r="M41">
            <v>0</v>
          </cell>
          <cell r="N41">
            <v>3</v>
          </cell>
          <cell r="O41">
            <v>30</v>
          </cell>
          <cell r="P41">
            <v>1</v>
          </cell>
          <cell r="Q41">
            <v>71</v>
          </cell>
        </row>
        <row r="42">
          <cell r="I42">
            <v>177</v>
          </cell>
          <cell r="J42">
            <v>3472</v>
          </cell>
          <cell r="K42">
            <v>2758</v>
          </cell>
          <cell r="L42">
            <v>2961</v>
          </cell>
          <cell r="M42">
            <v>1</v>
          </cell>
          <cell r="N42">
            <v>8</v>
          </cell>
          <cell r="O42">
            <v>130</v>
          </cell>
          <cell r="P42">
            <v>0</v>
          </cell>
          <cell r="Q42">
            <v>260</v>
          </cell>
        </row>
        <row r="43">
          <cell r="I43">
            <v>145</v>
          </cell>
          <cell r="J43">
            <v>1857</v>
          </cell>
          <cell r="K43">
            <v>1198</v>
          </cell>
          <cell r="L43">
            <v>1227</v>
          </cell>
          <cell r="M43">
            <v>2</v>
          </cell>
          <cell r="N43">
            <v>8</v>
          </cell>
          <cell r="O43">
            <v>42</v>
          </cell>
          <cell r="P43">
            <v>1</v>
          </cell>
          <cell r="Q43">
            <v>73</v>
          </cell>
        </row>
        <row r="44">
          <cell r="I44">
            <v>35</v>
          </cell>
          <cell r="J44">
            <v>514</v>
          </cell>
          <cell r="K44">
            <v>237</v>
          </cell>
          <cell r="L44">
            <v>237</v>
          </cell>
          <cell r="M44">
            <v>0</v>
          </cell>
          <cell r="N44">
            <v>0</v>
          </cell>
          <cell r="O44">
            <v>4</v>
          </cell>
          <cell r="P44">
            <v>0</v>
          </cell>
          <cell r="Q44">
            <v>34</v>
          </cell>
        </row>
        <row r="45">
          <cell r="I45">
            <v>32</v>
          </cell>
          <cell r="J45">
            <v>273</v>
          </cell>
          <cell r="K45">
            <v>144</v>
          </cell>
          <cell r="L45">
            <v>116</v>
          </cell>
          <cell r="M45">
            <v>0</v>
          </cell>
          <cell r="N45">
            <v>1</v>
          </cell>
          <cell r="O45">
            <v>4</v>
          </cell>
          <cell r="P45">
            <v>0</v>
          </cell>
          <cell r="Q45">
            <v>25</v>
          </cell>
        </row>
        <row r="46">
          <cell r="I46">
            <v>25</v>
          </cell>
          <cell r="J46">
            <v>205</v>
          </cell>
          <cell r="K46">
            <v>62</v>
          </cell>
          <cell r="L46">
            <v>85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4</v>
          </cell>
        </row>
        <row r="47">
          <cell r="I47">
            <v>20</v>
          </cell>
          <cell r="J47">
            <v>246</v>
          </cell>
          <cell r="K47">
            <v>120</v>
          </cell>
          <cell r="L47">
            <v>121</v>
          </cell>
          <cell r="M47">
            <v>0</v>
          </cell>
          <cell r="N47">
            <v>0</v>
          </cell>
          <cell r="O47">
            <v>3</v>
          </cell>
          <cell r="P47">
            <v>0</v>
          </cell>
          <cell r="Q47">
            <v>7</v>
          </cell>
        </row>
        <row r="48">
          <cell r="I48">
            <v>59</v>
          </cell>
          <cell r="J48">
            <v>548</v>
          </cell>
          <cell r="K48">
            <v>299</v>
          </cell>
          <cell r="L48">
            <v>310</v>
          </cell>
          <cell r="M48">
            <v>0</v>
          </cell>
          <cell r="N48">
            <v>1</v>
          </cell>
          <cell r="O48">
            <v>5</v>
          </cell>
          <cell r="P48">
            <v>0</v>
          </cell>
          <cell r="Q48">
            <v>15</v>
          </cell>
        </row>
        <row r="49">
          <cell r="I49">
            <v>70</v>
          </cell>
          <cell r="J49">
            <v>859</v>
          </cell>
          <cell r="K49">
            <v>470</v>
          </cell>
          <cell r="L49">
            <v>534</v>
          </cell>
          <cell r="M49">
            <v>1</v>
          </cell>
          <cell r="N49">
            <v>1</v>
          </cell>
          <cell r="O49">
            <v>6</v>
          </cell>
          <cell r="P49">
            <v>1</v>
          </cell>
          <cell r="Q49">
            <v>37</v>
          </cell>
        </row>
        <row r="50">
          <cell r="I50">
            <v>33</v>
          </cell>
          <cell r="J50">
            <v>437</v>
          </cell>
          <cell r="K50">
            <v>230</v>
          </cell>
          <cell r="L50">
            <v>217</v>
          </cell>
          <cell r="M50">
            <v>1</v>
          </cell>
          <cell r="N50">
            <v>2</v>
          </cell>
          <cell r="O50">
            <v>4</v>
          </cell>
          <cell r="P50">
            <v>0</v>
          </cell>
          <cell r="Q50">
            <v>14</v>
          </cell>
        </row>
        <row r="51">
          <cell r="I51">
            <v>25</v>
          </cell>
          <cell r="J51">
            <v>230</v>
          </cell>
          <cell r="K51">
            <v>113</v>
          </cell>
          <cell r="L51">
            <v>94</v>
          </cell>
          <cell r="M51">
            <v>0</v>
          </cell>
          <cell r="N51">
            <v>1</v>
          </cell>
          <cell r="O51">
            <v>1</v>
          </cell>
          <cell r="P51">
            <v>0</v>
          </cell>
          <cell r="Q51">
            <v>5</v>
          </cell>
        </row>
        <row r="52">
          <cell r="I52">
            <v>40</v>
          </cell>
          <cell r="J52">
            <v>303</v>
          </cell>
          <cell r="K52">
            <v>194</v>
          </cell>
          <cell r="L52">
            <v>158</v>
          </cell>
          <cell r="M52">
            <v>0</v>
          </cell>
          <cell r="N52">
            <v>0</v>
          </cell>
          <cell r="O52">
            <v>3</v>
          </cell>
          <cell r="P52">
            <v>0</v>
          </cell>
          <cell r="Q52">
            <v>20</v>
          </cell>
        </row>
        <row r="53">
          <cell r="I53">
            <v>57</v>
          </cell>
          <cell r="J53">
            <v>436</v>
          </cell>
          <cell r="K53">
            <v>233</v>
          </cell>
          <cell r="L53">
            <v>202</v>
          </cell>
          <cell r="M53">
            <v>0</v>
          </cell>
          <cell r="N53">
            <v>2</v>
          </cell>
          <cell r="O53">
            <v>7</v>
          </cell>
          <cell r="P53">
            <v>0</v>
          </cell>
          <cell r="Q53">
            <v>28</v>
          </cell>
        </row>
        <row r="54">
          <cell r="I54">
            <v>33</v>
          </cell>
          <cell r="J54">
            <v>265</v>
          </cell>
          <cell r="K54">
            <v>126</v>
          </cell>
          <cell r="L54">
            <v>122</v>
          </cell>
          <cell r="M54">
            <v>0</v>
          </cell>
          <cell r="N54">
            <v>0</v>
          </cell>
          <cell r="O54">
            <v>2</v>
          </cell>
          <cell r="P54">
            <v>0</v>
          </cell>
          <cell r="Q54">
            <v>13</v>
          </cell>
        </row>
        <row r="55">
          <cell r="I55">
            <v>143</v>
          </cell>
          <cell r="J55">
            <v>1699</v>
          </cell>
          <cell r="K55">
            <v>1378</v>
          </cell>
          <cell r="L55">
            <v>1504</v>
          </cell>
          <cell r="M55">
            <v>0</v>
          </cell>
          <cell r="N55">
            <v>1</v>
          </cell>
          <cell r="O55">
            <v>28</v>
          </cell>
          <cell r="P55">
            <v>0</v>
          </cell>
          <cell r="Q55">
            <v>95</v>
          </cell>
        </row>
        <row r="56">
          <cell r="I56">
            <v>27</v>
          </cell>
          <cell r="J56">
            <v>239</v>
          </cell>
          <cell r="K56">
            <v>112</v>
          </cell>
          <cell r="L56">
            <v>110</v>
          </cell>
          <cell r="M56">
            <v>0</v>
          </cell>
          <cell r="N56">
            <v>1</v>
          </cell>
          <cell r="O56">
            <v>1</v>
          </cell>
          <cell r="P56">
            <v>0</v>
          </cell>
          <cell r="Q56">
            <v>13</v>
          </cell>
        </row>
        <row r="57">
          <cell r="I57">
            <v>39</v>
          </cell>
          <cell r="J57">
            <v>399</v>
          </cell>
          <cell r="K57">
            <v>229</v>
          </cell>
          <cell r="L57">
            <v>195</v>
          </cell>
          <cell r="M57">
            <v>0</v>
          </cell>
          <cell r="N57">
            <v>0</v>
          </cell>
          <cell r="O57">
            <v>4</v>
          </cell>
          <cell r="P57">
            <v>0</v>
          </cell>
          <cell r="Q57">
            <v>38</v>
          </cell>
        </row>
        <row r="58">
          <cell r="I58">
            <v>59</v>
          </cell>
          <cell r="J58">
            <v>563</v>
          </cell>
          <cell r="K58">
            <v>304</v>
          </cell>
          <cell r="L58">
            <v>284</v>
          </cell>
          <cell r="M58">
            <v>0</v>
          </cell>
          <cell r="N58">
            <v>2</v>
          </cell>
          <cell r="O58">
            <v>6</v>
          </cell>
          <cell r="P58">
            <v>0</v>
          </cell>
          <cell r="Q58">
            <v>47</v>
          </cell>
        </row>
        <row r="59">
          <cell r="I59">
            <v>44</v>
          </cell>
          <cell r="J59">
            <v>391</v>
          </cell>
          <cell r="K59">
            <v>215</v>
          </cell>
          <cell r="L59">
            <v>190</v>
          </cell>
          <cell r="M59">
            <v>0</v>
          </cell>
          <cell r="N59">
            <v>2</v>
          </cell>
          <cell r="O59">
            <v>3</v>
          </cell>
          <cell r="P59">
            <v>0</v>
          </cell>
          <cell r="Q59">
            <v>14</v>
          </cell>
        </row>
        <row r="60">
          <cell r="I60">
            <v>48</v>
          </cell>
          <cell r="J60">
            <v>382</v>
          </cell>
          <cell r="K60">
            <v>187</v>
          </cell>
          <cell r="L60">
            <v>211</v>
          </cell>
          <cell r="M60">
            <v>0</v>
          </cell>
          <cell r="N60">
            <v>0</v>
          </cell>
          <cell r="O60">
            <v>1</v>
          </cell>
          <cell r="P60">
            <v>0</v>
          </cell>
          <cell r="Q60">
            <v>16</v>
          </cell>
        </row>
        <row r="61">
          <cell r="I61">
            <v>64</v>
          </cell>
          <cell r="J61">
            <v>509</v>
          </cell>
          <cell r="K61">
            <v>250</v>
          </cell>
          <cell r="L61">
            <v>242</v>
          </cell>
          <cell r="M61">
            <v>0</v>
          </cell>
          <cell r="N61">
            <v>1</v>
          </cell>
          <cell r="O61">
            <v>3</v>
          </cell>
          <cell r="P61">
            <v>1</v>
          </cell>
          <cell r="Q61">
            <v>41</v>
          </cell>
        </row>
        <row r="62">
          <cell r="I62">
            <v>47</v>
          </cell>
          <cell r="J62">
            <v>664</v>
          </cell>
          <cell r="K62">
            <v>498</v>
          </cell>
          <cell r="L62">
            <v>567</v>
          </cell>
          <cell r="M62">
            <v>0</v>
          </cell>
          <cell r="N62">
            <v>2</v>
          </cell>
          <cell r="O62">
            <v>41</v>
          </cell>
          <cell r="P62">
            <v>0</v>
          </cell>
          <cell r="Q62">
            <v>96</v>
          </cell>
        </row>
        <row r="63">
          <cell r="K63">
            <v>32670</v>
          </cell>
        </row>
        <row r="66">
          <cell r="I66">
            <v>231</v>
          </cell>
          <cell r="J66">
            <v>1521</v>
          </cell>
          <cell r="K66">
            <v>893</v>
          </cell>
          <cell r="L66">
            <v>1052</v>
          </cell>
          <cell r="M66">
            <v>3</v>
          </cell>
          <cell r="N66">
            <v>1</v>
          </cell>
          <cell r="O66">
            <v>7</v>
          </cell>
          <cell r="P66">
            <v>2</v>
          </cell>
          <cell r="Q66">
            <v>25</v>
          </cell>
        </row>
      </sheetData>
      <sheetData sheetId="13" refreshError="1"/>
      <sheetData sheetId="14" refreshError="1"/>
      <sheetData sheetId="15">
        <row r="17">
          <cell r="I17">
            <v>1</v>
          </cell>
          <cell r="J17">
            <v>249</v>
          </cell>
          <cell r="K17">
            <v>92</v>
          </cell>
          <cell r="L17">
            <v>79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3</v>
          </cell>
        </row>
        <row r="18">
          <cell r="I18">
            <v>2</v>
          </cell>
          <cell r="J18">
            <v>250</v>
          </cell>
          <cell r="K18">
            <v>90</v>
          </cell>
          <cell r="L18">
            <v>95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3</v>
          </cell>
        </row>
        <row r="19">
          <cell r="I19">
            <v>3</v>
          </cell>
          <cell r="J19">
            <v>538</v>
          </cell>
          <cell r="K19">
            <v>271</v>
          </cell>
          <cell r="L19">
            <v>304</v>
          </cell>
          <cell r="M19">
            <v>0</v>
          </cell>
          <cell r="N19">
            <v>0</v>
          </cell>
          <cell r="O19">
            <v>1</v>
          </cell>
          <cell r="P19">
            <v>0</v>
          </cell>
          <cell r="Q19">
            <v>12</v>
          </cell>
        </row>
        <row r="20">
          <cell r="I20">
            <v>1</v>
          </cell>
          <cell r="J20">
            <v>168</v>
          </cell>
          <cell r="K20">
            <v>64</v>
          </cell>
          <cell r="L20">
            <v>67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2</v>
          </cell>
        </row>
        <row r="21">
          <cell r="I21">
            <v>4</v>
          </cell>
          <cell r="J21">
            <v>255</v>
          </cell>
          <cell r="K21">
            <v>82</v>
          </cell>
          <cell r="L21">
            <v>66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1</v>
          </cell>
        </row>
        <row r="22">
          <cell r="I22">
            <v>3</v>
          </cell>
          <cell r="J22">
            <v>421</v>
          </cell>
          <cell r="K22">
            <v>167</v>
          </cell>
          <cell r="L22">
            <v>136</v>
          </cell>
          <cell r="M22">
            <v>0</v>
          </cell>
          <cell r="N22">
            <v>0</v>
          </cell>
          <cell r="O22">
            <v>2</v>
          </cell>
          <cell r="P22">
            <v>0</v>
          </cell>
          <cell r="Q22">
            <v>8</v>
          </cell>
        </row>
        <row r="23">
          <cell r="I23">
            <v>24</v>
          </cell>
          <cell r="J23">
            <v>5971</v>
          </cell>
          <cell r="K23">
            <v>4352</v>
          </cell>
          <cell r="L23">
            <v>5518</v>
          </cell>
          <cell r="M23">
            <v>0</v>
          </cell>
          <cell r="N23">
            <v>4</v>
          </cell>
          <cell r="O23">
            <v>55</v>
          </cell>
          <cell r="P23">
            <v>10</v>
          </cell>
          <cell r="Q23">
            <v>215</v>
          </cell>
        </row>
        <row r="24">
          <cell r="I24">
            <v>8</v>
          </cell>
          <cell r="J24">
            <v>738</v>
          </cell>
          <cell r="K24">
            <v>363</v>
          </cell>
          <cell r="L24">
            <v>371</v>
          </cell>
          <cell r="M24">
            <v>0</v>
          </cell>
          <cell r="N24">
            <v>0</v>
          </cell>
          <cell r="O24">
            <v>1</v>
          </cell>
          <cell r="P24">
            <v>0</v>
          </cell>
          <cell r="Q24">
            <v>12</v>
          </cell>
        </row>
        <row r="25">
          <cell r="I25">
            <v>3</v>
          </cell>
          <cell r="J25">
            <v>519</v>
          </cell>
          <cell r="K25">
            <v>224</v>
          </cell>
          <cell r="L25">
            <v>203</v>
          </cell>
          <cell r="M25">
            <v>0</v>
          </cell>
          <cell r="N25">
            <v>0</v>
          </cell>
          <cell r="O25">
            <v>0</v>
          </cell>
          <cell r="P25">
            <v>1</v>
          </cell>
          <cell r="Q25">
            <v>12</v>
          </cell>
        </row>
        <row r="26">
          <cell r="I26">
            <v>4</v>
          </cell>
          <cell r="J26">
            <v>534</v>
          </cell>
          <cell r="K26">
            <v>231</v>
          </cell>
          <cell r="L26">
            <v>248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7</v>
          </cell>
        </row>
        <row r="27">
          <cell r="I27">
            <v>5</v>
          </cell>
          <cell r="J27">
            <v>1687</v>
          </cell>
          <cell r="K27">
            <v>1009</v>
          </cell>
          <cell r="L27">
            <v>1216</v>
          </cell>
          <cell r="M27">
            <v>1</v>
          </cell>
          <cell r="N27">
            <v>0</v>
          </cell>
          <cell r="O27">
            <v>8</v>
          </cell>
          <cell r="P27">
            <v>1</v>
          </cell>
          <cell r="Q27">
            <v>51</v>
          </cell>
        </row>
        <row r="28">
          <cell r="I28">
            <v>6</v>
          </cell>
          <cell r="J28">
            <v>1805</v>
          </cell>
          <cell r="K28">
            <v>1012</v>
          </cell>
          <cell r="L28">
            <v>1215</v>
          </cell>
          <cell r="M28">
            <v>0</v>
          </cell>
          <cell r="N28">
            <v>0</v>
          </cell>
          <cell r="O28">
            <v>9</v>
          </cell>
          <cell r="P28">
            <v>4</v>
          </cell>
          <cell r="Q28">
            <v>67</v>
          </cell>
        </row>
        <row r="29">
          <cell r="I29">
            <v>4</v>
          </cell>
          <cell r="J29">
            <v>3138</v>
          </cell>
          <cell r="K29">
            <v>1811</v>
          </cell>
          <cell r="L29">
            <v>2152</v>
          </cell>
          <cell r="M29">
            <v>0</v>
          </cell>
          <cell r="N29">
            <v>1</v>
          </cell>
          <cell r="O29">
            <v>35</v>
          </cell>
          <cell r="P29">
            <v>1</v>
          </cell>
          <cell r="Q29">
            <v>135</v>
          </cell>
        </row>
        <row r="30">
          <cell r="I30">
            <v>1</v>
          </cell>
          <cell r="J30">
            <v>378</v>
          </cell>
          <cell r="K30">
            <v>138</v>
          </cell>
          <cell r="L30">
            <v>141</v>
          </cell>
          <cell r="M30">
            <v>0</v>
          </cell>
          <cell r="N30">
            <v>0</v>
          </cell>
          <cell r="O30">
            <v>1</v>
          </cell>
          <cell r="P30">
            <v>0</v>
          </cell>
          <cell r="Q30">
            <v>5</v>
          </cell>
        </row>
        <row r="31">
          <cell r="I31">
            <v>1</v>
          </cell>
          <cell r="J31">
            <v>264</v>
          </cell>
          <cell r="K31">
            <v>93</v>
          </cell>
          <cell r="L31">
            <v>101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12</v>
          </cell>
        </row>
        <row r="32">
          <cell r="I32">
            <v>3</v>
          </cell>
          <cell r="J32">
            <v>533</v>
          </cell>
          <cell r="K32">
            <v>216</v>
          </cell>
          <cell r="L32">
            <v>173</v>
          </cell>
          <cell r="M32">
            <v>0</v>
          </cell>
          <cell r="N32">
            <v>0</v>
          </cell>
          <cell r="O32">
            <v>3</v>
          </cell>
          <cell r="P32">
            <v>0</v>
          </cell>
          <cell r="Q32">
            <v>7</v>
          </cell>
        </row>
        <row r="33">
          <cell r="I33">
            <v>3</v>
          </cell>
          <cell r="J33">
            <v>769</v>
          </cell>
          <cell r="K33">
            <v>376</v>
          </cell>
          <cell r="L33">
            <v>375</v>
          </cell>
          <cell r="M33">
            <v>0</v>
          </cell>
          <cell r="N33">
            <v>0</v>
          </cell>
          <cell r="O33">
            <v>1</v>
          </cell>
          <cell r="P33">
            <v>0</v>
          </cell>
          <cell r="Q33">
            <v>34</v>
          </cell>
        </row>
        <row r="34">
          <cell r="I34">
            <v>2</v>
          </cell>
          <cell r="J34">
            <v>176</v>
          </cell>
          <cell r="K34">
            <v>78</v>
          </cell>
          <cell r="L34">
            <v>66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I35">
            <v>1</v>
          </cell>
          <cell r="J35">
            <v>189</v>
          </cell>
          <cell r="K35">
            <v>100</v>
          </cell>
          <cell r="L35">
            <v>83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1</v>
          </cell>
        </row>
        <row r="36">
          <cell r="I36">
            <v>1</v>
          </cell>
          <cell r="J36">
            <v>172</v>
          </cell>
          <cell r="K36">
            <v>68</v>
          </cell>
          <cell r="L36">
            <v>74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1</v>
          </cell>
        </row>
        <row r="37">
          <cell r="I37">
            <v>0</v>
          </cell>
          <cell r="J37">
            <v>379</v>
          </cell>
          <cell r="K37">
            <v>154</v>
          </cell>
          <cell r="L37">
            <v>173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10</v>
          </cell>
        </row>
        <row r="38">
          <cell r="I38">
            <v>12</v>
          </cell>
          <cell r="J38">
            <v>1911</v>
          </cell>
          <cell r="K38">
            <v>1075</v>
          </cell>
          <cell r="L38">
            <v>1252</v>
          </cell>
          <cell r="M38">
            <v>0</v>
          </cell>
          <cell r="N38">
            <v>1</v>
          </cell>
          <cell r="O38">
            <v>6</v>
          </cell>
          <cell r="P38">
            <v>0</v>
          </cell>
          <cell r="Q38">
            <v>108</v>
          </cell>
        </row>
        <row r="39">
          <cell r="I39">
            <v>1</v>
          </cell>
          <cell r="J39">
            <v>433</v>
          </cell>
          <cell r="K39">
            <v>176</v>
          </cell>
          <cell r="L39">
            <v>188</v>
          </cell>
          <cell r="M39">
            <v>0</v>
          </cell>
          <cell r="N39">
            <v>0</v>
          </cell>
          <cell r="O39">
            <v>1</v>
          </cell>
          <cell r="P39">
            <v>0</v>
          </cell>
          <cell r="Q39">
            <v>20</v>
          </cell>
        </row>
        <row r="40">
          <cell r="I40">
            <v>1</v>
          </cell>
          <cell r="J40">
            <v>289</v>
          </cell>
          <cell r="K40">
            <v>145</v>
          </cell>
          <cell r="L40">
            <v>145</v>
          </cell>
          <cell r="M40">
            <v>0</v>
          </cell>
          <cell r="N40">
            <v>0</v>
          </cell>
          <cell r="O40">
            <v>3</v>
          </cell>
          <cell r="P40">
            <v>0</v>
          </cell>
          <cell r="Q40">
            <v>20</v>
          </cell>
        </row>
        <row r="41">
          <cell r="I41">
            <v>8</v>
          </cell>
          <cell r="J41">
            <v>681</v>
          </cell>
          <cell r="K41">
            <v>372</v>
          </cell>
          <cell r="L41">
            <v>453</v>
          </cell>
          <cell r="M41">
            <v>0</v>
          </cell>
          <cell r="N41">
            <v>1</v>
          </cell>
          <cell r="O41">
            <v>8</v>
          </cell>
          <cell r="P41">
            <v>0</v>
          </cell>
          <cell r="Q41">
            <v>68</v>
          </cell>
        </row>
        <row r="42">
          <cell r="I42">
            <v>4</v>
          </cell>
          <cell r="J42">
            <v>2090</v>
          </cell>
          <cell r="K42">
            <v>1500</v>
          </cell>
          <cell r="L42">
            <v>1853</v>
          </cell>
          <cell r="M42">
            <v>0</v>
          </cell>
          <cell r="N42">
            <v>0</v>
          </cell>
          <cell r="O42">
            <v>33</v>
          </cell>
          <cell r="P42">
            <v>2</v>
          </cell>
          <cell r="Q42">
            <v>258</v>
          </cell>
        </row>
        <row r="43">
          <cell r="I43">
            <v>6</v>
          </cell>
          <cell r="J43">
            <v>1438</v>
          </cell>
          <cell r="K43">
            <v>763</v>
          </cell>
          <cell r="L43">
            <v>903</v>
          </cell>
          <cell r="M43">
            <v>0</v>
          </cell>
          <cell r="N43">
            <v>1</v>
          </cell>
          <cell r="O43">
            <v>18</v>
          </cell>
          <cell r="P43">
            <v>0</v>
          </cell>
          <cell r="Q43">
            <v>56</v>
          </cell>
        </row>
        <row r="44">
          <cell r="I44">
            <v>1</v>
          </cell>
          <cell r="J44">
            <v>369</v>
          </cell>
          <cell r="K44">
            <v>149</v>
          </cell>
          <cell r="L44">
            <v>184</v>
          </cell>
          <cell r="M44">
            <v>0</v>
          </cell>
          <cell r="N44">
            <v>0</v>
          </cell>
          <cell r="O44">
            <v>2</v>
          </cell>
          <cell r="P44">
            <v>0</v>
          </cell>
          <cell r="Q44">
            <v>35</v>
          </cell>
        </row>
        <row r="45">
          <cell r="I45">
            <v>1</v>
          </cell>
          <cell r="J45">
            <v>241</v>
          </cell>
          <cell r="K45">
            <v>99</v>
          </cell>
          <cell r="L45">
            <v>71</v>
          </cell>
          <cell r="M45">
            <v>0</v>
          </cell>
          <cell r="N45">
            <v>1</v>
          </cell>
          <cell r="O45">
            <v>2</v>
          </cell>
          <cell r="P45">
            <v>0</v>
          </cell>
          <cell r="Q45">
            <v>25</v>
          </cell>
        </row>
        <row r="46">
          <cell r="I46">
            <v>0</v>
          </cell>
          <cell r="J46">
            <v>172</v>
          </cell>
          <cell r="K46">
            <v>66</v>
          </cell>
          <cell r="L46">
            <v>61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1</v>
          </cell>
        </row>
        <row r="47">
          <cell r="I47">
            <v>1</v>
          </cell>
          <cell r="J47">
            <v>165</v>
          </cell>
          <cell r="K47">
            <v>79</v>
          </cell>
          <cell r="L47">
            <v>57</v>
          </cell>
          <cell r="M47">
            <v>0</v>
          </cell>
          <cell r="N47">
            <v>0</v>
          </cell>
          <cell r="O47">
            <v>1</v>
          </cell>
          <cell r="P47">
            <v>0</v>
          </cell>
          <cell r="Q47">
            <v>2</v>
          </cell>
        </row>
        <row r="48">
          <cell r="I48">
            <v>3</v>
          </cell>
          <cell r="J48">
            <v>429</v>
          </cell>
          <cell r="K48">
            <v>212</v>
          </cell>
          <cell r="L48">
            <v>209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17</v>
          </cell>
        </row>
        <row r="49">
          <cell r="I49">
            <v>2</v>
          </cell>
          <cell r="J49">
            <v>611</v>
          </cell>
          <cell r="K49">
            <v>296</v>
          </cell>
          <cell r="L49">
            <v>319</v>
          </cell>
          <cell r="M49">
            <v>0</v>
          </cell>
          <cell r="N49">
            <v>0</v>
          </cell>
          <cell r="O49">
            <v>3</v>
          </cell>
          <cell r="P49">
            <v>0</v>
          </cell>
          <cell r="Q49">
            <v>20</v>
          </cell>
        </row>
        <row r="50">
          <cell r="I50">
            <v>3</v>
          </cell>
          <cell r="J50">
            <v>351</v>
          </cell>
          <cell r="K50">
            <v>118</v>
          </cell>
          <cell r="L50">
            <v>145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7</v>
          </cell>
        </row>
        <row r="51">
          <cell r="I51">
            <v>0</v>
          </cell>
          <cell r="J51">
            <v>199</v>
          </cell>
          <cell r="K51">
            <v>62</v>
          </cell>
          <cell r="L51">
            <v>70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10</v>
          </cell>
        </row>
        <row r="52">
          <cell r="I52">
            <v>2</v>
          </cell>
          <cell r="J52">
            <v>257</v>
          </cell>
          <cell r="K52">
            <v>96</v>
          </cell>
          <cell r="L52">
            <v>95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7</v>
          </cell>
        </row>
        <row r="53">
          <cell r="I53">
            <v>4</v>
          </cell>
          <cell r="J53">
            <v>321</v>
          </cell>
          <cell r="K53">
            <v>137</v>
          </cell>
          <cell r="L53">
            <v>142</v>
          </cell>
          <cell r="M53">
            <v>0</v>
          </cell>
          <cell r="N53">
            <v>1</v>
          </cell>
          <cell r="O53">
            <v>1</v>
          </cell>
          <cell r="P53">
            <v>0</v>
          </cell>
          <cell r="Q53">
            <v>28</v>
          </cell>
        </row>
        <row r="54">
          <cell r="I54">
            <v>1</v>
          </cell>
          <cell r="J54">
            <v>185</v>
          </cell>
          <cell r="K54">
            <v>91</v>
          </cell>
          <cell r="L54">
            <v>65</v>
          </cell>
          <cell r="M54">
            <v>0</v>
          </cell>
          <cell r="N54">
            <v>0</v>
          </cell>
          <cell r="O54">
            <v>1</v>
          </cell>
          <cell r="P54">
            <v>0</v>
          </cell>
          <cell r="Q54">
            <v>10</v>
          </cell>
        </row>
        <row r="55">
          <cell r="I55">
            <v>8</v>
          </cell>
          <cell r="J55">
            <v>1330</v>
          </cell>
          <cell r="K55">
            <v>765</v>
          </cell>
          <cell r="L55">
            <v>1017</v>
          </cell>
          <cell r="M55">
            <v>0</v>
          </cell>
          <cell r="N55">
            <v>1</v>
          </cell>
          <cell r="O55">
            <v>8</v>
          </cell>
          <cell r="P55">
            <v>1</v>
          </cell>
          <cell r="Q55">
            <v>64</v>
          </cell>
        </row>
        <row r="56">
          <cell r="I56">
            <v>1</v>
          </cell>
          <cell r="J56">
            <v>165</v>
          </cell>
          <cell r="K56">
            <v>81</v>
          </cell>
          <cell r="L56">
            <v>71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3</v>
          </cell>
        </row>
        <row r="57">
          <cell r="I57">
            <v>1</v>
          </cell>
          <cell r="J57">
            <v>357</v>
          </cell>
          <cell r="K57">
            <v>165</v>
          </cell>
          <cell r="L57">
            <v>145</v>
          </cell>
          <cell r="M57">
            <v>0</v>
          </cell>
          <cell r="N57">
            <v>0</v>
          </cell>
          <cell r="O57">
            <v>2</v>
          </cell>
          <cell r="P57">
            <v>1</v>
          </cell>
          <cell r="Q57">
            <v>17</v>
          </cell>
        </row>
        <row r="58">
          <cell r="I58">
            <v>0</v>
          </cell>
          <cell r="J58">
            <v>441</v>
          </cell>
          <cell r="K58">
            <v>212</v>
          </cell>
          <cell r="L58">
            <v>158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12</v>
          </cell>
        </row>
        <row r="59">
          <cell r="I59">
            <v>1</v>
          </cell>
          <cell r="J59">
            <v>291</v>
          </cell>
          <cell r="K59">
            <v>126</v>
          </cell>
          <cell r="L59">
            <v>96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7</v>
          </cell>
        </row>
        <row r="60">
          <cell r="I60">
            <v>2</v>
          </cell>
          <cell r="J60">
            <v>331</v>
          </cell>
          <cell r="K60">
            <v>150</v>
          </cell>
          <cell r="L60">
            <v>124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6</v>
          </cell>
        </row>
        <row r="61">
          <cell r="I61">
            <v>0</v>
          </cell>
          <cell r="J61">
            <v>425</v>
          </cell>
          <cell r="K61">
            <v>195</v>
          </cell>
          <cell r="L61">
            <v>168</v>
          </cell>
          <cell r="M61">
            <v>0</v>
          </cell>
          <cell r="N61">
            <v>0</v>
          </cell>
          <cell r="O61">
            <v>1</v>
          </cell>
          <cell r="P61">
            <v>0</v>
          </cell>
          <cell r="Q61">
            <v>16</v>
          </cell>
        </row>
        <row r="62">
          <cell r="I62">
            <v>2</v>
          </cell>
          <cell r="J62">
            <v>689</v>
          </cell>
          <cell r="K62">
            <v>402</v>
          </cell>
          <cell r="L62">
            <v>356</v>
          </cell>
          <cell r="M62">
            <v>0</v>
          </cell>
          <cell r="N62">
            <v>0</v>
          </cell>
          <cell r="O62">
            <v>6</v>
          </cell>
          <cell r="P62">
            <v>1</v>
          </cell>
          <cell r="Q62">
            <v>31</v>
          </cell>
        </row>
        <row r="66">
          <cell r="I66">
            <v>12</v>
          </cell>
          <cell r="J66">
            <v>1100</v>
          </cell>
          <cell r="K66">
            <v>568</v>
          </cell>
          <cell r="L66">
            <v>668</v>
          </cell>
          <cell r="M66">
            <v>0</v>
          </cell>
          <cell r="N66">
            <v>0</v>
          </cell>
          <cell r="O66">
            <v>0</v>
          </cell>
          <cell r="P66">
            <v>1</v>
          </cell>
          <cell r="Q66">
            <v>7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業履歴"/>
      <sheetName val="【ファイルの説明】"/>
      <sheetName val="13県・男 (2)"/>
      <sheetName val="14県・女 (2)"/>
      <sheetName val="13県・男"/>
      <sheetName val="14県・女"/>
      <sheetName val="15県・計"/>
      <sheetName val="15県・計 (2)"/>
      <sheetName val="16年齢・男"/>
      <sheetName val="18年齢・計"/>
      <sheetName val="【入力】A-001-001"/>
      <sheetName val="【入力】A-007-001"/>
      <sheetName val="【入力】A-002-001"/>
      <sheetName val="【入力】A-008-001"/>
      <sheetName val="【入力】A-003-001"/>
      <sheetName val="【入力】A-009-001"/>
      <sheetName val="【入力】A-004-001"/>
      <sheetName val="【入力】A-018-001"/>
      <sheetName val="【入力】A-018-002"/>
      <sheetName val="【入力】A-005-001"/>
      <sheetName val="【入力】A-019-001"/>
      <sheetName val="【入力】A-019-002"/>
      <sheetName val="【入力】A-006-001"/>
      <sheetName val="【入力】A-020-001"/>
      <sheetName val="【入力】A-020-0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">
          <cell r="B4">
            <v>459</v>
          </cell>
          <cell r="C4">
            <v>0</v>
          </cell>
          <cell r="D4">
            <v>485</v>
          </cell>
          <cell r="E4">
            <v>38415</v>
          </cell>
          <cell r="F4">
            <v>136</v>
          </cell>
          <cell r="G4">
            <v>5</v>
          </cell>
          <cell r="H4">
            <v>421</v>
          </cell>
          <cell r="I4">
            <v>34</v>
          </cell>
          <cell r="J4">
            <v>426</v>
          </cell>
        </row>
        <row r="5">
          <cell r="B5">
            <v>72</v>
          </cell>
          <cell r="C5">
            <v>1</v>
          </cell>
          <cell r="D5">
            <v>244</v>
          </cell>
          <cell r="E5">
            <v>8814</v>
          </cell>
          <cell r="F5">
            <v>4</v>
          </cell>
          <cell r="G5">
            <v>1</v>
          </cell>
          <cell r="H5">
            <v>44</v>
          </cell>
          <cell r="I5">
            <v>3</v>
          </cell>
          <cell r="J5">
            <v>85</v>
          </cell>
        </row>
        <row r="6">
          <cell r="B6">
            <v>64</v>
          </cell>
          <cell r="C6">
            <v>0</v>
          </cell>
          <cell r="D6">
            <v>249</v>
          </cell>
          <cell r="E6">
            <v>8375</v>
          </cell>
          <cell r="F6">
            <v>3</v>
          </cell>
          <cell r="G6">
            <v>1</v>
          </cell>
          <cell r="H6">
            <v>82</v>
          </cell>
          <cell r="I6">
            <v>6</v>
          </cell>
          <cell r="J6">
            <v>296</v>
          </cell>
        </row>
        <row r="7">
          <cell r="B7">
            <v>37</v>
          </cell>
          <cell r="C7">
            <v>0</v>
          </cell>
          <cell r="D7">
            <v>157</v>
          </cell>
          <cell r="E7">
            <v>17798</v>
          </cell>
          <cell r="F7">
            <v>5</v>
          </cell>
          <cell r="G7">
            <v>6</v>
          </cell>
          <cell r="H7">
            <v>267</v>
          </cell>
          <cell r="I7">
            <v>11</v>
          </cell>
          <cell r="J7">
            <v>949</v>
          </cell>
        </row>
        <row r="8">
          <cell r="B8">
            <v>0</v>
          </cell>
          <cell r="C8">
            <v>0</v>
          </cell>
          <cell r="D8">
            <v>233</v>
          </cell>
          <cell r="E8">
            <v>6484</v>
          </cell>
          <cell r="F8">
            <v>1</v>
          </cell>
          <cell r="G8">
            <v>0</v>
          </cell>
          <cell r="H8">
            <v>36</v>
          </cell>
          <cell r="I8">
            <v>1</v>
          </cell>
          <cell r="J8">
            <v>104</v>
          </cell>
        </row>
        <row r="9">
          <cell r="B9">
            <v>65</v>
          </cell>
          <cell r="C9">
            <v>0</v>
          </cell>
          <cell r="D9">
            <v>224</v>
          </cell>
          <cell r="E9">
            <v>8561</v>
          </cell>
          <cell r="F9">
            <v>1</v>
          </cell>
          <cell r="G9">
            <v>2</v>
          </cell>
          <cell r="H9">
            <v>83</v>
          </cell>
          <cell r="I9">
            <v>2</v>
          </cell>
          <cell r="J9">
            <v>125</v>
          </cell>
        </row>
        <row r="10">
          <cell r="B10">
            <v>59</v>
          </cell>
          <cell r="C10">
            <v>2</v>
          </cell>
          <cell r="D10">
            <v>358</v>
          </cell>
          <cell r="E10">
            <v>14687</v>
          </cell>
          <cell r="F10">
            <v>6</v>
          </cell>
          <cell r="G10">
            <v>8</v>
          </cell>
          <cell r="H10">
            <v>230</v>
          </cell>
          <cell r="I10">
            <v>5</v>
          </cell>
          <cell r="J10">
            <v>306</v>
          </cell>
        </row>
        <row r="11">
          <cell r="B11">
            <v>104</v>
          </cell>
          <cell r="C11">
            <v>18</v>
          </cell>
          <cell r="D11">
            <v>1061</v>
          </cell>
          <cell r="E11">
            <v>111554</v>
          </cell>
          <cell r="F11">
            <v>6</v>
          </cell>
          <cell r="G11">
            <v>81</v>
          </cell>
          <cell r="H11">
            <v>2675</v>
          </cell>
          <cell r="I11">
            <v>263</v>
          </cell>
          <cell r="J11">
            <v>6891</v>
          </cell>
        </row>
        <row r="12">
          <cell r="B12">
            <v>21</v>
          </cell>
          <cell r="C12">
            <v>0</v>
          </cell>
          <cell r="D12">
            <v>335</v>
          </cell>
          <cell r="E12">
            <v>23889</v>
          </cell>
          <cell r="F12">
            <v>18</v>
          </cell>
          <cell r="G12">
            <v>10</v>
          </cell>
          <cell r="H12">
            <v>535</v>
          </cell>
          <cell r="I12">
            <v>2</v>
          </cell>
          <cell r="J12">
            <v>2670</v>
          </cell>
        </row>
        <row r="13">
          <cell r="B13">
            <v>51</v>
          </cell>
          <cell r="C13">
            <v>0</v>
          </cell>
          <cell r="D13">
            <v>195</v>
          </cell>
          <cell r="E13">
            <v>16109</v>
          </cell>
          <cell r="F13">
            <v>21</v>
          </cell>
          <cell r="G13">
            <v>3</v>
          </cell>
          <cell r="H13">
            <v>276</v>
          </cell>
          <cell r="I13">
            <v>2</v>
          </cell>
          <cell r="J13">
            <v>1586</v>
          </cell>
        </row>
        <row r="14">
          <cell r="B14">
            <v>54</v>
          </cell>
          <cell r="C14">
            <v>0</v>
          </cell>
          <cell r="D14">
            <v>429</v>
          </cell>
          <cell r="E14">
            <v>18272</v>
          </cell>
          <cell r="F14">
            <v>0</v>
          </cell>
          <cell r="G14">
            <v>3</v>
          </cell>
          <cell r="H14">
            <v>163</v>
          </cell>
          <cell r="I14">
            <v>6</v>
          </cell>
          <cell r="J14">
            <v>1040</v>
          </cell>
        </row>
        <row r="15">
          <cell r="B15">
            <v>86</v>
          </cell>
          <cell r="C15">
            <v>17</v>
          </cell>
          <cell r="D15">
            <v>1114</v>
          </cell>
          <cell r="E15">
            <v>61101</v>
          </cell>
          <cell r="F15">
            <v>30</v>
          </cell>
          <cell r="G15">
            <v>21</v>
          </cell>
          <cell r="H15">
            <v>1208</v>
          </cell>
          <cell r="I15">
            <v>35</v>
          </cell>
          <cell r="J15">
            <v>3710</v>
          </cell>
        </row>
        <row r="16">
          <cell r="B16">
            <v>88</v>
          </cell>
          <cell r="C16">
            <v>4</v>
          </cell>
          <cell r="D16">
            <v>621</v>
          </cell>
          <cell r="E16">
            <v>50033</v>
          </cell>
          <cell r="F16">
            <v>4</v>
          </cell>
          <cell r="G16">
            <v>28</v>
          </cell>
          <cell r="H16">
            <v>854</v>
          </cell>
          <cell r="I16">
            <v>33</v>
          </cell>
          <cell r="J16">
            <v>4212</v>
          </cell>
        </row>
        <row r="17">
          <cell r="B17">
            <v>1</v>
          </cell>
          <cell r="C17">
            <v>7</v>
          </cell>
          <cell r="D17">
            <v>508</v>
          </cell>
          <cell r="E17">
            <v>66214</v>
          </cell>
          <cell r="F17">
            <v>5</v>
          </cell>
          <cell r="G17">
            <v>55</v>
          </cell>
          <cell r="H17">
            <v>2652</v>
          </cell>
          <cell r="I17">
            <v>61</v>
          </cell>
          <cell r="J17">
            <v>6002</v>
          </cell>
        </row>
        <row r="18">
          <cell r="B18">
            <v>0</v>
          </cell>
          <cell r="C18">
            <v>0</v>
          </cell>
          <cell r="D18">
            <v>156</v>
          </cell>
          <cell r="E18">
            <v>16133</v>
          </cell>
          <cell r="F18">
            <v>5</v>
          </cell>
          <cell r="G18">
            <v>0</v>
          </cell>
          <cell r="H18">
            <v>260</v>
          </cell>
          <cell r="I18">
            <v>7</v>
          </cell>
          <cell r="J18">
            <v>1195</v>
          </cell>
        </row>
        <row r="19">
          <cell r="B19">
            <v>0</v>
          </cell>
          <cell r="C19">
            <v>1</v>
          </cell>
          <cell r="D19">
            <v>101</v>
          </cell>
          <cell r="E19">
            <v>6561</v>
          </cell>
          <cell r="F19">
            <v>6</v>
          </cell>
          <cell r="G19">
            <v>1</v>
          </cell>
          <cell r="H19">
            <v>129</v>
          </cell>
          <cell r="I19">
            <v>1</v>
          </cell>
          <cell r="J19">
            <v>1481</v>
          </cell>
        </row>
        <row r="20">
          <cell r="B20">
            <v>0</v>
          </cell>
          <cell r="C20">
            <v>0</v>
          </cell>
          <cell r="D20">
            <v>363</v>
          </cell>
          <cell r="E20">
            <v>17068</v>
          </cell>
          <cell r="F20">
            <v>0</v>
          </cell>
          <cell r="G20">
            <v>7</v>
          </cell>
          <cell r="H20">
            <v>275</v>
          </cell>
          <cell r="I20">
            <v>5</v>
          </cell>
          <cell r="J20">
            <v>738</v>
          </cell>
        </row>
        <row r="21">
          <cell r="B21">
            <v>61</v>
          </cell>
          <cell r="C21">
            <v>0</v>
          </cell>
          <cell r="D21">
            <v>464</v>
          </cell>
          <cell r="E21">
            <v>30247</v>
          </cell>
          <cell r="F21">
            <v>9</v>
          </cell>
          <cell r="G21">
            <v>3</v>
          </cell>
          <cell r="H21">
            <v>427</v>
          </cell>
          <cell r="I21">
            <v>10</v>
          </cell>
          <cell r="J21">
            <v>1635</v>
          </cell>
        </row>
        <row r="22">
          <cell r="B22">
            <v>0</v>
          </cell>
          <cell r="C22">
            <v>0</v>
          </cell>
          <cell r="D22">
            <v>58</v>
          </cell>
          <cell r="E22">
            <v>8938</v>
          </cell>
          <cell r="F22">
            <v>2</v>
          </cell>
          <cell r="G22">
            <v>0</v>
          </cell>
          <cell r="H22">
            <v>174</v>
          </cell>
          <cell r="I22">
            <v>2</v>
          </cell>
          <cell r="J22">
            <v>275</v>
          </cell>
        </row>
        <row r="23">
          <cell r="B23">
            <v>0</v>
          </cell>
          <cell r="C23">
            <v>0</v>
          </cell>
          <cell r="D23">
            <v>72</v>
          </cell>
          <cell r="E23">
            <v>10516</v>
          </cell>
          <cell r="F23">
            <v>0</v>
          </cell>
          <cell r="G23">
            <v>2</v>
          </cell>
          <cell r="H23">
            <v>142</v>
          </cell>
          <cell r="I23">
            <v>1</v>
          </cell>
          <cell r="J23">
            <v>302</v>
          </cell>
        </row>
        <row r="24">
          <cell r="B24">
            <v>1</v>
          </cell>
          <cell r="C24">
            <v>0</v>
          </cell>
          <cell r="D24">
            <v>103</v>
          </cell>
          <cell r="E24">
            <v>7218</v>
          </cell>
          <cell r="F24">
            <v>0</v>
          </cell>
          <cell r="G24">
            <v>1</v>
          </cell>
          <cell r="H24">
            <v>81</v>
          </cell>
          <cell r="I24">
            <v>2</v>
          </cell>
          <cell r="J24">
            <v>152</v>
          </cell>
        </row>
        <row r="25">
          <cell r="B25">
            <v>1</v>
          </cell>
          <cell r="C25">
            <v>0</v>
          </cell>
          <cell r="D25">
            <v>218</v>
          </cell>
          <cell r="E25">
            <v>17632</v>
          </cell>
          <cell r="F25">
            <v>4</v>
          </cell>
          <cell r="G25">
            <v>7</v>
          </cell>
          <cell r="H25">
            <v>216</v>
          </cell>
          <cell r="I25">
            <v>3</v>
          </cell>
          <cell r="J25">
            <v>598</v>
          </cell>
        </row>
        <row r="26">
          <cell r="B26">
            <v>76</v>
          </cell>
          <cell r="C26">
            <v>0</v>
          </cell>
          <cell r="D26">
            <v>737</v>
          </cell>
          <cell r="E26">
            <v>67138</v>
          </cell>
          <cell r="F26">
            <v>4</v>
          </cell>
          <cell r="G26">
            <v>13</v>
          </cell>
          <cell r="H26">
            <v>1178</v>
          </cell>
          <cell r="I26">
            <v>22</v>
          </cell>
          <cell r="J26">
            <v>7122</v>
          </cell>
        </row>
        <row r="27">
          <cell r="B27">
            <v>0</v>
          </cell>
          <cell r="C27">
            <v>0</v>
          </cell>
          <cell r="D27">
            <v>193</v>
          </cell>
          <cell r="E27">
            <v>15527</v>
          </cell>
          <cell r="F27">
            <v>2</v>
          </cell>
          <cell r="G27">
            <v>2</v>
          </cell>
          <cell r="H27">
            <v>238</v>
          </cell>
          <cell r="I27">
            <v>3</v>
          </cell>
          <cell r="J27">
            <v>2039</v>
          </cell>
        </row>
        <row r="28">
          <cell r="B28">
            <v>23</v>
          </cell>
          <cell r="C28">
            <v>0</v>
          </cell>
          <cell r="D28">
            <v>67</v>
          </cell>
          <cell r="E28">
            <v>12636</v>
          </cell>
          <cell r="F28">
            <v>5</v>
          </cell>
          <cell r="G28">
            <v>1</v>
          </cell>
          <cell r="H28">
            <v>557</v>
          </cell>
          <cell r="I28">
            <v>5</v>
          </cell>
          <cell r="J28">
            <v>1224</v>
          </cell>
        </row>
        <row r="29">
          <cell r="B29">
            <v>36</v>
          </cell>
          <cell r="C29">
            <v>0</v>
          </cell>
          <cell r="D29">
            <v>135</v>
          </cell>
          <cell r="E29">
            <v>19577</v>
          </cell>
          <cell r="F29">
            <v>1</v>
          </cell>
          <cell r="G29">
            <v>8</v>
          </cell>
          <cell r="H29">
            <v>1415</v>
          </cell>
          <cell r="I29">
            <v>8</v>
          </cell>
          <cell r="J29">
            <v>2339</v>
          </cell>
        </row>
        <row r="30">
          <cell r="B30">
            <v>6</v>
          </cell>
          <cell r="C30">
            <v>1</v>
          </cell>
          <cell r="D30">
            <v>992</v>
          </cell>
          <cell r="E30">
            <v>64400</v>
          </cell>
          <cell r="F30">
            <v>6</v>
          </cell>
          <cell r="G30">
            <v>43</v>
          </cell>
          <cell r="H30">
            <v>3952</v>
          </cell>
          <cell r="I30">
            <v>61</v>
          </cell>
          <cell r="J30">
            <v>11035</v>
          </cell>
        </row>
        <row r="31">
          <cell r="B31">
            <v>85</v>
          </cell>
          <cell r="C31">
            <v>0</v>
          </cell>
          <cell r="D31">
            <v>552</v>
          </cell>
          <cell r="E31">
            <v>42139</v>
          </cell>
          <cell r="F31">
            <v>79</v>
          </cell>
          <cell r="G31">
            <v>21</v>
          </cell>
          <cell r="H31">
            <v>2014</v>
          </cell>
          <cell r="I31">
            <v>42</v>
          </cell>
          <cell r="J31">
            <v>3271</v>
          </cell>
        </row>
        <row r="32">
          <cell r="B32">
            <v>0</v>
          </cell>
          <cell r="C32">
            <v>1</v>
          </cell>
          <cell r="D32">
            <v>105</v>
          </cell>
          <cell r="E32">
            <v>9923</v>
          </cell>
          <cell r="F32">
            <v>1</v>
          </cell>
          <cell r="G32">
            <v>2</v>
          </cell>
          <cell r="H32">
            <v>259</v>
          </cell>
          <cell r="I32">
            <v>13</v>
          </cell>
          <cell r="J32">
            <v>1990</v>
          </cell>
        </row>
        <row r="33">
          <cell r="B33">
            <v>0</v>
          </cell>
          <cell r="C33">
            <v>0</v>
          </cell>
          <cell r="D33">
            <v>116</v>
          </cell>
          <cell r="E33">
            <v>6024</v>
          </cell>
          <cell r="F33">
            <v>0</v>
          </cell>
          <cell r="G33">
            <v>0</v>
          </cell>
          <cell r="H33">
            <v>508</v>
          </cell>
          <cell r="I33">
            <v>1</v>
          </cell>
          <cell r="J33">
            <v>2318</v>
          </cell>
        </row>
        <row r="34">
          <cell r="B34">
            <v>35</v>
          </cell>
          <cell r="C34">
            <v>0</v>
          </cell>
          <cell r="D34">
            <v>96</v>
          </cell>
          <cell r="E34">
            <v>4496</v>
          </cell>
          <cell r="F34">
            <v>9</v>
          </cell>
          <cell r="G34">
            <v>1</v>
          </cell>
          <cell r="H34">
            <v>55</v>
          </cell>
          <cell r="I34">
            <v>4</v>
          </cell>
          <cell r="J34">
            <v>107</v>
          </cell>
        </row>
        <row r="35">
          <cell r="B35">
            <v>0</v>
          </cell>
          <cell r="C35">
            <v>0</v>
          </cell>
          <cell r="D35">
            <v>107</v>
          </cell>
          <cell r="E35">
            <v>5445</v>
          </cell>
          <cell r="F35">
            <v>2</v>
          </cell>
          <cell r="G35">
            <v>0</v>
          </cell>
          <cell r="H35">
            <v>71</v>
          </cell>
          <cell r="I35">
            <v>0</v>
          </cell>
          <cell r="J35">
            <v>192</v>
          </cell>
        </row>
        <row r="36">
          <cell r="B36">
            <v>0</v>
          </cell>
          <cell r="C36">
            <v>0</v>
          </cell>
          <cell r="D36">
            <v>180</v>
          </cell>
          <cell r="E36">
            <v>15599</v>
          </cell>
          <cell r="F36">
            <v>2</v>
          </cell>
          <cell r="G36">
            <v>2</v>
          </cell>
          <cell r="H36">
            <v>547</v>
          </cell>
          <cell r="I36">
            <v>6</v>
          </cell>
          <cell r="J36">
            <v>1109</v>
          </cell>
        </row>
        <row r="37">
          <cell r="B37">
            <v>45</v>
          </cell>
          <cell r="C37">
            <v>1</v>
          </cell>
          <cell r="D37">
            <v>262</v>
          </cell>
          <cell r="E37">
            <v>21970</v>
          </cell>
          <cell r="F37">
            <v>11</v>
          </cell>
          <cell r="G37">
            <v>1</v>
          </cell>
          <cell r="H37">
            <v>1069</v>
          </cell>
          <cell r="I37">
            <v>12</v>
          </cell>
          <cell r="J37">
            <v>1768</v>
          </cell>
        </row>
        <row r="38">
          <cell r="B38">
            <v>0</v>
          </cell>
          <cell r="C38">
            <v>0</v>
          </cell>
          <cell r="D38">
            <v>149</v>
          </cell>
          <cell r="E38">
            <v>10733</v>
          </cell>
          <cell r="F38">
            <v>2</v>
          </cell>
          <cell r="G38">
            <v>1</v>
          </cell>
          <cell r="H38">
            <v>188</v>
          </cell>
          <cell r="I38">
            <v>1</v>
          </cell>
          <cell r="J38">
            <v>294</v>
          </cell>
        </row>
        <row r="39">
          <cell r="B39">
            <v>0</v>
          </cell>
          <cell r="C39">
            <v>0</v>
          </cell>
          <cell r="D39">
            <v>73</v>
          </cell>
          <cell r="E39">
            <v>5471</v>
          </cell>
          <cell r="F39">
            <v>1</v>
          </cell>
          <cell r="G39">
            <v>4</v>
          </cell>
          <cell r="H39">
            <v>95</v>
          </cell>
          <cell r="I39">
            <v>2</v>
          </cell>
          <cell r="J39">
            <v>385</v>
          </cell>
        </row>
        <row r="40">
          <cell r="B40">
            <v>35</v>
          </cell>
          <cell r="C40">
            <v>0</v>
          </cell>
          <cell r="D40">
            <v>186</v>
          </cell>
          <cell r="E40">
            <v>7583</v>
          </cell>
          <cell r="F40">
            <v>5</v>
          </cell>
          <cell r="G40">
            <v>8</v>
          </cell>
          <cell r="H40">
            <v>459</v>
          </cell>
          <cell r="I40">
            <v>3</v>
          </cell>
          <cell r="J40">
            <v>743</v>
          </cell>
        </row>
        <row r="41">
          <cell r="B41">
            <v>0</v>
          </cell>
          <cell r="C41">
            <v>0</v>
          </cell>
          <cell r="D41">
            <v>255</v>
          </cell>
          <cell r="E41">
            <v>8999</v>
          </cell>
          <cell r="F41">
            <v>0</v>
          </cell>
          <cell r="G41">
            <v>3</v>
          </cell>
          <cell r="H41">
            <v>356</v>
          </cell>
          <cell r="I41">
            <v>1</v>
          </cell>
          <cell r="J41">
            <v>1606</v>
          </cell>
        </row>
        <row r="42">
          <cell r="B42">
            <v>0</v>
          </cell>
          <cell r="C42">
            <v>0</v>
          </cell>
          <cell r="D42">
            <v>122</v>
          </cell>
          <cell r="E42">
            <v>4715</v>
          </cell>
          <cell r="F42">
            <v>1</v>
          </cell>
          <cell r="G42">
            <v>3</v>
          </cell>
          <cell r="H42">
            <v>200</v>
          </cell>
          <cell r="I42">
            <v>1</v>
          </cell>
          <cell r="J42">
            <v>823</v>
          </cell>
        </row>
        <row r="43">
          <cell r="B43">
            <v>143</v>
          </cell>
          <cell r="C43">
            <v>1</v>
          </cell>
          <cell r="D43">
            <v>492</v>
          </cell>
          <cell r="E43">
            <v>40804</v>
          </cell>
          <cell r="F43">
            <v>23</v>
          </cell>
          <cell r="G43">
            <v>14</v>
          </cell>
          <cell r="H43">
            <v>1253</v>
          </cell>
          <cell r="I43">
            <v>21</v>
          </cell>
          <cell r="J43">
            <v>5353</v>
          </cell>
        </row>
        <row r="44">
          <cell r="B44">
            <v>0</v>
          </cell>
          <cell r="C44">
            <v>0</v>
          </cell>
          <cell r="D44">
            <v>152</v>
          </cell>
          <cell r="E44">
            <v>6766</v>
          </cell>
          <cell r="F44">
            <v>1</v>
          </cell>
          <cell r="G44">
            <v>0</v>
          </cell>
          <cell r="H44">
            <v>127</v>
          </cell>
          <cell r="I44">
            <v>1</v>
          </cell>
          <cell r="J44">
            <v>356</v>
          </cell>
        </row>
        <row r="45">
          <cell r="B45">
            <v>51</v>
          </cell>
          <cell r="C45">
            <v>2</v>
          </cell>
          <cell r="D45">
            <v>205</v>
          </cell>
          <cell r="E45">
            <v>9964</v>
          </cell>
          <cell r="F45">
            <v>0</v>
          </cell>
          <cell r="G45">
            <v>7</v>
          </cell>
          <cell r="H45">
            <v>143</v>
          </cell>
          <cell r="I45">
            <v>4</v>
          </cell>
          <cell r="J45">
            <v>705</v>
          </cell>
        </row>
        <row r="46">
          <cell r="B46">
            <v>48</v>
          </cell>
          <cell r="C46">
            <v>3</v>
          </cell>
          <cell r="D46">
            <v>293</v>
          </cell>
          <cell r="E46">
            <v>13518</v>
          </cell>
          <cell r="F46">
            <v>7</v>
          </cell>
          <cell r="G46">
            <v>2</v>
          </cell>
          <cell r="H46">
            <v>397</v>
          </cell>
          <cell r="I46">
            <v>3</v>
          </cell>
          <cell r="J46">
            <v>3254</v>
          </cell>
        </row>
        <row r="47">
          <cell r="B47">
            <v>0</v>
          </cell>
          <cell r="C47">
            <v>0</v>
          </cell>
          <cell r="D47">
            <v>101</v>
          </cell>
          <cell r="E47">
            <v>8848</v>
          </cell>
          <cell r="F47">
            <v>1</v>
          </cell>
          <cell r="G47">
            <v>9</v>
          </cell>
          <cell r="H47">
            <v>220</v>
          </cell>
          <cell r="I47">
            <v>1</v>
          </cell>
          <cell r="J47">
            <v>889</v>
          </cell>
        </row>
        <row r="48">
          <cell r="B48">
            <v>52</v>
          </cell>
          <cell r="C48">
            <v>0</v>
          </cell>
          <cell r="D48">
            <v>196</v>
          </cell>
          <cell r="E48">
            <v>8233</v>
          </cell>
          <cell r="F48">
            <v>2</v>
          </cell>
          <cell r="G48">
            <v>1</v>
          </cell>
          <cell r="H48">
            <v>168</v>
          </cell>
          <cell r="I48">
            <v>1</v>
          </cell>
          <cell r="J48">
            <v>880</v>
          </cell>
        </row>
        <row r="49">
          <cell r="B49">
            <v>0</v>
          </cell>
          <cell r="C49">
            <v>0</v>
          </cell>
          <cell r="D49">
            <v>270</v>
          </cell>
          <cell r="E49">
            <v>11003</v>
          </cell>
          <cell r="F49">
            <v>3</v>
          </cell>
          <cell r="G49">
            <v>5</v>
          </cell>
          <cell r="H49">
            <v>187</v>
          </cell>
          <cell r="I49">
            <v>4</v>
          </cell>
          <cell r="J49">
            <v>3174</v>
          </cell>
        </row>
        <row r="50">
          <cell r="B50">
            <v>1</v>
          </cell>
          <cell r="C50">
            <v>2</v>
          </cell>
          <cell r="D50">
            <v>118</v>
          </cell>
          <cell r="E50">
            <v>13453</v>
          </cell>
          <cell r="F50">
            <v>9</v>
          </cell>
          <cell r="G50">
            <v>6</v>
          </cell>
          <cell r="H50">
            <v>1423</v>
          </cell>
          <cell r="I50">
            <v>7</v>
          </cell>
          <cell r="J50">
            <v>2329</v>
          </cell>
        </row>
      </sheetData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7">
          <cell r="I17">
            <v>35</v>
          </cell>
          <cell r="J17">
            <v>522</v>
          </cell>
          <cell r="K17">
            <v>214</v>
          </cell>
          <cell r="L17">
            <v>202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6</v>
          </cell>
        </row>
        <row r="18">
          <cell r="I18">
            <v>48</v>
          </cell>
          <cell r="J18">
            <v>608</v>
          </cell>
          <cell r="K18">
            <v>227</v>
          </cell>
          <cell r="L18">
            <v>233</v>
          </cell>
          <cell r="M18">
            <v>1</v>
          </cell>
          <cell r="N18">
            <v>0</v>
          </cell>
          <cell r="O18">
            <v>2</v>
          </cell>
          <cell r="P18">
            <v>3</v>
          </cell>
          <cell r="Q18">
            <v>6</v>
          </cell>
        </row>
        <row r="19">
          <cell r="I19">
            <v>99</v>
          </cell>
          <cell r="J19">
            <v>1297</v>
          </cell>
          <cell r="K19">
            <v>696</v>
          </cell>
          <cell r="L19">
            <v>818</v>
          </cell>
          <cell r="M19">
            <v>1</v>
          </cell>
          <cell r="N19">
            <v>2</v>
          </cell>
          <cell r="O19">
            <v>6</v>
          </cell>
          <cell r="P19">
            <v>1</v>
          </cell>
          <cell r="Q19">
            <v>40</v>
          </cell>
        </row>
        <row r="20">
          <cell r="I20">
            <v>30</v>
          </cell>
          <cell r="J20">
            <v>370</v>
          </cell>
          <cell r="K20">
            <v>161</v>
          </cell>
          <cell r="L20">
            <v>140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</v>
          </cell>
        </row>
        <row r="21">
          <cell r="I21">
            <v>48</v>
          </cell>
          <cell r="J21">
            <v>573</v>
          </cell>
          <cell r="K21">
            <v>199</v>
          </cell>
          <cell r="L21">
            <v>192</v>
          </cell>
          <cell r="M21">
            <v>0</v>
          </cell>
          <cell r="N21">
            <v>0</v>
          </cell>
          <cell r="O21">
            <v>1</v>
          </cell>
          <cell r="P21">
            <v>0</v>
          </cell>
          <cell r="Q21">
            <v>5</v>
          </cell>
        </row>
        <row r="22">
          <cell r="I22">
            <v>88</v>
          </cell>
          <cell r="J22">
            <v>971</v>
          </cell>
          <cell r="K22">
            <v>440</v>
          </cell>
          <cell r="L22">
            <v>376</v>
          </cell>
          <cell r="M22">
            <v>0</v>
          </cell>
          <cell r="N22">
            <v>0</v>
          </cell>
          <cell r="O22">
            <v>3</v>
          </cell>
          <cell r="P22">
            <v>1</v>
          </cell>
          <cell r="Q22">
            <v>22</v>
          </cell>
        </row>
        <row r="23">
          <cell r="I23">
            <v>290</v>
          </cell>
          <cell r="J23">
            <v>14841</v>
          </cell>
          <cell r="K23">
            <v>12393</v>
          </cell>
          <cell r="L23">
            <v>14100</v>
          </cell>
          <cell r="M23">
            <v>4</v>
          </cell>
          <cell r="N23">
            <v>32</v>
          </cell>
          <cell r="O23">
            <v>272</v>
          </cell>
          <cell r="P23">
            <v>26</v>
          </cell>
          <cell r="Q23">
            <v>648</v>
          </cell>
        </row>
        <row r="24">
          <cell r="I24">
            <v>167</v>
          </cell>
          <cell r="J24">
            <v>1734</v>
          </cell>
          <cell r="K24">
            <v>950</v>
          </cell>
          <cell r="L24">
            <v>991</v>
          </cell>
          <cell r="M24">
            <v>0</v>
          </cell>
          <cell r="N24">
            <v>0</v>
          </cell>
          <cell r="O24">
            <v>10</v>
          </cell>
          <cell r="P24">
            <v>0</v>
          </cell>
          <cell r="Q24">
            <v>67</v>
          </cell>
        </row>
        <row r="25">
          <cell r="I25">
            <v>91</v>
          </cell>
          <cell r="J25">
            <v>1188</v>
          </cell>
          <cell r="K25">
            <v>587</v>
          </cell>
          <cell r="L25">
            <v>561</v>
          </cell>
          <cell r="M25">
            <v>0</v>
          </cell>
          <cell r="N25">
            <v>0</v>
          </cell>
          <cell r="O25">
            <v>4</v>
          </cell>
          <cell r="P25">
            <v>1</v>
          </cell>
          <cell r="Q25">
            <v>38</v>
          </cell>
        </row>
        <row r="26">
          <cell r="I26">
            <v>69</v>
          </cell>
          <cell r="J26">
            <v>1168</v>
          </cell>
          <cell r="K26">
            <v>559</v>
          </cell>
          <cell r="L26">
            <v>633</v>
          </cell>
          <cell r="M26">
            <v>0</v>
          </cell>
          <cell r="N26">
            <v>2</v>
          </cell>
          <cell r="O26">
            <v>3</v>
          </cell>
          <cell r="P26">
            <v>0</v>
          </cell>
          <cell r="Q26">
            <v>19</v>
          </cell>
        </row>
        <row r="27">
          <cell r="I27">
            <v>186</v>
          </cell>
          <cell r="J27">
            <v>4319</v>
          </cell>
          <cell r="K27">
            <v>2930</v>
          </cell>
          <cell r="L27">
            <v>3064</v>
          </cell>
          <cell r="M27">
            <v>2</v>
          </cell>
          <cell r="N27">
            <v>5</v>
          </cell>
          <cell r="O27">
            <v>53</v>
          </cell>
          <cell r="P27">
            <v>1</v>
          </cell>
          <cell r="Q27">
            <v>187</v>
          </cell>
        </row>
        <row r="28">
          <cell r="I28">
            <v>226</v>
          </cell>
          <cell r="J28">
            <v>4528</v>
          </cell>
          <cell r="K28">
            <v>2793</v>
          </cell>
          <cell r="L28">
            <v>3159</v>
          </cell>
          <cell r="M28">
            <v>1</v>
          </cell>
          <cell r="N28">
            <v>6</v>
          </cell>
          <cell r="O28">
            <v>46</v>
          </cell>
          <cell r="P28">
            <v>6</v>
          </cell>
          <cell r="Q28">
            <v>233</v>
          </cell>
        </row>
        <row r="29">
          <cell r="I29">
            <v>214</v>
          </cell>
          <cell r="J29">
            <v>7870</v>
          </cell>
          <cell r="K29">
            <v>5166</v>
          </cell>
          <cell r="L29">
            <v>5655</v>
          </cell>
          <cell r="M29">
            <v>3</v>
          </cell>
          <cell r="N29">
            <v>10</v>
          </cell>
          <cell r="O29">
            <v>143</v>
          </cell>
          <cell r="P29">
            <v>2</v>
          </cell>
          <cell r="Q29">
            <v>363</v>
          </cell>
        </row>
        <row r="30">
          <cell r="I30">
            <v>49</v>
          </cell>
          <cell r="J30">
            <v>857</v>
          </cell>
          <cell r="K30">
            <v>379</v>
          </cell>
          <cell r="L30">
            <v>361</v>
          </cell>
          <cell r="M30">
            <v>0</v>
          </cell>
          <cell r="N30">
            <v>0</v>
          </cell>
          <cell r="O30">
            <v>2</v>
          </cell>
          <cell r="P30">
            <v>0</v>
          </cell>
          <cell r="Q30">
            <v>14</v>
          </cell>
        </row>
        <row r="31">
          <cell r="I31">
            <v>33</v>
          </cell>
          <cell r="J31">
            <v>594</v>
          </cell>
          <cell r="K31">
            <v>242</v>
          </cell>
          <cell r="L31">
            <v>263</v>
          </cell>
          <cell r="M31">
            <v>0</v>
          </cell>
          <cell r="N31">
            <v>0</v>
          </cell>
          <cell r="O31">
            <v>4</v>
          </cell>
          <cell r="P31">
            <v>0</v>
          </cell>
          <cell r="Q31">
            <v>30</v>
          </cell>
        </row>
        <row r="32">
          <cell r="I32">
            <v>65</v>
          </cell>
          <cell r="J32">
            <v>1265</v>
          </cell>
          <cell r="K32">
            <v>551</v>
          </cell>
          <cell r="L32">
            <v>461</v>
          </cell>
          <cell r="M32">
            <v>0</v>
          </cell>
          <cell r="N32">
            <v>0</v>
          </cell>
          <cell r="O32">
            <v>7</v>
          </cell>
          <cell r="P32">
            <v>0</v>
          </cell>
          <cell r="Q32">
            <v>24</v>
          </cell>
        </row>
        <row r="33">
          <cell r="I33">
            <v>91</v>
          </cell>
          <cell r="J33">
            <v>1874</v>
          </cell>
          <cell r="K33">
            <v>985</v>
          </cell>
          <cell r="L33">
            <v>934</v>
          </cell>
          <cell r="M33">
            <v>0</v>
          </cell>
          <cell r="N33">
            <v>2</v>
          </cell>
          <cell r="O33">
            <v>12</v>
          </cell>
          <cell r="P33">
            <v>1</v>
          </cell>
          <cell r="Q33">
            <v>103</v>
          </cell>
        </row>
        <row r="34">
          <cell r="I34">
            <v>19</v>
          </cell>
          <cell r="J34">
            <v>421</v>
          </cell>
          <cell r="K34">
            <v>188</v>
          </cell>
          <cell r="L34">
            <v>195</v>
          </cell>
          <cell r="M34">
            <v>0</v>
          </cell>
          <cell r="N34">
            <v>0</v>
          </cell>
          <cell r="O34">
            <v>2</v>
          </cell>
          <cell r="P34">
            <v>1</v>
          </cell>
          <cell r="Q34">
            <v>6</v>
          </cell>
        </row>
        <row r="35">
          <cell r="I35">
            <v>25</v>
          </cell>
          <cell r="J35">
            <v>451</v>
          </cell>
          <cell r="K35">
            <v>236</v>
          </cell>
          <cell r="L35">
            <v>234</v>
          </cell>
          <cell r="M35">
            <v>0</v>
          </cell>
          <cell r="N35">
            <v>1</v>
          </cell>
          <cell r="O35">
            <v>2</v>
          </cell>
          <cell r="P35">
            <v>0</v>
          </cell>
          <cell r="Q35">
            <v>5</v>
          </cell>
        </row>
        <row r="36">
          <cell r="I36">
            <v>29</v>
          </cell>
          <cell r="J36">
            <v>374</v>
          </cell>
          <cell r="K36">
            <v>172</v>
          </cell>
          <cell r="L36">
            <v>196</v>
          </cell>
          <cell r="M36">
            <v>0</v>
          </cell>
          <cell r="N36">
            <v>0</v>
          </cell>
          <cell r="O36">
            <v>0</v>
          </cell>
          <cell r="P36">
            <v>1</v>
          </cell>
          <cell r="Q36">
            <v>5</v>
          </cell>
        </row>
        <row r="37">
          <cell r="I37">
            <v>58</v>
          </cell>
          <cell r="J37">
            <v>892</v>
          </cell>
          <cell r="K37">
            <v>381</v>
          </cell>
          <cell r="L37">
            <v>411</v>
          </cell>
          <cell r="M37">
            <v>0</v>
          </cell>
          <cell r="N37">
            <v>1</v>
          </cell>
          <cell r="O37">
            <v>1</v>
          </cell>
          <cell r="P37">
            <v>0</v>
          </cell>
          <cell r="Q37">
            <v>26</v>
          </cell>
        </row>
        <row r="38">
          <cell r="I38">
            <v>252</v>
          </cell>
          <cell r="J38">
            <v>4912</v>
          </cell>
          <cell r="K38">
            <v>2916</v>
          </cell>
          <cell r="L38">
            <v>3148</v>
          </cell>
          <cell r="M38">
            <v>2</v>
          </cell>
          <cell r="N38">
            <v>3</v>
          </cell>
          <cell r="O38">
            <v>27</v>
          </cell>
          <cell r="P38">
            <v>0</v>
          </cell>
          <cell r="Q38">
            <v>289</v>
          </cell>
        </row>
        <row r="39">
          <cell r="I39">
            <v>91</v>
          </cell>
          <cell r="J39">
            <v>1030</v>
          </cell>
          <cell r="K39">
            <v>465</v>
          </cell>
          <cell r="L39">
            <v>481</v>
          </cell>
          <cell r="M39">
            <v>0</v>
          </cell>
          <cell r="N39">
            <v>0</v>
          </cell>
          <cell r="O39">
            <v>8</v>
          </cell>
          <cell r="P39">
            <v>0</v>
          </cell>
          <cell r="Q39">
            <v>51</v>
          </cell>
        </row>
        <row r="40">
          <cell r="I40">
            <v>34</v>
          </cell>
          <cell r="J40">
            <v>701</v>
          </cell>
          <cell r="K40">
            <v>386</v>
          </cell>
          <cell r="L40">
            <v>410</v>
          </cell>
          <cell r="M40">
            <v>0</v>
          </cell>
          <cell r="N40">
            <v>0</v>
          </cell>
          <cell r="O40">
            <v>6</v>
          </cell>
          <cell r="P40">
            <v>0</v>
          </cell>
          <cell r="Q40">
            <v>52</v>
          </cell>
        </row>
        <row r="41">
          <cell r="I41">
            <v>63</v>
          </cell>
          <cell r="J41">
            <v>1684</v>
          </cell>
          <cell r="K41">
            <v>963</v>
          </cell>
          <cell r="L41">
            <v>1104</v>
          </cell>
          <cell r="M41">
            <v>0</v>
          </cell>
          <cell r="N41">
            <v>4</v>
          </cell>
          <cell r="O41">
            <v>38</v>
          </cell>
          <cell r="P41">
            <v>1</v>
          </cell>
          <cell r="Q41">
            <v>139</v>
          </cell>
        </row>
        <row r="42">
          <cell r="I42">
            <v>181</v>
          </cell>
          <cell r="J42">
            <v>5562</v>
          </cell>
          <cell r="K42">
            <v>4258</v>
          </cell>
          <cell r="L42">
            <v>4814</v>
          </cell>
          <cell r="M42">
            <v>1</v>
          </cell>
          <cell r="N42">
            <v>8</v>
          </cell>
          <cell r="O42">
            <v>163</v>
          </cell>
          <cell r="P42">
            <v>2</v>
          </cell>
          <cell r="Q42">
            <v>518</v>
          </cell>
        </row>
        <row r="43">
          <cell r="I43">
            <v>151</v>
          </cell>
          <cell r="J43">
            <v>3295</v>
          </cell>
          <cell r="K43">
            <v>1961</v>
          </cell>
          <cell r="L43">
            <v>2130</v>
          </cell>
          <cell r="M43">
            <v>2</v>
          </cell>
          <cell r="N43">
            <v>9</v>
          </cell>
          <cell r="O43">
            <v>60</v>
          </cell>
          <cell r="P43">
            <v>1</v>
          </cell>
          <cell r="Q43">
            <v>129</v>
          </cell>
        </row>
        <row r="44">
          <cell r="I44">
            <v>36</v>
          </cell>
          <cell r="J44">
            <v>883</v>
          </cell>
          <cell r="K44">
            <v>386</v>
          </cell>
          <cell r="L44">
            <v>421</v>
          </cell>
          <cell r="M44">
            <v>0</v>
          </cell>
          <cell r="N44">
            <v>0</v>
          </cell>
          <cell r="O44">
            <v>6</v>
          </cell>
          <cell r="P44">
            <v>0</v>
          </cell>
          <cell r="Q44">
            <v>69</v>
          </cell>
        </row>
        <row r="45">
          <cell r="I45">
            <v>33</v>
          </cell>
          <cell r="J45">
            <v>514</v>
          </cell>
          <cell r="K45">
            <v>243</v>
          </cell>
          <cell r="L45">
            <v>187</v>
          </cell>
          <cell r="M45">
            <v>0</v>
          </cell>
          <cell r="N45">
            <v>2</v>
          </cell>
          <cell r="O45">
            <v>6</v>
          </cell>
          <cell r="P45">
            <v>0</v>
          </cell>
          <cell r="Q45">
            <v>50</v>
          </cell>
        </row>
        <row r="46">
          <cell r="I46">
            <v>25</v>
          </cell>
          <cell r="J46">
            <v>377</v>
          </cell>
          <cell r="K46">
            <v>128</v>
          </cell>
          <cell r="L46">
            <v>146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5</v>
          </cell>
        </row>
        <row r="47">
          <cell r="I47">
            <v>21</v>
          </cell>
          <cell r="J47">
            <v>411</v>
          </cell>
          <cell r="K47">
            <v>199</v>
          </cell>
          <cell r="L47">
            <v>178</v>
          </cell>
          <cell r="M47">
            <v>0</v>
          </cell>
          <cell r="N47">
            <v>0</v>
          </cell>
          <cell r="O47">
            <v>4</v>
          </cell>
          <cell r="P47">
            <v>0</v>
          </cell>
          <cell r="Q47">
            <v>9</v>
          </cell>
        </row>
        <row r="48">
          <cell r="I48">
            <v>62</v>
          </cell>
          <cell r="J48">
            <v>977</v>
          </cell>
          <cell r="K48">
            <v>511</v>
          </cell>
          <cell r="L48">
            <v>519</v>
          </cell>
          <cell r="M48">
            <v>0</v>
          </cell>
          <cell r="N48">
            <v>1</v>
          </cell>
          <cell r="O48">
            <v>5</v>
          </cell>
          <cell r="P48">
            <v>0</v>
          </cell>
          <cell r="Q48">
            <v>32</v>
          </cell>
        </row>
        <row r="49">
          <cell r="I49">
            <v>72</v>
          </cell>
          <cell r="J49">
            <v>1470</v>
          </cell>
          <cell r="K49">
            <v>766</v>
          </cell>
          <cell r="L49">
            <v>853</v>
          </cell>
          <cell r="M49">
            <v>1</v>
          </cell>
          <cell r="N49">
            <v>1</v>
          </cell>
          <cell r="O49">
            <v>9</v>
          </cell>
          <cell r="P49">
            <v>1</v>
          </cell>
          <cell r="Q49">
            <v>57</v>
          </cell>
        </row>
        <row r="50">
          <cell r="I50">
            <v>36</v>
          </cell>
          <cell r="J50">
            <v>788</v>
          </cell>
          <cell r="K50">
            <v>348</v>
          </cell>
          <cell r="L50">
            <v>362</v>
          </cell>
          <cell r="M50">
            <v>1</v>
          </cell>
          <cell r="N50">
            <v>2</v>
          </cell>
          <cell r="O50">
            <v>4</v>
          </cell>
          <cell r="P50">
            <v>0</v>
          </cell>
          <cell r="Q50">
            <v>21</v>
          </cell>
        </row>
        <row r="51">
          <cell r="I51">
            <v>25</v>
          </cell>
          <cell r="J51">
            <v>429</v>
          </cell>
          <cell r="K51">
            <v>175</v>
          </cell>
          <cell r="L51">
            <v>164</v>
          </cell>
          <cell r="M51">
            <v>0</v>
          </cell>
          <cell r="N51">
            <v>1</v>
          </cell>
          <cell r="O51">
            <v>1</v>
          </cell>
          <cell r="P51">
            <v>0</v>
          </cell>
          <cell r="Q51">
            <v>15</v>
          </cell>
        </row>
        <row r="52">
          <cell r="I52">
            <v>42</v>
          </cell>
          <cell r="J52">
            <v>560</v>
          </cell>
          <cell r="K52">
            <v>290</v>
          </cell>
          <cell r="L52">
            <v>253</v>
          </cell>
          <cell r="M52">
            <v>0</v>
          </cell>
          <cell r="N52">
            <v>0</v>
          </cell>
          <cell r="O52">
            <v>3</v>
          </cell>
          <cell r="P52">
            <v>0</v>
          </cell>
          <cell r="Q52">
            <v>27</v>
          </cell>
        </row>
        <row r="53">
          <cell r="I53">
            <v>61</v>
          </cell>
          <cell r="J53">
            <v>757</v>
          </cell>
          <cell r="K53">
            <v>370</v>
          </cell>
          <cell r="L53">
            <v>344</v>
          </cell>
          <cell r="M53">
            <v>0</v>
          </cell>
          <cell r="N53">
            <v>3</v>
          </cell>
          <cell r="O53">
            <v>8</v>
          </cell>
          <cell r="P53">
            <v>0</v>
          </cell>
          <cell r="Q53">
            <v>56</v>
          </cell>
        </row>
        <row r="54">
          <cell r="I54">
            <v>34</v>
          </cell>
          <cell r="J54">
            <v>450</v>
          </cell>
          <cell r="K54">
            <v>217</v>
          </cell>
          <cell r="L54">
            <v>187</v>
          </cell>
          <cell r="M54">
            <v>0</v>
          </cell>
          <cell r="N54">
            <v>0</v>
          </cell>
          <cell r="O54">
            <v>3</v>
          </cell>
          <cell r="P54">
            <v>0</v>
          </cell>
          <cell r="Q54">
            <v>23</v>
          </cell>
        </row>
        <row r="55">
          <cell r="I55">
            <v>151</v>
          </cell>
          <cell r="J55">
            <v>3029</v>
          </cell>
          <cell r="K55">
            <v>2143</v>
          </cell>
          <cell r="L55">
            <v>2521</v>
          </cell>
          <cell r="M55">
            <v>0</v>
          </cell>
          <cell r="N55">
            <v>2</v>
          </cell>
          <cell r="O55">
            <v>36</v>
          </cell>
          <cell r="P55">
            <v>1</v>
          </cell>
          <cell r="Q55">
            <v>159</v>
          </cell>
        </row>
        <row r="56">
          <cell r="I56">
            <v>28</v>
          </cell>
          <cell r="J56">
            <v>404</v>
          </cell>
          <cell r="K56">
            <v>193</v>
          </cell>
          <cell r="L56">
            <v>181</v>
          </cell>
          <cell r="M56">
            <v>0</v>
          </cell>
          <cell r="N56">
            <v>1</v>
          </cell>
          <cell r="O56">
            <v>1</v>
          </cell>
          <cell r="P56">
            <v>0</v>
          </cell>
          <cell r="Q56">
            <v>16</v>
          </cell>
        </row>
        <row r="57">
          <cell r="I57">
            <v>40</v>
          </cell>
          <cell r="J57">
            <v>756</v>
          </cell>
          <cell r="K57">
            <v>394</v>
          </cell>
          <cell r="L57">
            <v>340</v>
          </cell>
          <cell r="M57">
            <v>0</v>
          </cell>
          <cell r="N57">
            <v>0</v>
          </cell>
          <cell r="O57">
            <v>6</v>
          </cell>
          <cell r="P57">
            <v>1</v>
          </cell>
          <cell r="Q57">
            <v>55</v>
          </cell>
        </row>
        <row r="58">
          <cell r="I58">
            <v>59</v>
          </cell>
          <cell r="J58">
            <v>1004</v>
          </cell>
          <cell r="K58">
            <v>516</v>
          </cell>
          <cell r="L58">
            <v>442</v>
          </cell>
          <cell r="M58">
            <v>0</v>
          </cell>
          <cell r="N58">
            <v>2</v>
          </cell>
          <cell r="O58">
            <v>6</v>
          </cell>
          <cell r="P58">
            <v>0</v>
          </cell>
          <cell r="Q58">
            <v>59</v>
          </cell>
        </row>
        <row r="59">
          <cell r="I59">
            <v>45</v>
          </cell>
          <cell r="J59">
            <v>682</v>
          </cell>
          <cell r="K59">
            <v>341</v>
          </cell>
          <cell r="L59">
            <v>286</v>
          </cell>
          <cell r="M59">
            <v>0</v>
          </cell>
          <cell r="N59">
            <v>2</v>
          </cell>
          <cell r="O59">
            <v>3</v>
          </cell>
          <cell r="P59">
            <v>0</v>
          </cell>
          <cell r="Q59">
            <v>21</v>
          </cell>
        </row>
        <row r="60">
          <cell r="I60">
            <v>50</v>
          </cell>
          <cell r="J60">
            <v>713</v>
          </cell>
          <cell r="K60">
            <v>337</v>
          </cell>
          <cell r="L60">
            <v>335</v>
          </cell>
          <cell r="M60">
            <v>0</v>
          </cell>
          <cell r="N60">
            <v>0</v>
          </cell>
          <cell r="O60">
            <v>1</v>
          </cell>
          <cell r="P60">
            <v>0</v>
          </cell>
          <cell r="Q60">
            <v>22</v>
          </cell>
        </row>
        <row r="61">
          <cell r="I61">
            <v>64</v>
          </cell>
          <cell r="J61">
            <v>934</v>
          </cell>
          <cell r="K61">
            <v>445</v>
          </cell>
          <cell r="L61">
            <v>410</v>
          </cell>
          <cell r="M61">
            <v>0</v>
          </cell>
          <cell r="N61">
            <v>1</v>
          </cell>
          <cell r="O61">
            <v>4</v>
          </cell>
          <cell r="P61">
            <v>1</v>
          </cell>
          <cell r="Q61">
            <v>57</v>
          </cell>
        </row>
        <row r="62">
          <cell r="I62">
            <v>49</v>
          </cell>
          <cell r="J62">
            <v>1353</v>
          </cell>
          <cell r="K62">
            <v>900</v>
          </cell>
          <cell r="L62">
            <v>923</v>
          </cell>
          <cell r="M62">
            <v>0</v>
          </cell>
          <cell r="N62">
            <v>2</v>
          </cell>
          <cell r="O62">
            <v>47</v>
          </cell>
          <cell r="P62">
            <v>1</v>
          </cell>
          <cell r="Q62">
            <v>127</v>
          </cell>
        </row>
        <row r="66">
          <cell r="I66">
            <v>243</v>
          </cell>
          <cell r="J66">
            <v>2621</v>
          </cell>
          <cell r="K66">
            <v>1461</v>
          </cell>
          <cell r="L66">
            <v>1720</v>
          </cell>
          <cell r="M66">
            <v>3</v>
          </cell>
          <cell r="N66">
            <v>1</v>
          </cell>
          <cell r="O66">
            <v>7</v>
          </cell>
          <cell r="P66">
            <v>3</v>
          </cell>
          <cell r="Q66">
            <v>32</v>
          </cell>
        </row>
      </sheetData>
      <sheetData sheetId="16">
        <row r="10">
          <cell r="B10">
            <v>24622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5755</v>
          </cell>
          <cell r="J10">
            <v>45</v>
          </cell>
          <cell r="K10">
            <v>18822</v>
          </cell>
        </row>
        <row r="11">
          <cell r="B11">
            <v>13777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4786</v>
          </cell>
          <cell r="J11">
            <v>16</v>
          </cell>
          <cell r="K11">
            <v>8975</v>
          </cell>
        </row>
        <row r="12">
          <cell r="B12">
            <v>201257</v>
          </cell>
          <cell r="C12">
            <v>0</v>
          </cell>
          <cell r="D12">
            <v>0</v>
          </cell>
          <cell r="E12">
            <v>5547</v>
          </cell>
          <cell r="F12">
            <v>181415</v>
          </cell>
          <cell r="G12">
            <v>137</v>
          </cell>
          <cell r="H12">
            <v>46</v>
          </cell>
          <cell r="I12">
            <v>4374</v>
          </cell>
          <cell r="J12">
            <v>36</v>
          </cell>
          <cell r="K12">
            <v>9702</v>
          </cell>
        </row>
        <row r="13">
          <cell r="B13">
            <v>120253</v>
          </cell>
          <cell r="C13">
            <v>205</v>
          </cell>
          <cell r="D13">
            <v>0</v>
          </cell>
          <cell r="E13">
            <v>978</v>
          </cell>
          <cell r="F13">
            <v>113461</v>
          </cell>
          <cell r="G13">
            <v>69</v>
          </cell>
          <cell r="H13">
            <v>35</v>
          </cell>
          <cell r="I13">
            <v>2182</v>
          </cell>
          <cell r="J13">
            <v>24</v>
          </cell>
          <cell r="K13">
            <v>3299</v>
          </cell>
        </row>
        <row r="14">
          <cell r="B14">
            <v>65341</v>
          </cell>
          <cell r="C14">
            <v>375</v>
          </cell>
          <cell r="D14">
            <v>0</v>
          </cell>
          <cell r="E14">
            <v>449</v>
          </cell>
          <cell r="F14">
            <v>61738</v>
          </cell>
          <cell r="G14">
            <v>19</v>
          </cell>
          <cell r="H14">
            <v>27</v>
          </cell>
          <cell r="I14">
            <v>985</v>
          </cell>
          <cell r="J14">
            <v>12</v>
          </cell>
          <cell r="K14">
            <v>1736</v>
          </cell>
        </row>
        <row r="15">
          <cell r="B15">
            <v>32585</v>
          </cell>
          <cell r="C15">
            <v>347</v>
          </cell>
          <cell r="D15">
            <v>0</v>
          </cell>
          <cell r="E15">
            <v>332</v>
          </cell>
          <cell r="F15">
            <v>30008</v>
          </cell>
          <cell r="G15">
            <v>8</v>
          </cell>
          <cell r="H15">
            <v>14</v>
          </cell>
          <cell r="I15">
            <v>453</v>
          </cell>
          <cell r="J15">
            <v>16</v>
          </cell>
          <cell r="K15">
            <v>1407</v>
          </cell>
        </row>
        <row r="16">
          <cell r="B16">
            <v>25214</v>
          </cell>
          <cell r="C16">
            <v>227</v>
          </cell>
          <cell r="D16">
            <v>1</v>
          </cell>
          <cell r="E16">
            <v>324</v>
          </cell>
          <cell r="F16">
            <v>22820</v>
          </cell>
          <cell r="G16">
            <v>8</v>
          </cell>
          <cell r="H16">
            <v>18</v>
          </cell>
          <cell r="I16">
            <v>368</v>
          </cell>
          <cell r="J16">
            <v>15</v>
          </cell>
          <cell r="K16">
            <v>1433</v>
          </cell>
        </row>
        <row r="17">
          <cell r="B17">
            <v>15339</v>
          </cell>
          <cell r="C17">
            <v>159</v>
          </cell>
          <cell r="D17">
            <v>0</v>
          </cell>
          <cell r="E17">
            <v>334</v>
          </cell>
          <cell r="F17">
            <v>12897</v>
          </cell>
          <cell r="G17">
            <v>5</v>
          </cell>
          <cell r="H17">
            <v>10</v>
          </cell>
          <cell r="I17">
            <v>363</v>
          </cell>
          <cell r="J17">
            <v>9</v>
          </cell>
          <cell r="K17">
            <v>1562</v>
          </cell>
        </row>
        <row r="18">
          <cell r="B18">
            <v>12041</v>
          </cell>
          <cell r="C18">
            <v>97</v>
          </cell>
          <cell r="D18">
            <v>2</v>
          </cell>
          <cell r="E18">
            <v>317</v>
          </cell>
          <cell r="F18">
            <v>9682</v>
          </cell>
          <cell r="G18">
            <v>4</v>
          </cell>
          <cell r="H18">
            <v>20</v>
          </cell>
          <cell r="I18">
            <v>397</v>
          </cell>
          <cell r="J18">
            <v>10</v>
          </cell>
          <cell r="K18">
            <v>1512</v>
          </cell>
        </row>
        <row r="19">
          <cell r="B19">
            <v>10036</v>
          </cell>
          <cell r="C19">
            <v>40</v>
          </cell>
          <cell r="D19">
            <v>0</v>
          </cell>
          <cell r="E19">
            <v>314</v>
          </cell>
          <cell r="F19">
            <v>7927</v>
          </cell>
          <cell r="G19">
            <v>5</v>
          </cell>
          <cell r="H19">
            <v>17</v>
          </cell>
          <cell r="I19">
            <v>364</v>
          </cell>
          <cell r="J19">
            <v>14</v>
          </cell>
          <cell r="K19">
            <v>1355</v>
          </cell>
        </row>
        <row r="20">
          <cell r="B20">
            <v>8992</v>
          </cell>
          <cell r="C20">
            <v>26</v>
          </cell>
          <cell r="D20">
            <v>3</v>
          </cell>
          <cell r="E20">
            <v>259</v>
          </cell>
          <cell r="F20">
            <v>7040</v>
          </cell>
          <cell r="G20">
            <v>2</v>
          </cell>
          <cell r="H20">
            <v>12</v>
          </cell>
          <cell r="I20">
            <v>337</v>
          </cell>
          <cell r="J20">
            <v>11</v>
          </cell>
          <cell r="K20">
            <v>1302</v>
          </cell>
        </row>
        <row r="21">
          <cell r="B21">
            <v>8359</v>
          </cell>
          <cell r="C21">
            <v>14</v>
          </cell>
          <cell r="D21">
            <v>1</v>
          </cell>
          <cell r="E21">
            <v>292</v>
          </cell>
          <cell r="F21">
            <v>6512</v>
          </cell>
          <cell r="G21">
            <v>6</v>
          </cell>
          <cell r="H21">
            <v>18</v>
          </cell>
          <cell r="I21">
            <v>306</v>
          </cell>
          <cell r="J21">
            <v>6</v>
          </cell>
          <cell r="K21">
            <v>1204</v>
          </cell>
        </row>
        <row r="22">
          <cell r="B22">
            <v>7503</v>
          </cell>
          <cell r="C22">
            <v>11</v>
          </cell>
          <cell r="D22">
            <v>2</v>
          </cell>
          <cell r="E22">
            <v>264</v>
          </cell>
          <cell r="F22">
            <v>5866</v>
          </cell>
          <cell r="G22">
            <v>6</v>
          </cell>
          <cell r="H22">
            <v>10</v>
          </cell>
          <cell r="I22">
            <v>288</v>
          </cell>
          <cell r="J22">
            <v>5</v>
          </cell>
          <cell r="K22">
            <v>1051</v>
          </cell>
        </row>
        <row r="23">
          <cell r="B23">
            <v>7097</v>
          </cell>
          <cell r="C23">
            <v>8</v>
          </cell>
          <cell r="D23">
            <v>0</v>
          </cell>
          <cell r="E23">
            <v>229</v>
          </cell>
          <cell r="F23">
            <v>5563</v>
          </cell>
          <cell r="G23">
            <v>0</v>
          </cell>
          <cell r="H23">
            <v>9</v>
          </cell>
          <cell r="I23">
            <v>271</v>
          </cell>
          <cell r="J23">
            <v>5</v>
          </cell>
          <cell r="K23">
            <v>1012</v>
          </cell>
        </row>
        <row r="24">
          <cell r="B24">
            <v>6462</v>
          </cell>
          <cell r="C24">
            <v>8</v>
          </cell>
          <cell r="D24">
            <v>1</v>
          </cell>
          <cell r="E24">
            <v>233</v>
          </cell>
          <cell r="F24">
            <v>5065</v>
          </cell>
          <cell r="G24">
            <v>1</v>
          </cell>
          <cell r="H24">
            <v>9</v>
          </cell>
          <cell r="I24">
            <v>239</v>
          </cell>
          <cell r="J24">
            <v>9</v>
          </cell>
          <cell r="K24">
            <v>897</v>
          </cell>
        </row>
        <row r="25">
          <cell r="B25">
            <v>5890</v>
          </cell>
          <cell r="C25">
            <v>3</v>
          </cell>
          <cell r="D25">
            <v>2</v>
          </cell>
          <cell r="E25">
            <v>267</v>
          </cell>
          <cell r="F25">
            <v>4599</v>
          </cell>
          <cell r="G25">
            <v>1</v>
          </cell>
          <cell r="H25">
            <v>7</v>
          </cell>
          <cell r="I25">
            <v>177</v>
          </cell>
          <cell r="J25">
            <v>4</v>
          </cell>
          <cell r="K25">
            <v>830</v>
          </cell>
        </row>
        <row r="26">
          <cell r="B26">
            <v>5037</v>
          </cell>
          <cell r="C26">
            <v>5</v>
          </cell>
          <cell r="D26">
            <v>4</v>
          </cell>
          <cell r="E26">
            <v>195</v>
          </cell>
          <cell r="F26">
            <v>3955</v>
          </cell>
          <cell r="G26">
            <v>1</v>
          </cell>
          <cell r="H26">
            <v>13</v>
          </cell>
          <cell r="I26">
            <v>162</v>
          </cell>
          <cell r="J26">
            <v>6</v>
          </cell>
          <cell r="K26">
            <v>696</v>
          </cell>
        </row>
        <row r="27">
          <cell r="B27">
            <v>4580</v>
          </cell>
          <cell r="C27">
            <v>3</v>
          </cell>
          <cell r="D27">
            <v>1</v>
          </cell>
          <cell r="E27">
            <v>200</v>
          </cell>
          <cell r="F27">
            <v>3605</v>
          </cell>
          <cell r="G27">
            <v>2</v>
          </cell>
          <cell r="H27">
            <v>8</v>
          </cell>
          <cell r="I27">
            <v>108</v>
          </cell>
          <cell r="J27">
            <v>4</v>
          </cell>
          <cell r="K27">
            <v>649</v>
          </cell>
        </row>
        <row r="28">
          <cell r="B28">
            <v>4192</v>
          </cell>
          <cell r="C28">
            <v>5</v>
          </cell>
          <cell r="D28">
            <v>2</v>
          </cell>
          <cell r="E28">
            <v>190</v>
          </cell>
          <cell r="F28">
            <v>3283</v>
          </cell>
          <cell r="G28">
            <v>1</v>
          </cell>
          <cell r="H28">
            <v>5</v>
          </cell>
          <cell r="I28">
            <v>111</v>
          </cell>
          <cell r="J28">
            <v>4</v>
          </cell>
          <cell r="K28">
            <v>591</v>
          </cell>
        </row>
        <row r="29">
          <cell r="B29">
            <v>3727</v>
          </cell>
          <cell r="C29">
            <v>1</v>
          </cell>
          <cell r="D29">
            <v>2</v>
          </cell>
          <cell r="E29">
            <v>171</v>
          </cell>
          <cell r="F29">
            <v>2996</v>
          </cell>
          <cell r="G29">
            <v>1</v>
          </cell>
          <cell r="H29">
            <v>7</v>
          </cell>
          <cell r="I29">
            <v>76</v>
          </cell>
          <cell r="J29">
            <v>8</v>
          </cell>
          <cell r="K29">
            <v>465</v>
          </cell>
        </row>
        <row r="30">
          <cell r="B30">
            <v>3316</v>
          </cell>
          <cell r="C30">
            <v>2</v>
          </cell>
          <cell r="D30">
            <v>0</v>
          </cell>
          <cell r="E30">
            <v>149</v>
          </cell>
          <cell r="F30">
            <v>2698</v>
          </cell>
          <cell r="G30">
            <v>1</v>
          </cell>
          <cell r="H30">
            <v>1</v>
          </cell>
          <cell r="I30">
            <v>73</v>
          </cell>
          <cell r="J30">
            <v>8</v>
          </cell>
          <cell r="K30">
            <v>384</v>
          </cell>
        </row>
        <row r="31">
          <cell r="B31">
            <v>2976</v>
          </cell>
          <cell r="C31">
            <v>3</v>
          </cell>
          <cell r="D31">
            <v>1</v>
          </cell>
          <cell r="E31">
            <v>144</v>
          </cell>
          <cell r="F31">
            <v>2406</v>
          </cell>
          <cell r="G31">
            <v>2</v>
          </cell>
          <cell r="H31">
            <v>4</v>
          </cell>
          <cell r="I31">
            <v>52</v>
          </cell>
          <cell r="J31">
            <v>7</v>
          </cell>
          <cell r="K31">
            <v>357</v>
          </cell>
        </row>
        <row r="32">
          <cell r="B32">
            <v>2697</v>
          </cell>
          <cell r="C32">
            <v>2</v>
          </cell>
          <cell r="D32">
            <v>0</v>
          </cell>
          <cell r="E32">
            <v>155</v>
          </cell>
          <cell r="F32">
            <v>2167</v>
          </cell>
          <cell r="G32">
            <v>2</v>
          </cell>
          <cell r="H32">
            <v>6</v>
          </cell>
          <cell r="I32">
            <v>45</v>
          </cell>
          <cell r="J32">
            <v>3</v>
          </cell>
          <cell r="K32">
            <v>317</v>
          </cell>
        </row>
        <row r="33">
          <cell r="B33">
            <v>2523</v>
          </cell>
          <cell r="C33">
            <v>0</v>
          </cell>
          <cell r="D33">
            <v>3</v>
          </cell>
          <cell r="E33">
            <v>117</v>
          </cell>
          <cell r="F33">
            <v>2093</v>
          </cell>
          <cell r="G33">
            <v>1</v>
          </cell>
          <cell r="H33">
            <v>2</v>
          </cell>
          <cell r="I33">
            <v>56</v>
          </cell>
          <cell r="J33">
            <v>3</v>
          </cell>
          <cell r="K33">
            <v>248</v>
          </cell>
        </row>
        <row r="34">
          <cell r="B34">
            <v>2308</v>
          </cell>
          <cell r="C34">
            <v>2</v>
          </cell>
          <cell r="D34">
            <v>3</v>
          </cell>
          <cell r="E34">
            <v>114</v>
          </cell>
          <cell r="F34">
            <v>1871</v>
          </cell>
          <cell r="G34">
            <v>3</v>
          </cell>
          <cell r="H34">
            <v>5</v>
          </cell>
          <cell r="I34">
            <v>33</v>
          </cell>
          <cell r="J34">
            <v>8</v>
          </cell>
          <cell r="K34">
            <v>269</v>
          </cell>
        </row>
        <row r="35">
          <cell r="B35">
            <v>2260</v>
          </cell>
          <cell r="C35">
            <v>1</v>
          </cell>
          <cell r="D35">
            <v>4</v>
          </cell>
          <cell r="E35">
            <v>129</v>
          </cell>
          <cell r="F35">
            <v>1866</v>
          </cell>
          <cell r="G35">
            <v>0</v>
          </cell>
          <cell r="H35">
            <v>2</v>
          </cell>
          <cell r="I35">
            <v>25</v>
          </cell>
          <cell r="J35">
            <v>4</v>
          </cell>
          <cell r="K35">
            <v>229</v>
          </cell>
        </row>
        <row r="36">
          <cell r="B36">
            <v>2002</v>
          </cell>
          <cell r="C36">
            <v>4</v>
          </cell>
          <cell r="D36">
            <v>2</v>
          </cell>
          <cell r="E36">
            <v>115</v>
          </cell>
          <cell r="F36">
            <v>1640</v>
          </cell>
          <cell r="G36">
            <v>4</v>
          </cell>
          <cell r="H36">
            <v>3</v>
          </cell>
          <cell r="I36">
            <v>31</v>
          </cell>
          <cell r="J36">
            <v>2</v>
          </cell>
          <cell r="K36">
            <v>201</v>
          </cell>
        </row>
        <row r="37">
          <cell r="B37">
            <v>1736</v>
          </cell>
          <cell r="C37">
            <v>2</v>
          </cell>
          <cell r="D37">
            <v>2</v>
          </cell>
          <cell r="E37">
            <v>102</v>
          </cell>
          <cell r="F37">
            <v>1422</v>
          </cell>
          <cell r="G37">
            <v>0</v>
          </cell>
          <cell r="H37">
            <v>4</v>
          </cell>
          <cell r="I37">
            <v>17</v>
          </cell>
          <cell r="J37">
            <v>6</v>
          </cell>
          <cell r="K37">
            <v>181</v>
          </cell>
        </row>
        <row r="38">
          <cell r="B38">
            <v>1687</v>
          </cell>
          <cell r="C38">
            <v>0</v>
          </cell>
          <cell r="D38">
            <v>3</v>
          </cell>
          <cell r="E38">
            <v>105</v>
          </cell>
          <cell r="F38">
            <v>1370</v>
          </cell>
          <cell r="G38">
            <v>2</v>
          </cell>
          <cell r="H38">
            <v>1</v>
          </cell>
          <cell r="I38">
            <v>19</v>
          </cell>
          <cell r="J38">
            <v>2</v>
          </cell>
          <cell r="K38">
            <v>185</v>
          </cell>
        </row>
        <row r="39">
          <cell r="B39">
            <v>1540</v>
          </cell>
          <cell r="C39">
            <v>0</v>
          </cell>
          <cell r="D39">
            <v>1</v>
          </cell>
          <cell r="E39">
            <v>84</v>
          </cell>
          <cell r="F39">
            <v>1255</v>
          </cell>
          <cell r="G39">
            <v>7</v>
          </cell>
          <cell r="H39">
            <v>2</v>
          </cell>
          <cell r="I39">
            <v>18</v>
          </cell>
          <cell r="J39">
            <v>2</v>
          </cell>
          <cell r="K39">
            <v>171</v>
          </cell>
        </row>
        <row r="40">
          <cell r="B40">
            <v>1428</v>
          </cell>
          <cell r="C40">
            <v>1</v>
          </cell>
          <cell r="D40">
            <v>0</v>
          </cell>
          <cell r="E40">
            <v>64</v>
          </cell>
          <cell r="F40">
            <v>1152</v>
          </cell>
          <cell r="G40">
            <v>4</v>
          </cell>
          <cell r="H40">
            <v>5</v>
          </cell>
          <cell r="I40">
            <v>19</v>
          </cell>
          <cell r="J40">
            <v>3</v>
          </cell>
          <cell r="K40">
            <v>180</v>
          </cell>
        </row>
        <row r="41">
          <cell r="B41">
            <v>1387</v>
          </cell>
          <cell r="C41">
            <v>2</v>
          </cell>
          <cell r="D41">
            <v>2</v>
          </cell>
          <cell r="E41">
            <v>79</v>
          </cell>
          <cell r="F41">
            <v>1084</v>
          </cell>
          <cell r="G41">
            <v>2</v>
          </cell>
          <cell r="H41">
            <v>4</v>
          </cell>
          <cell r="I41">
            <v>23</v>
          </cell>
          <cell r="J41">
            <v>3</v>
          </cell>
          <cell r="K41">
            <v>188</v>
          </cell>
        </row>
        <row r="42">
          <cell r="B42">
            <v>1242</v>
          </cell>
          <cell r="C42">
            <v>2</v>
          </cell>
          <cell r="D42">
            <v>0</v>
          </cell>
          <cell r="E42">
            <v>90</v>
          </cell>
          <cell r="F42">
            <v>961</v>
          </cell>
          <cell r="G42">
            <v>4</v>
          </cell>
          <cell r="H42">
            <v>4</v>
          </cell>
          <cell r="I42">
            <v>20</v>
          </cell>
          <cell r="J42">
            <v>4</v>
          </cell>
          <cell r="K42">
            <v>157</v>
          </cell>
        </row>
        <row r="43">
          <cell r="B43">
            <v>1199</v>
          </cell>
          <cell r="C43">
            <v>1</v>
          </cell>
          <cell r="D43">
            <v>1</v>
          </cell>
          <cell r="E43">
            <v>83</v>
          </cell>
          <cell r="F43">
            <v>916</v>
          </cell>
          <cell r="G43">
            <v>4</v>
          </cell>
          <cell r="H43">
            <v>2</v>
          </cell>
          <cell r="I43">
            <v>20</v>
          </cell>
          <cell r="J43">
            <v>5</v>
          </cell>
          <cell r="K43">
            <v>167</v>
          </cell>
        </row>
        <row r="44">
          <cell r="B44">
            <v>1188</v>
          </cell>
          <cell r="C44">
            <v>2</v>
          </cell>
          <cell r="D44">
            <v>1</v>
          </cell>
          <cell r="E44">
            <v>86</v>
          </cell>
          <cell r="F44">
            <v>901</v>
          </cell>
          <cell r="G44">
            <v>8</v>
          </cell>
          <cell r="H44">
            <v>3</v>
          </cell>
          <cell r="I44">
            <v>15</v>
          </cell>
          <cell r="J44">
            <v>1</v>
          </cell>
          <cell r="K44">
            <v>171</v>
          </cell>
        </row>
        <row r="45">
          <cell r="B45">
            <v>1165</v>
          </cell>
          <cell r="C45">
            <v>1</v>
          </cell>
          <cell r="D45">
            <v>1</v>
          </cell>
          <cell r="E45">
            <v>66</v>
          </cell>
          <cell r="F45">
            <v>900</v>
          </cell>
          <cell r="G45">
            <v>4</v>
          </cell>
          <cell r="H45">
            <v>2</v>
          </cell>
          <cell r="I45">
            <v>15</v>
          </cell>
          <cell r="J45">
            <v>4</v>
          </cell>
          <cell r="K45">
            <v>172</v>
          </cell>
        </row>
        <row r="46">
          <cell r="B46">
            <v>986</v>
          </cell>
          <cell r="C46">
            <v>0</v>
          </cell>
          <cell r="D46">
            <v>1</v>
          </cell>
          <cell r="E46">
            <v>60</v>
          </cell>
          <cell r="F46">
            <v>745</v>
          </cell>
          <cell r="G46">
            <v>5</v>
          </cell>
          <cell r="H46">
            <v>4</v>
          </cell>
          <cell r="I46">
            <v>17</v>
          </cell>
          <cell r="J46">
            <v>1</v>
          </cell>
          <cell r="K46">
            <v>153</v>
          </cell>
        </row>
        <row r="47">
          <cell r="B47">
            <v>952</v>
          </cell>
          <cell r="C47">
            <v>1</v>
          </cell>
          <cell r="D47">
            <v>1</v>
          </cell>
          <cell r="E47">
            <v>59</v>
          </cell>
          <cell r="F47">
            <v>743</v>
          </cell>
          <cell r="G47">
            <v>2</v>
          </cell>
          <cell r="H47">
            <v>1</v>
          </cell>
          <cell r="I47">
            <v>16</v>
          </cell>
          <cell r="J47">
            <v>1</v>
          </cell>
          <cell r="K47">
            <v>128</v>
          </cell>
        </row>
        <row r="48">
          <cell r="B48">
            <v>901</v>
          </cell>
          <cell r="C48">
            <v>1</v>
          </cell>
          <cell r="D48">
            <v>1</v>
          </cell>
          <cell r="E48">
            <v>60</v>
          </cell>
          <cell r="F48">
            <v>688</v>
          </cell>
          <cell r="G48">
            <v>5</v>
          </cell>
          <cell r="H48">
            <v>3</v>
          </cell>
          <cell r="I48">
            <v>11</v>
          </cell>
          <cell r="J48">
            <v>3</v>
          </cell>
          <cell r="K48">
            <v>129</v>
          </cell>
        </row>
        <row r="49">
          <cell r="B49">
            <v>820</v>
          </cell>
          <cell r="C49">
            <v>1</v>
          </cell>
          <cell r="D49">
            <v>1</v>
          </cell>
          <cell r="E49">
            <v>51</v>
          </cell>
          <cell r="F49">
            <v>608</v>
          </cell>
          <cell r="G49">
            <v>5</v>
          </cell>
          <cell r="H49">
            <v>1</v>
          </cell>
          <cell r="I49">
            <v>13</v>
          </cell>
          <cell r="J49">
            <v>3</v>
          </cell>
          <cell r="K49">
            <v>137</v>
          </cell>
        </row>
        <row r="50">
          <cell r="B50">
            <v>767</v>
          </cell>
          <cell r="C50">
            <v>1</v>
          </cell>
          <cell r="D50">
            <v>1</v>
          </cell>
          <cell r="E50">
            <v>41</v>
          </cell>
          <cell r="F50">
            <v>588</v>
          </cell>
          <cell r="G50">
            <v>3</v>
          </cell>
          <cell r="H50">
            <v>1</v>
          </cell>
          <cell r="I50">
            <v>8</v>
          </cell>
          <cell r="J50">
            <v>5</v>
          </cell>
          <cell r="K50">
            <v>119</v>
          </cell>
        </row>
        <row r="51">
          <cell r="B51">
            <v>670</v>
          </cell>
          <cell r="C51">
            <v>1</v>
          </cell>
          <cell r="D51">
            <v>1</v>
          </cell>
          <cell r="E51">
            <v>33</v>
          </cell>
          <cell r="F51">
            <v>497</v>
          </cell>
          <cell r="G51">
            <v>4</v>
          </cell>
          <cell r="H51">
            <v>3</v>
          </cell>
          <cell r="I51">
            <v>6</v>
          </cell>
          <cell r="J51">
            <v>2</v>
          </cell>
          <cell r="K51">
            <v>123</v>
          </cell>
        </row>
        <row r="52">
          <cell r="B52">
            <v>572</v>
          </cell>
          <cell r="C52">
            <v>0</v>
          </cell>
          <cell r="D52">
            <v>0</v>
          </cell>
          <cell r="E52">
            <v>30</v>
          </cell>
          <cell r="F52">
            <v>441</v>
          </cell>
          <cell r="G52">
            <v>3</v>
          </cell>
          <cell r="H52">
            <v>1</v>
          </cell>
          <cell r="I52">
            <v>11</v>
          </cell>
          <cell r="J52">
            <v>5</v>
          </cell>
          <cell r="K52">
            <v>81</v>
          </cell>
        </row>
        <row r="53">
          <cell r="B53">
            <v>578</v>
          </cell>
          <cell r="C53">
            <v>0</v>
          </cell>
          <cell r="D53">
            <v>2</v>
          </cell>
          <cell r="E53">
            <v>25</v>
          </cell>
          <cell r="F53">
            <v>431</v>
          </cell>
          <cell r="G53">
            <v>4</v>
          </cell>
          <cell r="H53">
            <v>3</v>
          </cell>
          <cell r="I53">
            <v>7</v>
          </cell>
          <cell r="J53">
            <v>2</v>
          </cell>
          <cell r="K53">
            <v>104</v>
          </cell>
        </row>
        <row r="54">
          <cell r="B54">
            <v>538</v>
          </cell>
          <cell r="C54">
            <v>0</v>
          </cell>
          <cell r="D54">
            <v>1</v>
          </cell>
          <cell r="E54">
            <v>21</v>
          </cell>
          <cell r="F54">
            <v>420</v>
          </cell>
          <cell r="G54">
            <v>5</v>
          </cell>
          <cell r="H54">
            <v>0</v>
          </cell>
          <cell r="I54">
            <v>7</v>
          </cell>
          <cell r="J54">
            <v>1</v>
          </cell>
          <cell r="K54">
            <v>83</v>
          </cell>
        </row>
        <row r="55">
          <cell r="B55">
            <v>474</v>
          </cell>
          <cell r="C55">
            <v>1</v>
          </cell>
          <cell r="D55">
            <v>1</v>
          </cell>
          <cell r="E55">
            <v>22</v>
          </cell>
          <cell r="F55">
            <v>367</v>
          </cell>
          <cell r="G55">
            <v>2</v>
          </cell>
          <cell r="H55">
            <v>1</v>
          </cell>
          <cell r="I55">
            <v>6</v>
          </cell>
          <cell r="J55">
            <v>1</v>
          </cell>
          <cell r="K55">
            <v>73</v>
          </cell>
        </row>
        <row r="56">
          <cell r="B56">
            <v>379</v>
          </cell>
          <cell r="C56">
            <v>0</v>
          </cell>
          <cell r="D56">
            <v>0</v>
          </cell>
          <cell r="E56">
            <v>22</v>
          </cell>
          <cell r="F56">
            <v>289</v>
          </cell>
          <cell r="G56">
            <v>1</v>
          </cell>
          <cell r="H56">
            <v>1</v>
          </cell>
          <cell r="I56">
            <v>5</v>
          </cell>
          <cell r="J56">
            <v>3</v>
          </cell>
          <cell r="K56">
            <v>58</v>
          </cell>
        </row>
        <row r="57">
          <cell r="B57">
            <v>359</v>
          </cell>
          <cell r="C57">
            <v>0</v>
          </cell>
          <cell r="D57">
            <v>1</v>
          </cell>
          <cell r="E57">
            <v>11</v>
          </cell>
          <cell r="F57">
            <v>285</v>
          </cell>
          <cell r="G57">
            <v>1</v>
          </cell>
          <cell r="H57">
            <v>0</v>
          </cell>
          <cell r="I57">
            <v>1</v>
          </cell>
          <cell r="J57">
            <v>0</v>
          </cell>
          <cell r="K57">
            <v>60</v>
          </cell>
        </row>
        <row r="58">
          <cell r="B58">
            <v>283</v>
          </cell>
          <cell r="C58">
            <v>0</v>
          </cell>
          <cell r="D58">
            <v>0</v>
          </cell>
          <cell r="E58">
            <v>17</v>
          </cell>
          <cell r="F58">
            <v>205</v>
          </cell>
          <cell r="G58">
            <v>3</v>
          </cell>
          <cell r="H58">
            <v>0</v>
          </cell>
          <cell r="I58">
            <v>3</v>
          </cell>
          <cell r="J58">
            <v>0</v>
          </cell>
          <cell r="K58">
            <v>55</v>
          </cell>
        </row>
        <row r="59">
          <cell r="B59">
            <v>299</v>
          </cell>
          <cell r="C59">
            <v>0</v>
          </cell>
          <cell r="D59">
            <v>2</v>
          </cell>
          <cell r="E59">
            <v>15</v>
          </cell>
          <cell r="F59">
            <v>224</v>
          </cell>
          <cell r="G59">
            <v>1</v>
          </cell>
          <cell r="H59">
            <v>0</v>
          </cell>
          <cell r="I59">
            <v>1</v>
          </cell>
          <cell r="J59">
            <v>1</v>
          </cell>
          <cell r="K59">
            <v>55</v>
          </cell>
        </row>
        <row r="60">
          <cell r="B60">
            <v>255</v>
          </cell>
          <cell r="C60">
            <v>0</v>
          </cell>
          <cell r="D60">
            <v>1</v>
          </cell>
          <cell r="E60">
            <v>9</v>
          </cell>
          <cell r="F60">
            <v>187</v>
          </cell>
          <cell r="G60">
            <v>1</v>
          </cell>
          <cell r="H60">
            <v>0</v>
          </cell>
          <cell r="I60">
            <v>1</v>
          </cell>
          <cell r="J60">
            <v>2</v>
          </cell>
          <cell r="K60">
            <v>54</v>
          </cell>
        </row>
        <row r="61">
          <cell r="B61">
            <v>217</v>
          </cell>
          <cell r="C61">
            <v>1</v>
          </cell>
          <cell r="D61">
            <v>0</v>
          </cell>
          <cell r="E61">
            <v>6</v>
          </cell>
          <cell r="F61">
            <v>174</v>
          </cell>
          <cell r="G61">
            <v>0</v>
          </cell>
          <cell r="H61">
            <v>0</v>
          </cell>
          <cell r="I61">
            <v>3</v>
          </cell>
          <cell r="J61">
            <v>0</v>
          </cell>
          <cell r="K61">
            <v>33</v>
          </cell>
        </row>
        <row r="62">
          <cell r="B62">
            <v>201</v>
          </cell>
          <cell r="C62">
            <v>0</v>
          </cell>
          <cell r="D62">
            <v>0</v>
          </cell>
          <cell r="E62">
            <v>6</v>
          </cell>
          <cell r="F62">
            <v>151</v>
          </cell>
          <cell r="G62">
            <v>1</v>
          </cell>
          <cell r="H62">
            <v>0</v>
          </cell>
          <cell r="I62">
            <v>1</v>
          </cell>
          <cell r="J62">
            <v>1</v>
          </cell>
          <cell r="K62">
            <v>41</v>
          </cell>
        </row>
        <row r="63">
          <cell r="B63">
            <v>176</v>
          </cell>
          <cell r="C63">
            <v>0</v>
          </cell>
          <cell r="D63">
            <v>0</v>
          </cell>
          <cell r="E63">
            <v>4</v>
          </cell>
          <cell r="F63">
            <v>136</v>
          </cell>
          <cell r="G63">
            <v>2</v>
          </cell>
          <cell r="H63">
            <v>0</v>
          </cell>
          <cell r="I63">
            <v>1</v>
          </cell>
          <cell r="J63">
            <v>0</v>
          </cell>
          <cell r="K63">
            <v>33</v>
          </cell>
        </row>
        <row r="64">
          <cell r="B64">
            <v>942</v>
          </cell>
          <cell r="C64">
            <v>0</v>
          </cell>
          <cell r="D64">
            <v>0</v>
          </cell>
          <cell r="E64">
            <v>13</v>
          </cell>
          <cell r="F64">
            <v>685</v>
          </cell>
          <cell r="G64">
            <v>1</v>
          </cell>
          <cell r="H64">
            <v>0</v>
          </cell>
          <cell r="I64">
            <v>5</v>
          </cell>
          <cell r="J64">
            <v>6</v>
          </cell>
          <cell r="K64">
            <v>232</v>
          </cell>
        </row>
        <row r="65">
          <cell r="B65">
            <v>623327</v>
          </cell>
          <cell r="C65">
            <v>1566</v>
          </cell>
          <cell r="D65">
            <v>59</v>
          </cell>
          <cell r="E65">
            <v>13082</v>
          </cell>
          <cell r="F65">
            <v>520998</v>
          </cell>
          <cell r="G65">
            <v>373</v>
          </cell>
          <cell r="H65">
            <v>354</v>
          </cell>
          <cell r="I65">
            <v>22706</v>
          </cell>
          <cell r="J65">
            <v>361</v>
          </cell>
          <cell r="K65">
            <v>63828</v>
          </cell>
        </row>
      </sheetData>
      <sheetData sheetId="17"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S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S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S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70</v>
          </cell>
          <cell r="P13">
            <v>0</v>
          </cell>
          <cell r="Q13">
            <v>189</v>
          </cell>
          <cell r="S13">
            <v>259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61</v>
          </cell>
          <cell r="P14">
            <v>0</v>
          </cell>
          <cell r="Q14">
            <v>87</v>
          </cell>
          <cell r="S14">
            <v>148</v>
          </cell>
        </row>
        <row r="15">
          <cell r="I15">
            <v>0</v>
          </cell>
          <cell r="J15">
            <v>0</v>
          </cell>
          <cell r="K15">
            <v>241</v>
          </cell>
          <cell r="L15">
            <v>4113</v>
          </cell>
          <cell r="M15">
            <v>3</v>
          </cell>
          <cell r="N15">
            <v>2</v>
          </cell>
          <cell r="O15">
            <v>68</v>
          </cell>
          <cell r="P15">
            <v>0</v>
          </cell>
          <cell r="Q15">
            <v>154</v>
          </cell>
          <cell r="S15">
            <v>4581</v>
          </cell>
        </row>
        <row r="16">
          <cell r="I16">
            <v>7</v>
          </cell>
          <cell r="J16">
            <v>0</v>
          </cell>
          <cell r="K16">
            <v>123</v>
          </cell>
          <cell r="L16">
            <v>3075</v>
          </cell>
          <cell r="M16">
            <v>1</v>
          </cell>
          <cell r="N16">
            <v>1</v>
          </cell>
          <cell r="O16">
            <v>67</v>
          </cell>
          <cell r="P16">
            <v>1</v>
          </cell>
          <cell r="Q16">
            <v>125</v>
          </cell>
          <cell r="S16">
            <v>3400</v>
          </cell>
        </row>
        <row r="17">
          <cell r="I17">
            <v>17</v>
          </cell>
          <cell r="J17">
            <v>53</v>
          </cell>
          <cell r="K17">
            <v>122</v>
          </cell>
          <cell r="L17">
            <v>2472</v>
          </cell>
          <cell r="M17">
            <v>0</v>
          </cell>
          <cell r="N17">
            <v>1</v>
          </cell>
          <cell r="O17">
            <v>52</v>
          </cell>
          <cell r="P17">
            <v>0</v>
          </cell>
          <cell r="Q17">
            <v>91</v>
          </cell>
          <cell r="S17">
            <v>2808</v>
          </cell>
        </row>
        <row r="18">
          <cell r="I18">
            <v>39</v>
          </cell>
          <cell r="J18">
            <v>71</v>
          </cell>
          <cell r="K18">
            <v>304</v>
          </cell>
          <cell r="L18">
            <v>6798</v>
          </cell>
          <cell r="M18">
            <v>2</v>
          </cell>
          <cell r="N18">
            <v>2</v>
          </cell>
          <cell r="O18">
            <v>53</v>
          </cell>
          <cell r="P18">
            <v>1</v>
          </cell>
          <cell r="Q18">
            <v>113</v>
          </cell>
          <cell r="S18">
            <v>7383</v>
          </cell>
        </row>
        <row r="19">
          <cell r="I19">
            <v>58</v>
          </cell>
          <cell r="J19">
            <v>84</v>
          </cell>
          <cell r="K19">
            <v>250</v>
          </cell>
          <cell r="L19">
            <v>4721</v>
          </cell>
          <cell r="M19">
            <v>0</v>
          </cell>
          <cell r="N19">
            <v>2</v>
          </cell>
          <cell r="O19">
            <v>40</v>
          </cell>
          <cell r="P19">
            <v>2</v>
          </cell>
          <cell r="Q19">
            <v>101</v>
          </cell>
          <cell r="S19">
            <v>5258</v>
          </cell>
        </row>
        <row r="20">
          <cell r="I20">
            <v>60</v>
          </cell>
          <cell r="J20">
            <v>132</v>
          </cell>
          <cell r="K20">
            <v>467</v>
          </cell>
          <cell r="L20">
            <v>3163</v>
          </cell>
          <cell r="M20">
            <v>0</v>
          </cell>
          <cell r="N20">
            <v>3</v>
          </cell>
          <cell r="O20">
            <v>31</v>
          </cell>
          <cell r="P20">
            <v>0</v>
          </cell>
          <cell r="Q20">
            <v>80</v>
          </cell>
          <cell r="S20">
            <v>3936</v>
          </cell>
        </row>
        <row r="21">
          <cell r="I21">
            <v>51</v>
          </cell>
          <cell r="J21">
            <v>89</v>
          </cell>
          <cell r="K21">
            <v>2620</v>
          </cell>
          <cell r="L21">
            <v>1997</v>
          </cell>
          <cell r="M21">
            <v>4</v>
          </cell>
          <cell r="N21">
            <v>3</v>
          </cell>
          <cell r="O21">
            <v>32</v>
          </cell>
          <cell r="P21">
            <v>0</v>
          </cell>
          <cell r="Q21">
            <v>111</v>
          </cell>
          <cell r="S21">
            <v>4907</v>
          </cell>
        </row>
        <row r="22">
          <cell r="I22">
            <v>69</v>
          </cell>
          <cell r="J22">
            <v>90</v>
          </cell>
          <cell r="K22">
            <v>1494</v>
          </cell>
          <cell r="L22">
            <v>1452</v>
          </cell>
          <cell r="M22">
            <v>0</v>
          </cell>
          <cell r="N22">
            <v>3</v>
          </cell>
          <cell r="O22">
            <v>33</v>
          </cell>
          <cell r="P22">
            <v>0</v>
          </cell>
          <cell r="Q22">
            <v>96</v>
          </cell>
          <cell r="S22">
            <v>3237</v>
          </cell>
        </row>
        <row r="23">
          <cell r="I23">
            <v>73</v>
          </cell>
          <cell r="J23">
            <v>126</v>
          </cell>
          <cell r="K23">
            <v>3612</v>
          </cell>
          <cell r="L23">
            <v>907</v>
          </cell>
          <cell r="M23">
            <v>1</v>
          </cell>
          <cell r="N23">
            <v>3</v>
          </cell>
          <cell r="O23">
            <v>28</v>
          </cell>
          <cell r="P23">
            <v>1</v>
          </cell>
          <cell r="Q23">
            <v>92</v>
          </cell>
          <cell r="S23">
            <v>4843</v>
          </cell>
        </row>
        <row r="24">
          <cell r="I24">
            <v>67</v>
          </cell>
          <cell r="J24">
            <v>88</v>
          </cell>
          <cell r="K24">
            <v>3786</v>
          </cell>
          <cell r="L24">
            <v>686</v>
          </cell>
          <cell r="M24">
            <v>1</v>
          </cell>
          <cell r="N24">
            <v>0</v>
          </cell>
          <cell r="O24">
            <v>30</v>
          </cell>
          <cell r="P24">
            <v>1</v>
          </cell>
          <cell r="Q24">
            <v>79</v>
          </cell>
          <cell r="S24">
            <v>4738</v>
          </cell>
        </row>
        <row r="25">
          <cell r="I25">
            <v>74</v>
          </cell>
          <cell r="J25">
            <v>117</v>
          </cell>
          <cell r="K25">
            <v>2476</v>
          </cell>
          <cell r="L25">
            <v>551</v>
          </cell>
          <cell r="M25">
            <v>0</v>
          </cell>
          <cell r="N25">
            <v>2</v>
          </cell>
          <cell r="O25">
            <v>22</v>
          </cell>
          <cell r="P25">
            <v>3</v>
          </cell>
          <cell r="Q25">
            <v>75</v>
          </cell>
          <cell r="S25">
            <v>3320</v>
          </cell>
        </row>
        <row r="26">
          <cell r="I26">
            <v>62</v>
          </cell>
          <cell r="J26">
            <v>122</v>
          </cell>
          <cell r="K26">
            <v>2603</v>
          </cell>
          <cell r="L26">
            <v>414</v>
          </cell>
          <cell r="M26">
            <v>0</v>
          </cell>
          <cell r="N26">
            <v>0</v>
          </cell>
          <cell r="O26">
            <v>19</v>
          </cell>
          <cell r="P26">
            <v>1</v>
          </cell>
          <cell r="Q26">
            <v>65</v>
          </cell>
          <cell r="S26">
            <v>3286</v>
          </cell>
        </row>
        <row r="27">
          <cell r="I27">
            <v>53</v>
          </cell>
          <cell r="J27">
            <v>100</v>
          </cell>
          <cell r="K27">
            <v>2429</v>
          </cell>
          <cell r="L27">
            <v>349</v>
          </cell>
          <cell r="M27">
            <v>0</v>
          </cell>
          <cell r="N27">
            <v>5</v>
          </cell>
          <cell r="O27">
            <v>16</v>
          </cell>
          <cell r="P27">
            <v>0</v>
          </cell>
          <cell r="Q27">
            <v>54</v>
          </cell>
          <cell r="S27">
            <v>3006</v>
          </cell>
        </row>
        <row r="28">
          <cell r="I28">
            <v>66</v>
          </cell>
          <cell r="J28">
            <v>119</v>
          </cell>
          <cell r="K28">
            <v>2813</v>
          </cell>
          <cell r="L28">
            <v>355</v>
          </cell>
          <cell r="M28">
            <v>0</v>
          </cell>
          <cell r="N28">
            <v>1</v>
          </cell>
          <cell r="O28">
            <v>20</v>
          </cell>
          <cell r="P28">
            <v>0</v>
          </cell>
          <cell r="Q28">
            <v>51</v>
          </cell>
          <cell r="S28">
            <v>3425</v>
          </cell>
        </row>
        <row r="29">
          <cell r="I29">
            <v>57</v>
          </cell>
          <cell r="J29">
            <v>463</v>
          </cell>
          <cell r="K29">
            <v>2330</v>
          </cell>
          <cell r="L29">
            <v>332</v>
          </cell>
          <cell r="M29">
            <v>0</v>
          </cell>
          <cell r="N29">
            <v>0</v>
          </cell>
          <cell r="O29">
            <v>15</v>
          </cell>
          <cell r="P29">
            <v>2</v>
          </cell>
          <cell r="Q29">
            <v>54</v>
          </cell>
          <cell r="S29">
            <v>3253</v>
          </cell>
        </row>
        <row r="30">
          <cell r="I30">
            <v>59</v>
          </cell>
          <cell r="J30">
            <v>874</v>
          </cell>
          <cell r="K30">
            <v>1537</v>
          </cell>
          <cell r="L30">
            <v>269</v>
          </cell>
          <cell r="M30">
            <v>0</v>
          </cell>
          <cell r="N30">
            <v>3</v>
          </cell>
          <cell r="O30">
            <v>12</v>
          </cell>
          <cell r="P30">
            <v>0</v>
          </cell>
          <cell r="Q30">
            <v>48</v>
          </cell>
          <cell r="S30">
            <v>2802</v>
          </cell>
        </row>
        <row r="31">
          <cell r="I31">
            <v>50</v>
          </cell>
          <cell r="J31">
            <v>1171</v>
          </cell>
          <cell r="K31">
            <v>1021</v>
          </cell>
          <cell r="L31">
            <v>217</v>
          </cell>
          <cell r="M31">
            <v>1</v>
          </cell>
          <cell r="N31">
            <v>1</v>
          </cell>
          <cell r="O31">
            <v>11</v>
          </cell>
          <cell r="P31">
            <v>1</v>
          </cell>
          <cell r="Q31">
            <v>42</v>
          </cell>
          <cell r="S31">
            <v>2515</v>
          </cell>
        </row>
        <row r="32">
          <cell r="I32">
            <v>65</v>
          </cell>
          <cell r="J32">
            <v>1354</v>
          </cell>
          <cell r="K32">
            <v>724</v>
          </cell>
          <cell r="L32">
            <v>180</v>
          </cell>
          <cell r="M32">
            <v>0</v>
          </cell>
          <cell r="N32">
            <v>3</v>
          </cell>
          <cell r="O32">
            <v>7</v>
          </cell>
          <cell r="P32">
            <v>2</v>
          </cell>
          <cell r="Q32">
            <v>36</v>
          </cell>
          <cell r="S32">
            <v>2371</v>
          </cell>
        </row>
        <row r="33">
          <cell r="I33">
            <v>65</v>
          </cell>
          <cell r="J33">
            <v>2110</v>
          </cell>
          <cell r="K33">
            <v>509</v>
          </cell>
          <cell r="L33">
            <v>165</v>
          </cell>
          <cell r="M33">
            <v>1</v>
          </cell>
          <cell r="N33">
            <v>3</v>
          </cell>
          <cell r="O33">
            <v>7</v>
          </cell>
          <cell r="P33">
            <v>2</v>
          </cell>
          <cell r="Q33">
            <v>38</v>
          </cell>
          <cell r="S33">
            <v>2900</v>
          </cell>
        </row>
        <row r="34">
          <cell r="I34">
            <v>80</v>
          </cell>
          <cell r="J34">
            <v>2010</v>
          </cell>
          <cell r="K34">
            <v>415</v>
          </cell>
          <cell r="L34">
            <v>168</v>
          </cell>
          <cell r="M34">
            <v>0</v>
          </cell>
          <cell r="N34">
            <v>0</v>
          </cell>
          <cell r="O34">
            <v>11</v>
          </cell>
          <cell r="P34">
            <v>0</v>
          </cell>
          <cell r="Q34">
            <v>35</v>
          </cell>
          <cell r="S34">
            <v>2719</v>
          </cell>
        </row>
        <row r="35">
          <cell r="I35">
            <v>69</v>
          </cell>
          <cell r="J35">
            <v>1776</v>
          </cell>
          <cell r="K35">
            <v>312</v>
          </cell>
          <cell r="L35">
            <v>142</v>
          </cell>
          <cell r="M35">
            <v>0</v>
          </cell>
          <cell r="N35">
            <v>1</v>
          </cell>
          <cell r="O35">
            <v>8</v>
          </cell>
          <cell r="P35">
            <v>1</v>
          </cell>
          <cell r="Q35">
            <v>42</v>
          </cell>
          <cell r="S35">
            <v>2351</v>
          </cell>
        </row>
        <row r="36">
          <cell r="I36">
            <v>86</v>
          </cell>
          <cell r="J36">
            <v>1864</v>
          </cell>
          <cell r="K36">
            <v>271</v>
          </cell>
          <cell r="L36">
            <v>137</v>
          </cell>
          <cell r="M36">
            <v>0</v>
          </cell>
          <cell r="N36">
            <v>1</v>
          </cell>
          <cell r="O36">
            <v>7</v>
          </cell>
          <cell r="P36">
            <v>1</v>
          </cell>
          <cell r="Q36">
            <v>28</v>
          </cell>
          <cell r="S36">
            <v>2395</v>
          </cell>
        </row>
        <row r="37">
          <cell r="I37">
            <v>68</v>
          </cell>
          <cell r="J37">
            <v>1510</v>
          </cell>
          <cell r="K37">
            <v>204</v>
          </cell>
          <cell r="L37">
            <v>115</v>
          </cell>
          <cell r="M37">
            <v>1</v>
          </cell>
          <cell r="N37">
            <v>2</v>
          </cell>
          <cell r="O37">
            <v>11</v>
          </cell>
          <cell r="P37">
            <v>0</v>
          </cell>
          <cell r="Q37">
            <v>23</v>
          </cell>
          <cell r="S37">
            <v>1934</v>
          </cell>
        </row>
        <row r="38">
          <cell r="I38">
            <v>81</v>
          </cell>
          <cell r="J38">
            <v>1762</v>
          </cell>
          <cell r="K38">
            <v>182</v>
          </cell>
          <cell r="L38">
            <v>95</v>
          </cell>
          <cell r="M38">
            <v>1</v>
          </cell>
          <cell r="N38">
            <v>0</v>
          </cell>
          <cell r="O38">
            <v>6</v>
          </cell>
          <cell r="P38">
            <v>0</v>
          </cell>
          <cell r="Q38">
            <v>32</v>
          </cell>
          <cell r="S38">
            <v>2159</v>
          </cell>
        </row>
        <row r="39">
          <cell r="I39">
            <v>65</v>
          </cell>
          <cell r="J39">
            <v>1818</v>
          </cell>
          <cell r="K39">
            <v>182</v>
          </cell>
          <cell r="L39">
            <v>112</v>
          </cell>
          <cell r="M39">
            <v>0</v>
          </cell>
          <cell r="N39">
            <v>2</v>
          </cell>
          <cell r="O39">
            <v>4</v>
          </cell>
          <cell r="P39">
            <v>0</v>
          </cell>
          <cell r="Q39">
            <v>25</v>
          </cell>
          <cell r="S39">
            <v>2208</v>
          </cell>
        </row>
        <row r="40">
          <cell r="I40">
            <v>71</v>
          </cell>
          <cell r="J40">
            <v>1581</v>
          </cell>
          <cell r="K40">
            <v>155</v>
          </cell>
          <cell r="L40">
            <v>92</v>
          </cell>
          <cell r="M40">
            <v>0</v>
          </cell>
          <cell r="N40">
            <v>3</v>
          </cell>
          <cell r="O40">
            <v>4</v>
          </cell>
          <cell r="P40">
            <v>0</v>
          </cell>
          <cell r="Q40">
            <v>35</v>
          </cell>
          <cell r="S40">
            <v>1941</v>
          </cell>
        </row>
        <row r="41">
          <cell r="I41">
            <v>86</v>
          </cell>
          <cell r="J41">
            <v>1614</v>
          </cell>
          <cell r="K41">
            <v>122</v>
          </cell>
          <cell r="L41">
            <v>85</v>
          </cell>
          <cell r="M41">
            <v>0</v>
          </cell>
          <cell r="N41">
            <v>1</v>
          </cell>
          <cell r="O41">
            <v>6</v>
          </cell>
          <cell r="P41">
            <v>0</v>
          </cell>
          <cell r="Q41">
            <v>23</v>
          </cell>
          <cell r="S41">
            <v>1937</v>
          </cell>
        </row>
        <row r="42">
          <cell r="I42">
            <v>102</v>
          </cell>
          <cell r="J42">
            <v>1534</v>
          </cell>
          <cell r="K42">
            <v>150</v>
          </cell>
          <cell r="L42">
            <v>81</v>
          </cell>
          <cell r="M42">
            <v>2</v>
          </cell>
          <cell r="N42">
            <v>0</v>
          </cell>
          <cell r="O42">
            <v>7</v>
          </cell>
          <cell r="P42">
            <v>0</v>
          </cell>
          <cell r="Q42">
            <v>24</v>
          </cell>
          <cell r="S42">
            <v>1900</v>
          </cell>
        </row>
        <row r="43">
          <cell r="I43">
            <v>98</v>
          </cell>
          <cell r="J43">
            <v>1490</v>
          </cell>
          <cell r="K43">
            <v>132</v>
          </cell>
          <cell r="L43">
            <v>77</v>
          </cell>
          <cell r="M43">
            <v>1</v>
          </cell>
          <cell r="N43">
            <v>1</v>
          </cell>
          <cell r="O43">
            <v>8</v>
          </cell>
          <cell r="P43">
            <v>2</v>
          </cell>
          <cell r="Q43">
            <v>16</v>
          </cell>
          <cell r="S43">
            <v>1825</v>
          </cell>
        </row>
        <row r="44">
          <cell r="I44">
            <v>101</v>
          </cell>
          <cell r="J44">
            <v>1591</v>
          </cell>
          <cell r="K44">
            <v>110</v>
          </cell>
          <cell r="L44">
            <v>54</v>
          </cell>
          <cell r="M44">
            <v>0</v>
          </cell>
          <cell r="N44">
            <v>0</v>
          </cell>
          <cell r="O44">
            <v>2</v>
          </cell>
          <cell r="P44">
            <v>1</v>
          </cell>
          <cell r="Q44">
            <v>24</v>
          </cell>
          <cell r="S44">
            <v>1883</v>
          </cell>
        </row>
        <row r="45">
          <cell r="I45">
            <v>118</v>
          </cell>
          <cell r="J45">
            <v>1485</v>
          </cell>
          <cell r="K45">
            <v>118</v>
          </cell>
          <cell r="L45">
            <v>67</v>
          </cell>
          <cell r="M45">
            <v>0</v>
          </cell>
          <cell r="N45">
            <v>2</v>
          </cell>
          <cell r="O45">
            <v>3</v>
          </cell>
          <cell r="P45">
            <v>0</v>
          </cell>
          <cell r="Q45">
            <v>27</v>
          </cell>
          <cell r="S45">
            <v>1820</v>
          </cell>
        </row>
        <row r="46">
          <cell r="I46">
            <v>87</v>
          </cell>
          <cell r="J46">
            <v>1368</v>
          </cell>
          <cell r="K46">
            <v>81</v>
          </cell>
          <cell r="L46">
            <v>57</v>
          </cell>
          <cell r="M46">
            <v>0</v>
          </cell>
          <cell r="N46">
            <v>0</v>
          </cell>
          <cell r="O46">
            <v>4</v>
          </cell>
          <cell r="P46">
            <v>0</v>
          </cell>
          <cell r="Q46">
            <v>29</v>
          </cell>
          <cell r="S46">
            <v>1626</v>
          </cell>
        </row>
        <row r="47">
          <cell r="I47">
            <v>93</v>
          </cell>
          <cell r="J47">
            <v>1342</v>
          </cell>
          <cell r="K47">
            <v>83</v>
          </cell>
          <cell r="L47">
            <v>68</v>
          </cell>
          <cell r="M47">
            <v>0</v>
          </cell>
          <cell r="N47">
            <v>2</v>
          </cell>
          <cell r="O47">
            <v>3</v>
          </cell>
          <cell r="P47">
            <v>1</v>
          </cell>
          <cell r="Q47">
            <v>20</v>
          </cell>
          <cell r="S47">
            <v>1612</v>
          </cell>
        </row>
        <row r="48">
          <cell r="I48">
            <v>95</v>
          </cell>
          <cell r="J48">
            <v>1212</v>
          </cell>
          <cell r="K48">
            <v>79</v>
          </cell>
          <cell r="L48">
            <v>47</v>
          </cell>
          <cell r="M48">
            <v>0</v>
          </cell>
          <cell r="N48">
            <v>1</v>
          </cell>
          <cell r="O48">
            <v>1</v>
          </cell>
          <cell r="P48">
            <v>0</v>
          </cell>
          <cell r="Q48">
            <v>19</v>
          </cell>
          <cell r="S48">
            <v>1454</v>
          </cell>
        </row>
        <row r="49">
          <cell r="I49">
            <v>113</v>
          </cell>
          <cell r="J49">
            <v>1175</v>
          </cell>
          <cell r="K49">
            <v>72</v>
          </cell>
          <cell r="L49">
            <v>50</v>
          </cell>
          <cell r="M49">
            <v>0</v>
          </cell>
          <cell r="N49">
            <v>2</v>
          </cell>
          <cell r="O49">
            <v>7</v>
          </cell>
          <cell r="P49">
            <v>1</v>
          </cell>
          <cell r="Q49">
            <v>23</v>
          </cell>
          <cell r="S49">
            <v>1443</v>
          </cell>
        </row>
        <row r="50">
          <cell r="I50">
            <v>100</v>
          </cell>
          <cell r="J50">
            <v>1103</v>
          </cell>
          <cell r="K50">
            <v>58</v>
          </cell>
          <cell r="L50">
            <v>43</v>
          </cell>
          <cell r="M50">
            <v>0</v>
          </cell>
          <cell r="N50">
            <v>1</v>
          </cell>
          <cell r="O50">
            <v>0</v>
          </cell>
          <cell r="P50">
            <v>0</v>
          </cell>
          <cell r="Q50">
            <v>24</v>
          </cell>
          <cell r="S50">
            <v>1329</v>
          </cell>
        </row>
        <row r="51">
          <cell r="I51">
            <v>83</v>
          </cell>
          <cell r="J51">
            <v>990</v>
          </cell>
          <cell r="K51">
            <v>50</v>
          </cell>
          <cell r="L51">
            <v>38</v>
          </cell>
          <cell r="M51">
            <v>0</v>
          </cell>
          <cell r="N51">
            <v>0</v>
          </cell>
          <cell r="O51">
            <v>4</v>
          </cell>
          <cell r="P51">
            <v>0</v>
          </cell>
          <cell r="Q51">
            <v>20</v>
          </cell>
          <cell r="S51">
            <v>1185</v>
          </cell>
        </row>
        <row r="52">
          <cell r="I52">
            <v>63</v>
          </cell>
          <cell r="J52">
            <v>774</v>
          </cell>
          <cell r="K52">
            <v>53</v>
          </cell>
          <cell r="L52">
            <v>32</v>
          </cell>
          <cell r="M52">
            <v>0</v>
          </cell>
          <cell r="N52">
            <v>0</v>
          </cell>
          <cell r="O52">
            <v>3</v>
          </cell>
          <cell r="P52">
            <v>0</v>
          </cell>
          <cell r="Q52">
            <v>19</v>
          </cell>
          <cell r="S52">
            <v>944</v>
          </cell>
        </row>
        <row r="53">
          <cell r="I53">
            <v>86</v>
          </cell>
          <cell r="J53">
            <v>865</v>
          </cell>
          <cell r="K53">
            <v>50</v>
          </cell>
          <cell r="L53">
            <v>39</v>
          </cell>
          <cell r="M53">
            <v>0</v>
          </cell>
          <cell r="N53">
            <v>0</v>
          </cell>
          <cell r="O53">
            <v>2</v>
          </cell>
          <cell r="P53">
            <v>0</v>
          </cell>
          <cell r="Q53">
            <v>13</v>
          </cell>
          <cell r="S53">
            <v>1055</v>
          </cell>
        </row>
        <row r="54">
          <cell r="I54">
            <v>82</v>
          </cell>
          <cell r="J54">
            <v>720</v>
          </cell>
          <cell r="K54">
            <v>34</v>
          </cell>
          <cell r="L54">
            <v>26</v>
          </cell>
          <cell r="M54">
            <v>0</v>
          </cell>
          <cell r="N54">
            <v>1</v>
          </cell>
          <cell r="O54">
            <v>1</v>
          </cell>
          <cell r="P54">
            <v>0</v>
          </cell>
          <cell r="Q54">
            <v>11</v>
          </cell>
          <cell r="S54">
            <v>875</v>
          </cell>
        </row>
        <row r="55">
          <cell r="I55">
            <v>58</v>
          </cell>
          <cell r="J55">
            <v>607</v>
          </cell>
          <cell r="K55">
            <v>26</v>
          </cell>
          <cell r="L55">
            <v>35</v>
          </cell>
          <cell r="M55">
            <v>0</v>
          </cell>
          <cell r="N55">
            <v>0</v>
          </cell>
          <cell r="O55">
            <v>3</v>
          </cell>
          <cell r="P55">
            <v>2</v>
          </cell>
          <cell r="Q55">
            <v>11</v>
          </cell>
          <cell r="S55">
            <v>742</v>
          </cell>
        </row>
        <row r="56">
          <cell r="I56">
            <v>58</v>
          </cell>
          <cell r="J56">
            <v>620</v>
          </cell>
          <cell r="K56">
            <v>29</v>
          </cell>
          <cell r="L56">
            <v>26</v>
          </cell>
          <cell r="M56">
            <v>0</v>
          </cell>
          <cell r="N56">
            <v>2</v>
          </cell>
          <cell r="O56">
            <v>3</v>
          </cell>
          <cell r="P56">
            <v>0</v>
          </cell>
          <cell r="Q56">
            <v>11</v>
          </cell>
          <cell r="S56">
            <v>749</v>
          </cell>
        </row>
        <row r="57">
          <cell r="I57">
            <v>60</v>
          </cell>
          <cell r="J57">
            <v>573</v>
          </cell>
          <cell r="K57">
            <v>29</v>
          </cell>
          <cell r="L57">
            <v>26</v>
          </cell>
          <cell r="M57">
            <v>0</v>
          </cell>
          <cell r="N57">
            <v>0</v>
          </cell>
          <cell r="O57">
            <v>3</v>
          </cell>
          <cell r="P57">
            <v>0</v>
          </cell>
          <cell r="Q57">
            <v>11</v>
          </cell>
          <cell r="S57">
            <v>702</v>
          </cell>
        </row>
        <row r="58">
          <cell r="I58">
            <v>46</v>
          </cell>
          <cell r="J58">
            <v>513</v>
          </cell>
          <cell r="K58">
            <v>23</v>
          </cell>
          <cell r="L58">
            <v>9</v>
          </cell>
          <cell r="M58">
            <v>0</v>
          </cell>
          <cell r="N58">
            <v>0</v>
          </cell>
          <cell r="O58">
            <v>1</v>
          </cell>
          <cell r="P58">
            <v>0</v>
          </cell>
          <cell r="Q58">
            <v>6</v>
          </cell>
          <cell r="S58">
            <v>598</v>
          </cell>
        </row>
        <row r="59">
          <cell r="I59">
            <v>47</v>
          </cell>
          <cell r="J59">
            <v>508</v>
          </cell>
          <cell r="K59">
            <v>24</v>
          </cell>
          <cell r="L59">
            <v>15</v>
          </cell>
          <cell r="M59">
            <v>0</v>
          </cell>
          <cell r="N59">
            <v>0</v>
          </cell>
          <cell r="O59">
            <v>2</v>
          </cell>
          <cell r="P59">
            <v>0</v>
          </cell>
          <cell r="Q59">
            <v>5</v>
          </cell>
          <cell r="S59">
            <v>601</v>
          </cell>
        </row>
        <row r="60">
          <cell r="I60">
            <v>47</v>
          </cell>
          <cell r="J60">
            <v>483</v>
          </cell>
          <cell r="K60">
            <v>15</v>
          </cell>
          <cell r="L60">
            <v>12</v>
          </cell>
          <cell r="M60">
            <v>0</v>
          </cell>
          <cell r="N60">
            <v>1</v>
          </cell>
          <cell r="O60">
            <v>0</v>
          </cell>
          <cell r="P60">
            <v>0</v>
          </cell>
          <cell r="Q60">
            <v>6</v>
          </cell>
          <cell r="S60">
            <v>564</v>
          </cell>
        </row>
        <row r="61">
          <cell r="I61">
            <v>42</v>
          </cell>
          <cell r="J61">
            <v>401</v>
          </cell>
          <cell r="K61">
            <v>10</v>
          </cell>
          <cell r="L61">
            <v>11</v>
          </cell>
          <cell r="M61">
            <v>0</v>
          </cell>
          <cell r="N61">
            <v>1</v>
          </cell>
          <cell r="O61">
            <v>0</v>
          </cell>
          <cell r="P61">
            <v>0</v>
          </cell>
          <cell r="Q61">
            <v>5</v>
          </cell>
          <cell r="S61">
            <v>470</v>
          </cell>
        </row>
        <row r="62">
          <cell r="I62">
            <v>44</v>
          </cell>
          <cell r="J62">
            <v>465</v>
          </cell>
          <cell r="K62">
            <v>18</v>
          </cell>
          <cell r="L62">
            <v>12</v>
          </cell>
          <cell r="M62">
            <v>0</v>
          </cell>
          <cell r="N62">
            <v>0</v>
          </cell>
          <cell r="O62">
            <v>2</v>
          </cell>
          <cell r="P62">
            <v>0</v>
          </cell>
          <cell r="Q62">
            <v>5</v>
          </cell>
          <cell r="S62">
            <v>546</v>
          </cell>
        </row>
        <row r="63">
          <cell r="I63">
            <v>41</v>
          </cell>
          <cell r="J63">
            <v>421</v>
          </cell>
          <cell r="K63">
            <v>18</v>
          </cell>
          <cell r="L63">
            <v>14</v>
          </cell>
          <cell r="M63">
            <v>0</v>
          </cell>
          <cell r="N63">
            <v>1</v>
          </cell>
          <cell r="O63">
            <v>1</v>
          </cell>
          <cell r="P63">
            <v>0</v>
          </cell>
          <cell r="Q63">
            <v>5</v>
          </cell>
          <cell r="S63">
            <v>501</v>
          </cell>
        </row>
        <row r="64">
          <cell r="I64">
            <v>32</v>
          </cell>
          <cell r="J64">
            <v>337</v>
          </cell>
          <cell r="K64">
            <v>10</v>
          </cell>
          <cell r="L64">
            <v>7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12</v>
          </cell>
          <cell r="S64">
            <v>398</v>
          </cell>
        </row>
      </sheetData>
      <sheetData sheetId="18">
        <row r="10">
          <cell r="I10">
            <v>31</v>
          </cell>
          <cell r="J10">
            <v>396</v>
          </cell>
          <cell r="K10">
            <v>10</v>
          </cell>
          <cell r="L10">
            <v>6</v>
          </cell>
          <cell r="M10">
            <v>0</v>
          </cell>
          <cell r="N10">
            <v>3</v>
          </cell>
          <cell r="O10">
            <v>0</v>
          </cell>
          <cell r="P10">
            <v>1</v>
          </cell>
          <cell r="Q10">
            <v>8</v>
          </cell>
          <cell r="S10">
            <v>455</v>
          </cell>
        </row>
        <row r="11">
          <cell r="I11">
            <v>41</v>
          </cell>
          <cell r="J11">
            <v>354</v>
          </cell>
          <cell r="K11">
            <v>7</v>
          </cell>
          <cell r="L11">
            <v>9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14</v>
          </cell>
          <cell r="S11">
            <v>425</v>
          </cell>
        </row>
        <row r="12">
          <cell r="I12">
            <v>33</v>
          </cell>
          <cell r="J12">
            <v>402</v>
          </cell>
          <cell r="K12">
            <v>7</v>
          </cell>
          <cell r="L12">
            <v>4</v>
          </cell>
          <cell r="M12">
            <v>0</v>
          </cell>
          <cell r="N12">
            <v>1</v>
          </cell>
          <cell r="O12">
            <v>3</v>
          </cell>
          <cell r="P12">
            <v>0</v>
          </cell>
          <cell r="Q12">
            <v>3</v>
          </cell>
          <cell r="S12">
            <v>453</v>
          </cell>
        </row>
        <row r="13">
          <cell r="I13">
            <v>33</v>
          </cell>
          <cell r="J13">
            <v>447</v>
          </cell>
          <cell r="K13">
            <v>7</v>
          </cell>
          <cell r="L13">
            <v>9</v>
          </cell>
          <cell r="M13">
            <v>0</v>
          </cell>
          <cell r="N13">
            <v>2</v>
          </cell>
          <cell r="O13">
            <v>0</v>
          </cell>
          <cell r="P13">
            <v>0</v>
          </cell>
          <cell r="Q13">
            <v>6</v>
          </cell>
          <cell r="S13">
            <v>504</v>
          </cell>
        </row>
        <row r="14">
          <cell r="I14">
            <v>88</v>
          </cell>
          <cell r="J14">
            <v>1170</v>
          </cell>
          <cell r="K14">
            <v>10</v>
          </cell>
          <cell r="L14">
            <v>21</v>
          </cell>
          <cell r="M14">
            <v>0</v>
          </cell>
          <cell r="N14">
            <v>5</v>
          </cell>
          <cell r="O14">
            <v>4</v>
          </cell>
          <cell r="P14">
            <v>1</v>
          </cell>
          <cell r="Q14">
            <v>14</v>
          </cell>
          <cell r="S14">
            <v>1313</v>
          </cell>
        </row>
        <row r="15">
          <cell r="I15">
            <v>37</v>
          </cell>
          <cell r="J15">
            <v>433</v>
          </cell>
          <cell r="K15">
            <v>12</v>
          </cell>
          <cell r="L15">
            <v>8</v>
          </cell>
          <cell r="M15">
            <v>0</v>
          </cell>
          <cell r="N15">
            <v>4</v>
          </cell>
          <cell r="O15">
            <v>0</v>
          </cell>
          <cell r="P15">
            <v>0</v>
          </cell>
          <cell r="Q15">
            <v>9</v>
          </cell>
          <cell r="S15">
            <v>503</v>
          </cell>
        </row>
        <row r="16">
          <cell r="I16">
            <v>34</v>
          </cell>
          <cell r="J16">
            <v>421</v>
          </cell>
          <cell r="K16">
            <v>7</v>
          </cell>
          <cell r="L16">
            <v>7</v>
          </cell>
          <cell r="M16">
            <v>0</v>
          </cell>
          <cell r="N16">
            <v>1</v>
          </cell>
          <cell r="O16">
            <v>0</v>
          </cell>
          <cell r="P16">
            <v>0</v>
          </cell>
          <cell r="Q16">
            <v>5</v>
          </cell>
          <cell r="S16">
            <v>475</v>
          </cell>
        </row>
        <row r="17">
          <cell r="I17">
            <v>32</v>
          </cell>
          <cell r="J17">
            <v>541</v>
          </cell>
          <cell r="K17">
            <v>7</v>
          </cell>
          <cell r="L17">
            <v>12</v>
          </cell>
          <cell r="M17">
            <v>0</v>
          </cell>
          <cell r="N17">
            <v>1</v>
          </cell>
          <cell r="O17">
            <v>3</v>
          </cell>
          <cell r="P17">
            <v>0</v>
          </cell>
          <cell r="Q17">
            <v>12</v>
          </cell>
          <cell r="S17">
            <v>608</v>
          </cell>
        </row>
        <row r="18">
          <cell r="I18">
            <v>21</v>
          </cell>
          <cell r="J18">
            <v>255</v>
          </cell>
          <cell r="K18">
            <v>1</v>
          </cell>
          <cell r="L18">
            <v>3</v>
          </cell>
          <cell r="M18">
            <v>1</v>
          </cell>
          <cell r="N18">
            <v>1</v>
          </cell>
          <cell r="O18">
            <v>0</v>
          </cell>
          <cell r="P18">
            <v>0</v>
          </cell>
          <cell r="Q18">
            <v>3</v>
          </cell>
          <cell r="S18">
            <v>285</v>
          </cell>
        </row>
        <row r="19">
          <cell r="I19">
            <v>19</v>
          </cell>
          <cell r="J19">
            <v>231</v>
          </cell>
          <cell r="K19">
            <v>0</v>
          </cell>
          <cell r="L19">
            <v>5</v>
          </cell>
          <cell r="M19">
            <v>0</v>
          </cell>
          <cell r="N19">
            <v>0</v>
          </cell>
          <cell r="O19">
            <v>1</v>
          </cell>
          <cell r="P19">
            <v>0</v>
          </cell>
          <cell r="Q19">
            <v>3</v>
          </cell>
          <cell r="S19">
            <v>259</v>
          </cell>
        </row>
        <row r="20">
          <cell r="I20">
            <v>33</v>
          </cell>
          <cell r="J20">
            <v>579</v>
          </cell>
          <cell r="K20">
            <v>7</v>
          </cell>
          <cell r="L20">
            <v>17</v>
          </cell>
          <cell r="M20">
            <v>0</v>
          </cell>
          <cell r="N20">
            <v>5</v>
          </cell>
          <cell r="O20">
            <v>1</v>
          </cell>
          <cell r="P20">
            <v>1</v>
          </cell>
          <cell r="Q20">
            <v>8</v>
          </cell>
          <cell r="S20">
            <v>651</v>
          </cell>
        </row>
        <row r="21">
          <cell r="I21">
            <v>13</v>
          </cell>
          <cell r="J21">
            <v>285</v>
          </cell>
          <cell r="K21">
            <v>2</v>
          </cell>
          <cell r="L21">
            <v>6</v>
          </cell>
          <cell r="M21">
            <v>0</v>
          </cell>
          <cell r="N21">
            <v>2</v>
          </cell>
          <cell r="O21">
            <v>0</v>
          </cell>
          <cell r="P21">
            <v>0</v>
          </cell>
          <cell r="Q21">
            <v>3</v>
          </cell>
          <cell r="S21">
            <v>311</v>
          </cell>
        </row>
        <row r="22">
          <cell r="I22">
            <v>6</v>
          </cell>
          <cell r="J22">
            <v>243</v>
          </cell>
          <cell r="K22">
            <v>1</v>
          </cell>
          <cell r="L22">
            <v>3</v>
          </cell>
          <cell r="M22">
            <v>0</v>
          </cell>
          <cell r="N22">
            <v>1</v>
          </cell>
          <cell r="O22">
            <v>0</v>
          </cell>
          <cell r="P22">
            <v>0</v>
          </cell>
          <cell r="Q22">
            <v>5</v>
          </cell>
          <cell r="S22">
            <v>259</v>
          </cell>
        </row>
        <row r="23">
          <cell r="I23">
            <v>21</v>
          </cell>
          <cell r="J23">
            <v>421</v>
          </cell>
          <cell r="K23">
            <v>4</v>
          </cell>
          <cell r="L23">
            <v>15</v>
          </cell>
          <cell r="M23">
            <v>1</v>
          </cell>
          <cell r="N23">
            <v>1</v>
          </cell>
          <cell r="O23">
            <v>0</v>
          </cell>
          <cell r="P23">
            <v>0</v>
          </cell>
          <cell r="Q23">
            <v>9</v>
          </cell>
          <cell r="S23">
            <v>472</v>
          </cell>
        </row>
        <row r="24">
          <cell r="I24">
            <v>2</v>
          </cell>
          <cell r="J24">
            <v>136</v>
          </cell>
          <cell r="K24">
            <v>1</v>
          </cell>
          <cell r="L24">
            <v>5</v>
          </cell>
          <cell r="M24">
            <v>0</v>
          </cell>
          <cell r="N24">
            <v>0</v>
          </cell>
          <cell r="O24">
            <v>0</v>
          </cell>
          <cell r="P24">
            <v>1</v>
          </cell>
          <cell r="Q24">
            <v>3</v>
          </cell>
          <cell r="S24">
            <v>148</v>
          </cell>
        </row>
        <row r="25">
          <cell r="I25">
            <v>3</v>
          </cell>
          <cell r="J25">
            <v>101</v>
          </cell>
          <cell r="K25">
            <v>1</v>
          </cell>
          <cell r="L25">
            <v>1</v>
          </cell>
          <cell r="M25">
            <v>0</v>
          </cell>
          <cell r="N25">
            <v>1</v>
          </cell>
          <cell r="O25">
            <v>0</v>
          </cell>
          <cell r="P25">
            <v>0</v>
          </cell>
          <cell r="Q25">
            <v>2</v>
          </cell>
          <cell r="S25">
            <v>109</v>
          </cell>
        </row>
        <row r="26">
          <cell r="I26">
            <v>4</v>
          </cell>
          <cell r="J26">
            <v>225</v>
          </cell>
          <cell r="K26">
            <v>4</v>
          </cell>
          <cell r="L26">
            <v>10</v>
          </cell>
          <cell r="M26">
            <v>0</v>
          </cell>
          <cell r="N26">
            <v>1</v>
          </cell>
          <cell r="O26">
            <v>0</v>
          </cell>
          <cell r="P26">
            <v>0</v>
          </cell>
          <cell r="Q26">
            <v>3</v>
          </cell>
          <cell r="S26">
            <v>247</v>
          </cell>
        </row>
        <row r="27">
          <cell r="I27">
            <v>0</v>
          </cell>
          <cell r="J27">
            <v>69</v>
          </cell>
          <cell r="K27">
            <v>2</v>
          </cell>
          <cell r="L27">
            <v>5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2</v>
          </cell>
          <cell r="S27">
            <v>78</v>
          </cell>
        </row>
        <row r="28">
          <cell r="I28">
            <v>1</v>
          </cell>
          <cell r="J28">
            <v>59</v>
          </cell>
          <cell r="K28">
            <v>3</v>
          </cell>
          <cell r="L28">
            <v>4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2</v>
          </cell>
          <cell r="S28">
            <v>69</v>
          </cell>
        </row>
        <row r="29">
          <cell r="I29">
            <v>4</v>
          </cell>
          <cell r="J29">
            <v>79</v>
          </cell>
          <cell r="K29">
            <v>1</v>
          </cell>
          <cell r="L29">
            <v>3</v>
          </cell>
          <cell r="M29">
            <v>0</v>
          </cell>
          <cell r="N29">
            <v>3</v>
          </cell>
          <cell r="O29">
            <v>0</v>
          </cell>
          <cell r="P29">
            <v>1</v>
          </cell>
          <cell r="Q29">
            <v>1</v>
          </cell>
          <cell r="S29">
            <v>92</v>
          </cell>
        </row>
        <row r="30">
          <cell r="I30">
            <v>0</v>
          </cell>
          <cell r="J30">
            <v>36</v>
          </cell>
          <cell r="K30">
            <v>0</v>
          </cell>
          <cell r="L30">
            <v>4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2</v>
          </cell>
          <cell r="S30">
            <v>42</v>
          </cell>
        </row>
        <row r="31">
          <cell r="I31">
            <v>0</v>
          </cell>
          <cell r="J31">
            <v>11</v>
          </cell>
          <cell r="K31">
            <v>0</v>
          </cell>
          <cell r="L31">
            <v>1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1</v>
          </cell>
          <cell r="S31">
            <v>13</v>
          </cell>
        </row>
        <row r="32">
          <cell r="I32">
            <v>1</v>
          </cell>
          <cell r="J32">
            <v>21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1</v>
          </cell>
          <cell r="Q32">
            <v>0</v>
          </cell>
          <cell r="S32">
            <v>23</v>
          </cell>
        </row>
        <row r="33">
          <cell r="I33">
            <v>0</v>
          </cell>
          <cell r="J33">
            <v>7</v>
          </cell>
          <cell r="K33">
            <v>0</v>
          </cell>
          <cell r="L33">
            <v>1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S33">
            <v>8</v>
          </cell>
        </row>
        <row r="34">
          <cell r="I34">
            <v>0</v>
          </cell>
          <cell r="J34">
            <v>3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1</v>
          </cell>
          <cell r="Q34">
            <v>0</v>
          </cell>
          <cell r="S34">
            <v>4</v>
          </cell>
        </row>
        <row r="35">
          <cell r="I35">
            <v>0</v>
          </cell>
          <cell r="J35">
            <v>4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S35">
            <v>4</v>
          </cell>
        </row>
        <row r="36">
          <cell r="I36">
            <v>0</v>
          </cell>
          <cell r="J36">
            <v>1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S36">
            <v>1</v>
          </cell>
        </row>
        <row r="37">
          <cell r="I37">
            <v>0</v>
          </cell>
          <cell r="J37">
            <v>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S37">
            <v>1</v>
          </cell>
        </row>
        <row r="38">
          <cell r="I38">
            <v>0</v>
          </cell>
          <cell r="J38">
            <v>3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S38">
            <v>3</v>
          </cell>
        </row>
        <row r="39"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S39">
            <v>0</v>
          </cell>
        </row>
        <row r="40">
          <cell r="I40">
            <v>3751</v>
          </cell>
          <cell r="J40">
            <v>48609</v>
          </cell>
          <cell r="K40">
            <v>32670</v>
          </cell>
          <cell r="L40">
            <v>34167</v>
          </cell>
          <cell r="M40">
            <v>21</v>
          </cell>
          <cell r="N40">
            <v>95</v>
          </cell>
          <cell r="O40">
            <v>823</v>
          </cell>
          <cell r="P40">
            <v>33</v>
          </cell>
          <cell r="Q40">
            <v>2488</v>
          </cell>
          <cell r="S40">
            <v>122657</v>
          </cell>
        </row>
      </sheetData>
      <sheetData sheetId="19">
        <row r="10">
          <cell r="B10">
            <v>7857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1161</v>
          </cell>
          <cell r="J10">
            <v>6</v>
          </cell>
          <cell r="K10">
            <v>6690</v>
          </cell>
        </row>
        <row r="11">
          <cell r="B11">
            <v>3802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1076</v>
          </cell>
          <cell r="J11">
            <v>3</v>
          </cell>
          <cell r="K11">
            <v>2723</v>
          </cell>
        </row>
        <row r="12">
          <cell r="B12">
            <v>167077</v>
          </cell>
          <cell r="C12">
            <v>0</v>
          </cell>
          <cell r="D12">
            <v>0</v>
          </cell>
          <cell r="E12">
            <v>441</v>
          </cell>
          <cell r="F12">
            <v>162045</v>
          </cell>
          <cell r="G12">
            <v>59</v>
          </cell>
          <cell r="H12">
            <v>10</v>
          </cell>
          <cell r="I12">
            <v>946</v>
          </cell>
          <cell r="J12">
            <v>19</v>
          </cell>
          <cell r="K12">
            <v>3557</v>
          </cell>
        </row>
        <row r="13">
          <cell r="B13">
            <v>104295</v>
          </cell>
          <cell r="C13">
            <v>45</v>
          </cell>
          <cell r="D13">
            <v>0</v>
          </cell>
          <cell r="E13">
            <v>102</v>
          </cell>
          <cell r="F13">
            <v>102321</v>
          </cell>
          <cell r="G13">
            <v>8</v>
          </cell>
          <cell r="H13">
            <v>3</v>
          </cell>
          <cell r="I13">
            <v>473</v>
          </cell>
          <cell r="J13">
            <v>9</v>
          </cell>
          <cell r="K13">
            <v>1334</v>
          </cell>
        </row>
        <row r="14">
          <cell r="B14">
            <v>59907</v>
          </cell>
          <cell r="C14">
            <v>68</v>
          </cell>
          <cell r="D14">
            <v>0</v>
          </cell>
          <cell r="E14">
            <v>44</v>
          </cell>
          <cell r="F14">
            <v>58696</v>
          </cell>
          <cell r="G14">
            <v>0</v>
          </cell>
          <cell r="H14">
            <v>1</v>
          </cell>
          <cell r="I14">
            <v>262</v>
          </cell>
          <cell r="J14">
            <v>17</v>
          </cell>
          <cell r="K14">
            <v>819</v>
          </cell>
        </row>
        <row r="15">
          <cell r="B15">
            <v>31487</v>
          </cell>
          <cell r="C15">
            <v>56</v>
          </cell>
          <cell r="D15">
            <v>1</v>
          </cell>
          <cell r="E15">
            <v>30</v>
          </cell>
          <cell r="F15">
            <v>30521</v>
          </cell>
          <cell r="G15">
            <v>1</v>
          </cell>
          <cell r="H15">
            <v>2</v>
          </cell>
          <cell r="I15">
            <v>180</v>
          </cell>
          <cell r="J15">
            <v>6</v>
          </cell>
          <cell r="K15">
            <v>690</v>
          </cell>
        </row>
        <row r="16">
          <cell r="B16">
            <v>28921</v>
          </cell>
          <cell r="C16">
            <v>34</v>
          </cell>
          <cell r="D16">
            <v>0</v>
          </cell>
          <cell r="E16">
            <v>26</v>
          </cell>
          <cell r="F16">
            <v>27873</v>
          </cell>
          <cell r="G16">
            <v>0</v>
          </cell>
          <cell r="H16">
            <v>1</v>
          </cell>
          <cell r="I16">
            <v>140</v>
          </cell>
          <cell r="J16">
            <v>18</v>
          </cell>
          <cell r="K16">
            <v>829</v>
          </cell>
        </row>
        <row r="17">
          <cell r="B17">
            <v>12917</v>
          </cell>
          <cell r="C17">
            <v>31</v>
          </cell>
          <cell r="D17">
            <v>0</v>
          </cell>
          <cell r="E17">
            <v>12</v>
          </cell>
          <cell r="F17">
            <v>11857</v>
          </cell>
          <cell r="G17">
            <v>0</v>
          </cell>
          <cell r="H17">
            <v>2</v>
          </cell>
          <cell r="I17">
            <v>112</v>
          </cell>
          <cell r="J17">
            <v>15</v>
          </cell>
          <cell r="K17">
            <v>888</v>
          </cell>
        </row>
        <row r="18">
          <cell r="B18">
            <v>9746</v>
          </cell>
          <cell r="C18">
            <v>27</v>
          </cell>
          <cell r="D18">
            <v>0</v>
          </cell>
          <cell r="E18">
            <v>13</v>
          </cell>
          <cell r="F18">
            <v>8685</v>
          </cell>
          <cell r="G18">
            <v>0</v>
          </cell>
          <cell r="H18">
            <v>2</v>
          </cell>
          <cell r="I18">
            <v>99</v>
          </cell>
          <cell r="J18">
            <v>19</v>
          </cell>
          <cell r="K18">
            <v>901</v>
          </cell>
        </row>
        <row r="19">
          <cell r="B19">
            <v>7921</v>
          </cell>
          <cell r="C19">
            <v>12</v>
          </cell>
          <cell r="D19">
            <v>0</v>
          </cell>
          <cell r="E19">
            <v>12</v>
          </cell>
          <cell r="F19">
            <v>7032</v>
          </cell>
          <cell r="G19">
            <v>0</v>
          </cell>
          <cell r="H19">
            <v>3</v>
          </cell>
          <cell r="I19">
            <v>93</v>
          </cell>
          <cell r="J19">
            <v>10</v>
          </cell>
          <cell r="K19">
            <v>759</v>
          </cell>
        </row>
        <row r="20">
          <cell r="B20">
            <v>7136</v>
          </cell>
          <cell r="C20">
            <v>6</v>
          </cell>
          <cell r="D20">
            <v>0</v>
          </cell>
          <cell r="E20">
            <v>17</v>
          </cell>
          <cell r="F20">
            <v>6196</v>
          </cell>
          <cell r="G20">
            <v>1</v>
          </cell>
          <cell r="H20">
            <v>2</v>
          </cell>
          <cell r="I20">
            <v>123</v>
          </cell>
          <cell r="J20">
            <v>13</v>
          </cell>
          <cell r="K20">
            <v>778</v>
          </cell>
        </row>
        <row r="21">
          <cell r="B21">
            <v>6368</v>
          </cell>
          <cell r="C21">
            <v>5</v>
          </cell>
          <cell r="D21">
            <v>0</v>
          </cell>
          <cell r="E21">
            <v>16</v>
          </cell>
          <cell r="F21">
            <v>5525</v>
          </cell>
          <cell r="G21">
            <v>0</v>
          </cell>
          <cell r="H21">
            <v>1</v>
          </cell>
          <cell r="I21">
            <v>107</v>
          </cell>
          <cell r="J21">
            <v>20</v>
          </cell>
          <cell r="K21">
            <v>694</v>
          </cell>
        </row>
        <row r="22">
          <cell r="B22">
            <v>5873</v>
          </cell>
          <cell r="C22">
            <v>2</v>
          </cell>
          <cell r="D22">
            <v>0</v>
          </cell>
          <cell r="E22">
            <v>8</v>
          </cell>
          <cell r="F22">
            <v>5138</v>
          </cell>
          <cell r="G22">
            <v>0</v>
          </cell>
          <cell r="H22">
            <v>0</v>
          </cell>
          <cell r="I22">
            <v>99</v>
          </cell>
          <cell r="J22">
            <v>7</v>
          </cell>
          <cell r="K22">
            <v>619</v>
          </cell>
        </row>
        <row r="23">
          <cell r="B23">
            <v>5470</v>
          </cell>
          <cell r="C23">
            <v>2</v>
          </cell>
          <cell r="D23">
            <v>0</v>
          </cell>
          <cell r="E23">
            <v>3</v>
          </cell>
          <cell r="F23">
            <v>4800</v>
          </cell>
          <cell r="G23">
            <v>0</v>
          </cell>
          <cell r="H23">
            <v>1</v>
          </cell>
          <cell r="I23">
            <v>91</v>
          </cell>
          <cell r="J23">
            <v>6</v>
          </cell>
          <cell r="K23">
            <v>567</v>
          </cell>
        </row>
        <row r="24">
          <cell r="B24">
            <v>4954</v>
          </cell>
          <cell r="C24">
            <v>1</v>
          </cell>
          <cell r="D24">
            <v>0</v>
          </cell>
          <cell r="E24">
            <v>10</v>
          </cell>
          <cell r="F24">
            <v>4353</v>
          </cell>
          <cell r="G24">
            <v>0</v>
          </cell>
          <cell r="H24">
            <v>0</v>
          </cell>
          <cell r="I24">
            <v>82</v>
          </cell>
          <cell r="J24">
            <v>10</v>
          </cell>
          <cell r="K24">
            <v>498</v>
          </cell>
        </row>
        <row r="25">
          <cell r="B25">
            <v>4284</v>
          </cell>
          <cell r="C25">
            <v>2</v>
          </cell>
          <cell r="D25">
            <v>0</v>
          </cell>
          <cell r="E25">
            <v>12</v>
          </cell>
          <cell r="F25">
            <v>3738</v>
          </cell>
          <cell r="G25">
            <v>0</v>
          </cell>
          <cell r="H25">
            <v>3</v>
          </cell>
          <cell r="I25">
            <v>83</v>
          </cell>
          <cell r="J25">
            <v>10</v>
          </cell>
          <cell r="K25">
            <v>436</v>
          </cell>
        </row>
        <row r="26">
          <cell r="B26">
            <v>4006</v>
          </cell>
          <cell r="C26">
            <v>0</v>
          </cell>
          <cell r="D26">
            <v>0</v>
          </cell>
          <cell r="E26">
            <v>4</v>
          </cell>
          <cell r="F26">
            <v>3552</v>
          </cell>
          <cell r="G26">
            <v>0</v>
          </cell>
          <cell r="H26">
            <v>2</v>
          </cell>
          <cell r="I26">
            <v>69</v>
          </cell>
          <cell r="J26">
            <v>8</v>
          </cell>
          <cell r="K26">
            <v>371</v>
          </cell>
        </row>
        <row r="27">
          <cell r="B27">
            <v>3669</v>
          </cell>
          <cell r="C27">
            <v>0</v>
          </cell>
          <cell r="D27">
            <v>0</v>
          </cell>
          <cell r="E27">
            <v>5</v>
          </cell>
          <cell r="F27">
            <v>3288</v>
          </cell>
          <cell r="G27">
            <v>0</v>
          </cell>
          <cell r="H27">
            <v>2</v>
          </cell>
          <cell r="I27">
            <v>45</v>
          </cell>
          <cell r="J27">
            <v>10</v>
          </cell>
          <cell r="K27">
            <v>319</v>
          </cell>
        </row>
        <row r="28">
          <cell r="B28">
            <v>3507</v>
          </cell>
          <cell r="C28">
            <v>0</v>
          </cell>
          <cell r="D28">
            <v>0</v>
          </cell>
          <cell r="E28">
            <v>3</v>
          </cell>
          <cell r="F28">
            <v>3156</v>
          </cell>
          <cell r="G28">
            <v>0</v>
          </cell>
          <cell r="H28">
            <v>1</v>
          </cell>
          <cell r="I28">
            <v>43</v>
          </cell>
          <cell r="J28">
            <v>6</v>
          </cell>
          <cell r="K28">
            <v>298</v>
          </cell>
        </row>
        <row r="29">
          <cell r="B29">
            <v>3310</v>
          </cell>
          <cell r="C29">
            <v>0</v>
          </cell>
          <cell r="D29">
            <v>1</v>
          </cell>
          <cell r="E29">
            <v>2</v>
          </cell>
          <cell r="F29">
            <v>3015</v>
          </cell>
          <cell r="G29">
            <v>0</v>
          </cell>
          <cell r="H29">
            <v>0</v>
          </cell>
          <cell r="I29">
            <v>42</v>
          </cell>
          <cell r="J29">
            <v>13</v>
          </cell>
          <cell r="K29">
            <v>237</v>
          </cell>
        </row>
        <row r="30">
          <cell r="B30">
            <v>2868</v>
          </cell>
          <cell r="C30">
            <v>1</v>
          </cell>
          <cell r="D30">
            <v>0</v>
          </cell>
          <cell r="E30">
            <v>5</v>
          </cell>
          <cell r="F30">
            <v>2640</v>
          </cell>
          <cell r="G30">
            <v>0</v>
          </cell>
          <cell r="H30">
            <v>0</v>
          </cell>
          <cell r="I30">
            <v>28</v>
          </cell>
          <cell r="J30">
            <v>10</v>
          </cell>
          <cell r="K30">
            <v>184</v>
          </cell>
        </row>
        <row r="31">
          <cell r="B31">
            <v>2589</v>
          </cell>
          <cell r="C31">
            <v>0</v>
          </cell>
          <cell r="D31">
            <v>0</v>
          </cell>
          <cell r="E31">
            <v>5</v>
          </cell>
          <cell r="F31">
            <v>2318</v>
          </cell>
          <cell r="G31">
            <v>0</v>
          </cell>
          <cell r="H31">
            <v>1</v>
          </cell>
          <cell r="I31">
            <v>37</v>
          </cell>
          <cell r="J31">
            <v>6</v>
          </cell>
          <cell r="K31">
            <v>222</v>
          </cell>
        </row>
        <row r="32">
          <cell r="B32">
            <v>2263</v>
          </cell>
          <cell r="C32">
            <v>1</v>
          </cell>
          <cell r="D32">
            <v>0</v>
          </cell>
          <cell r="E32">
            <v>3</v>
          </cell>
          <cell r="F32">
            <v>2076</v>
          </cell>
          <cell r="G32">
            <v>0</v>
          </cell>
          <cell r="H32">
            <v>0</v>
          </cell>
          <cell r="I32">
            <v>16</v>
          </cell>
          <cell r="J32">
            <v>6</v>
          </cell>
          <cell r="K32">
            <v>161</v>
          </cell>
        </row>
        <row r="33">
          <cell r="B33">
            <v>2139</v>
          </cell>
          <cell r="C33">
            <v>1</v>
          </cell>
          <cell r="D33">
            <v>0</v>
          </cell>
          <cell r="E33">
            <v>3</v>
          </cell>
          <cell r="F33">
            <v>1965</v>
          </cell>
          <cell r="G33">
            <v>0</v>
          </cell>
          <cell r="H33">
            <v>2</v>
          </cell>
          <cell r="I33">
            <v>25</v>
          </cell>
          <cell r="J33">
            <v>8</v>
          </cell>
          <cell r="K33">
            <v>135</v>
          </cell>
        </row>
        <row r="34">
          <cell r="B34">
            <v>1970</v>
          </cell>
          <cell r="C34">
            <v>0</v>
          </cell>
          <cell r="D34">
            <v>0</v>
          </cell>
          <cell r="E34">
            <v>4</v>
          </cell>
          <cell r="F34">
            <v>1824</v>
          </cell>
          <cell r="G34">
            <v>0</v>
          </cell>
          <cell r="H34">
            <v>0</v>
          </cell>
          <cell r="I34">
            <v>24</v>
          </cell>
          <cell r="J34">
            <v>9</v>
          </cell>
          <cell r="K34">
            <v>109</v>
          </cell>
        </row>
        <row r="35">
          <cell r="B35">
            <v>1706</v>
          </cell>
          <cell r="C35">
            <v>0</v>
          </cell>
          <cell r="D35">
            <v>0</v>
          </cell>
          <cell r="E35">
            <v>1</v>
          </cell>
          <cell r="F35">
            <v>1572</v>
          </cell>
          <cell r="G35">
            <v>0</v>
          </cell>
          <cell r="H35">
            <v>0</v>
          </cell>
          <cell r="I35">
            <v>19</v>
          </cell>
          <cell r="J35">
            <v>3</v>
          </cell>
          <cell r="K35">
            <v>111</v>
          </cell>
        </row>
        <row r="36">
          <cell r="B36">
            <v>1617</v>
          </cell>
          <cell r="C36">
            <v>0</v>
          </cell>
          <cell r="D36">
            <v>0</v>
          </cell>
          <cell r="E36">
            <v>3</v>
          </cell>
          <cell r="F36">
            <v>1497</v>
          </cell>
          <cell r="G36">
            <v>0</v>
          </cell>
          <cell r="H36">
            <v>2</v>
          </cell>
          <cell r="I36">
            <v>14</v>
          </cell>
          <cell r="J36">
            <v>5</v>
          </cell>
          <cell r="K36">
            <v>96</v>
          </cell>
        </row>
        <row r="37">
          <cell r="B37">
            <v>1364</v>
          </cell>
          <cell r="C37">
            <v>0</v>
          </cell>
          <cell r="D37">
            <v>0</v>
          </cell>
          <cell r="E37">
            <v>3</v>
          </cell>
          <cell r="F37">
            <v>1269</v>
          </cell>
          <cell r="G37">
            <v>0</v>
          </cell>
          <cell r="H37">
            <v>0</v>
          </cell>
          <cell r="I37">
            <v>12</v>
          </cell>
          <cell r="J37">
            <v>4</v>
          </cell>
          <cell r="K37">
            <v>76</v>
          </cell>
        </row>
        <row r="38">
          <cell r="B38">
            <v>1341</v>
          </cell>
          <cell r="C38">
            <v>0</v>
          </cell>
          <cell r="D38">
            <v>0</v>
          </cell>
          <cell r="E38">
            <v>4</v>
          </cell>
          <cell r="F38">
            <v>1224</v>
          </cell>
          <cell r="G38">
            <v>0</v>
          </cell>
          <cell r="H38">
            <v>0</v>
          </cell>
          <cell r="I38">
            <v>15</v>
          </cell>
          <cell r="J38">
            <v>7</v>
          </cell>
          <cell r="K38">
            <v>91</v>
          </cell>
        </row>
        <row r="39">
          <cell r="B39">
            <v>1195</v>
          </cell>
          <cell r="C39">
            <v>0</v>
          </cell>
          <cell r="D39">
            <v>0</v>
          </cell>
          <cell r="E39">
            <v>3</v>
          </cell>
          <cell r="F39">
            <v>1091</v>
          </cell>
          <cell r="G39">
            <v>0</v>
          </cell>
          <cell r="H39">
            <v>0</v>
          </cell>
          <cell r="I39">
            <v>16</v>
          </cell>
          <cell r="J39">
            <v>5</v>
          </cell>
          <cell r="K39">
            <v>80</v>
          </cell>
        </row>
        <row r="40">
          <cell r="B40">
            <v>1081</v>
          </cell>
          <cell r="C40">
            <v>0</v>
          </cell>
          <cell r="D40">
            <v>0</v>
          </cell>
          <cell r="E40">
            <v>2</v>
          </cell>
          <cell r="F40">
            <v>971</v>
          </cell>
          <cell r="G40">
            <v>0</v>
          </cell>
          <cell r="H40">
            <v>0</v>
          </cell>
          <cell r="I40">
            <v>7</v>
          </cell>
          <cell r="J40">
            <v>7</v>
          </cell>
          <cell r="K40">
            <v>94</v>
          </cell>
        </row>
        <row r="41">
          <cell r="B41">
            <v>976</v>
          </cell>
          <cell r="C41">
            <v>0</v>
          </cell>
          <cell r="D41">
            <v>0</v>
          </cell>
          <cell r="E41">
            <v>2</v>
          </cell>
          <cell r="F41">
            <v>877</v>
          </cell>
          <cell r="G41">
            <v>1</v>
          </cell>
          <cell r="H41">
            <v>1</v>
          </cell>
          <cell r="I41">
            <v>10</v>
          </cell>
          <cell r="J41">
            <v>4</v>
          </cell>
          <cell r="K41">
            <v>81</v>
          </cell>
        </row>
        <row r="42">
          <cell r="B42">
            <v>914</v>
          </cell>
          <cell r="C42">
            <v>0</v>
          </cell>
          <cell r="D42">
            <v>0</v>
          </cell>
          <cell r="E42">
            <v>3</v>
          </cell>
          <cell r="F42">
            <v>829</v>
          </cell>
          <cell r="G42">
            <v>0</v>
          </cell>
          <cell r="H42">
            <v>1</v>
          </cell>
          <cell r="I42">
            <v>8</v>
          </cell>
          <cell r="J42">
            <v>0</v>
          </cell>
          <cell r="K42">
            <v>73</v>
          </cell>
        </row>
        <row r="43">
          <cell r="B43">
            <v>866</v>
          </cell>
          <cell r="C43">
            <v>0</v>
          </cell>
          <cell r="D43">
            <v>0</v>
          </cell>
          <cell r="E43">
            <v>5</v>
          </cell>
          <cell r="F43">
            <v>764</v>
          </cell>
          <cell r="G43">
            <v>0</v>
          </cell>
          <cell r="H43">
            <v>0</v>
          </cell>
          <cell r="I43">
            <v>11</v>
          </cell>
          <cell r="J43">
            <v>6</v>
          </cell>
          <cell r="K43">
            <v>80</v>
          </cell>
        </row>
        <row r="44">
          <cell r="B44">
            <v>797</v>
          </cell>
          <cell r="C44">
            <v>0</v>
          </cell>
          <cell r="D44">
            <v>0</v>
          </cell>
          <cell r="E44">
            <v>2</v>
          </cell>
          <cell r="F44">
            <v>714</v>
          </cell>
          <cell r="G44">
            <v>0</v>
          </cell>
          <cell r="H44">
            <v>3</v>
          </cell>
          <cell r="I44">
            <v>4</v>
          </cell>
          <cell r="J44">
            <v>2</v>
          </cell>
          <cell r="K44">
            <v>72</v>
          </cell>
        </row>
        <row r="45">
          <cell r="B45">
            <v>727</v>
          </cell>
          <cell r="C45">
            <v>0</v>
          </cell>
          <cell r="D45">
            <v>0</v>
          </cell>
          <cell r="E45">
            <v>3</v>
          </cell>
          <cell r="F45">
            <v>655</v>
          </cell>
          <cell r="G45">
            <v>0</v>
          </cell>
          <cell r="H45">
            <v>0</v>
          </cell>
          <cell r="I45">
            <v>6</v>
          </cell>
          <cell r="J45">
            <v>7</v>
          </cell>
          <cell r="K45">
            <v>56</v>
          </cell>
        </row>
        <row r="46">
          <cell r="B46">
            <v>646</v>
          </cell>
          <cell r="C46">
            <v>0</v>
          </cell>
          <cell r="D46">
            <v>0</v>
          </cell>
          <cell r="E46">
            <v>1</v>
          </cell>
          <cell r="F46">
            <v>570</v>
          </cell>
          <cell r="G46">
            <v>0</v>
          </cell>
          <cell r="H46">
            <v>1</v>
          </cell>
          <cell r="I46">
            <v>5</v>
          </cell>
          <cell r="J46">
            <v>8</v>
          </cell>
          <cell r="K46">
            <v>61</v>
          </cell>
        </row>
        <row r="47">
          <cell r="B47">
            <v>655</v>
          </cell>
          <cell r="C47">
            <v>0</v>
          </cell>
          <cell r="D47">
            <v>0</v>
          </cell>
          <cell r="E47">
            <v>3</v>
          </cell>
          <cell r="F47">
            <v>574</v>
          </cell>
          <cell r="G47">
            <v>0</v>
          </cell>
          <cell r="H47">
            <v>0</v>
          </cell>
          <cell r="I47">
            <v>6</v>
          </cell>
          <cell r="J47">
            <v>5</v>
          </cell>
          <cell r="K47">
            <v>67</v>
          </cell>
        </row>
        <row r="48">
          <cell r="B48">
            <v>511</v>
          </cell>
          <cell r="C48">
            <v>0</v>
          </cell>
          <cell r="D48">
            <v>0</v>
          </cell>
          <cell r="E48">
            <v>0</v>
          </cell>
          <cell r="F48">
            <v>455</v>
          </cell>
          <cell r="G48">
            <v>0</v>
          </cell>
          <cell r="H48">
            <v>0</v>
          </cell>
          <cell r="I48">
            <v>2</v>
          </cell>
          <cell r="J48">
            <v>5</v>
          </cell>
          <cell r="K48">
            <v>49</v>
          </cell>
        </row>
        <row r="49">
          <cell r="B49">
            <v>498</v>
          </cell>
          <cell r="C49">
            <v>0</v>
          </cell>
          <cell r="D49">
            <v>0</v>
          </cell>
          <cell r="E49">
            <v>1</v>
          </cell>
          <cell r="F49">
            <v>444</v>
          </cell>
          <cell r="G49">
            <v>0</v>
          </cell>
          <cell r="H49">
            <v>0</v>
          </cell>
          <cell r="I49">
            <v>3</v>
          </cell>
          <cell r="J49">
            <v>3</v>
          </cell>
          <cell r="K49">
            <v>47</v>
          </cell>
        </row>
        <row r="50">
          <cell r="B50">
            <v>410</v>
          </cell>
          <cell r="C50">
            <v>0</v>
          </cell>
          <cell r="D50">
            <v>0</v>
          </cell>
          <cell r="E50">
            <v>0</v>
          </cell>
          <cell r="F50">
            <v>356</v>
          </cell>
          <cell r="G50">
            <v>0</v>
          </cell>
          <cell r="H50">
            <v>0</v>
          </cell>
          <cell r="I50">
            <v>1</v>
          </cell>
          <cell r="J50">
            <v>4</v>
          </cell>
          <cell r="K50">
            <v>49</v>
          </cell>
        </row>
        <row r="51">
          <cell r="B51">
            <v>345</v>
          </cell>
          <cell r="C51">
            <v>0</v>
          </cell>
          <cell r="D51">
            <v>0</v>
          </cell>
          <cell r="E51">
            <v>2</v>
          </cell>
          <cell r="F51">
            <v>303</v>
          </cell>
          <cell r="G51">
            <v>0</v>
          </cell>
          <cell r="H51">
            <v>0</v>
          </cell>
          <cell r="I51">
            <v>1</v>
          </cell>
          <cell r="J51">
            <v>2</v>
          </cell>
          <cell r="K51">
            <v>37</v>
          </cell>
        </row>
        <row r="52">
          <cell r="B52">
            <v>292</v>
          </cell>
          <cell r="C52">
            <v>0</v>
          </cell>
          <cell r="D52">
            <v>0</v>
          </cell>
          <cell r="E52">
            <v>0</v>
          </cell>
          <cell r="F52">
            <v>256</v>
          </cell>
          <cell r="G52">
            <v>0</v>
          </cell>
          <cell r="H52">
            <v>1</v>
          </cell>
          <cell r="I52">
            <v>3</v>
          </cell>
          <cell r="J52">
            <v>3</v>
          </cell>
          <cell r="K52">
            <v>29</v>
          </cell>
        </row>
        <row r="53">
          <cell r="B53">
            <v>275</v>
          </cell>
          <cell r="C53">
            <v>0</v>
          </cell>
          <cell r="D53">
            <v>0</v>
          </cell>
          <cell r="E53">
            <v>1</v>
          </cell>
          <cell r="F53">
            <v>235</v>
          </cell>
          <cell r="G53">
            <v>0</v>
          </cell>
          <cell r="H53">
            <v>0</v>
          </cell>
          <cell r="I53">
            <v>2</v>
          </cell>
          <cell r="J53">
            <v>4</v>
          </cell>
          <cell r="K53">
            <v>33</v>
          </cell>
        </row>
        <row r="54">
          <cell r="B54">
            <v>243</v>
          </cell>
          <cell r="C54">
            <v>0</v>
          </cell>
          <cell r="D54">
            <v>0</v>
          </cell>
          <cell r="E54">
            <v>0</v>
          </cell>
          <cell r="F54">
            <v>217</v>
          </cell>
          <cell r="G54">
            <v>0</v>
          </cell>
          <cell r="H54">
            <v>0</v>
          </cell>
          <cell r="I54">
            <v>0</v>
          </cell>
          <cell r="J54">
            <v>1</v>
          </cell>
          <cell r="K54">
            <v>25</v>
          </cell>
        </row>
        <row r="55">
          <cell r="B55">
            <v>184</v>
          </cell>
          <cell r="C55">
            <v>0</v>
          </cell>
          <cell r="D55">
            <v>0</v>
          </cell>
          <cell r="E55">
            <v>0</v>
          </cell>
          <cell r="F55">
            <v>166</v>
          </cell>
          <cell r="G55">
            <v>0</v>
          </cell>
          <cell r="H55">
            <v>0</v>
          </cell>
          <cell r="I55">
            <v>0</v>
          </cell>
          <cell r="J55">
            <v>2</v>
          </cell>
          <cell r="K55">
            <v>16</v>
          </cell>
        </row>
        <row r="56">
          <cell r="B56">
            <v>150</v>
          </cell>
          <cell r="C56">
            <v>0</v>
          </cell>
          <cell r="D56">
            <v>0</v>
          </cell>
          <cell r="E56">
            <v>0</v>
          </cell>
          <cell r="F56">
            <v>136</v>
          </cell>
          <cell r="G56">
            <v>0</v>
          </cell>
          <cell r="H56">
            <v>0</v>
          </cell>
          <cell r="I56">
            <v>0</v>
          </cell>
          <cell r="J56">
            <v>3</v>
          </cell>
          <cell r="K56">
            <v>11</v>
          </cell>
        </row>
        <row r="57">
          <cell r="B57">
            <v>129</v>
          </cell>
          <cell r="C57">
            <v>0</v>
          </cell>
          <cell r="D57">
            <v>0</v>
          </cell>
          <cell r="E57">
            <v>0</v>
          </cell>
          <cell r="F57">
            <v>119</v>
          </cell>
          <cell r="G57">
            <v>0</v>
          </cell>
          <cell r="H57">
            <v>0</v>
          </cell>
          <cell r="I57">
            <v>1</v>
          </cell>
          <cell r="J57">
            <v>0</v>
          </cell>
          <cell r="K57">
            <v>9</v>
          </cell>
        </row>
        <row r="58">
          <cell r="B58">
            <v>123</v>
          </cell>
          <cell r="C58">
            <v>0</v>
          </cell>
          <cell r="D58">
            <v>0</v>
          </cell>
          <cell r="E58">
            <v>1</v>
          </cell>
          <cell r="F58">
            <v>104</v>
          </cell>
          <cell r="G58">
            <v>0</v>
          </cell>
          <cell r="H58">
            <v>0</v>
          </cell>
          <cell r="I58">
            <v>1</v>
          </cell>
          <cell r="J58">
            <v>0</v>
          </cell>
          <cell r="K58">
            <v>17</v>
          </cell>
        </row>
        <row r="59">
          <cell r="B59">
            <v>118</v>
          </cell>
          <cell r="C59">
            <v>0</v>
          </cell>
          <cell r="D59">
            <v>0</v>
          </cell>
          <cell r="E59">
            <v>0</v>
          </cell>
          <cell r="F59">
            <v>105</v>
          </cell>
          <cell r="G59">
            <v>0</v>
          </cell>
          <cell r="H59">
            <v>0</v>
          </cell>
          <cell r="I59">
            <v>0</v>
          </cell>
          <cell r="J59">
            <v>3</v>
          </cell>
          <cell r="K59">
            <v>10</v>
          </cell>
        </row>
        <row r="60">
          <cell r="B60">
            <v>89</v>
          </cell>
          <cell r="C60">
            <v>0</v>
          </cell>
          <cell r="D60">
            <v>0</v>
          </cell>
          <cell r="E60">
            <v>0</v>
          </cell>
          <cell r="F60">
            <v>80</v>
          </cell>
          <cell r="G60">
            <v>0</v>
          </cell>
          <cell r="H60">
            <v>0</v>
          </cell>
          <cell r="I60">
            <v>0</v>
          </cell>
          <cell r="J60">
            <v>1</v>
          </cell>
          <cell r="K60">
            <v>8</v>
          </cell>
        </row>
        <row r="61">
          <cell r="B61">
            <v>67</v>
          </cell>
          <cell r="C61">
            <v>0</v>
          </cell>
          <cell r="D61">
            <v>0</v>
          </cell>
          <cell r="E61">
            <v>0</v>
          </cell>
          <cell r="F61">
            <v>61</v>
          </cell>
          <cell r="G61">
            <v>0</v>
          </cell>
          <cell r="H61">
            <v>0</v>
          </cell>
          <cell r="I61">
            <v>0</v>
          </cell>
          <cell r="J61">
            <v>1</v>
          </cell>
          <cell r="K61">
            <v>5</v>
          </cell>
        </row>
        <row r="62">
          <cell r="B62">
            <v>59</v>
          </cell>
          <cell r="C62">
            <v>0</v>
          </cell>
          <cell r="D62">
            <v>0</v>
          </cell>
          <cell r="E62">
            <v>0</v>
          </cell>
          <cell r="F62">
            <v>49</v>
          </cell>
          <cell r="G62">
            <v>0</v>
          </cell>
          <cell r="H62">
            <v>0</v>
          </cell>
          <cell r="I62">
            <v>0</v>
          </cell>
          <cell r="J62">
            <v>2</v>
          </cell>
          <cell r="K62">
            <v>8</v>
          </cell>
        </row>
        <row r="63">
          <cell r="B63">
            <v>59</v>
          </cell>
          <cell r="C63">
            <v>0</v>
          </cell>
          <cell r="D63">
            <v>0</v>
          </cell>
          <cell r="E63">
            <v>0</v>
          </cell>
          <cell r="F63">
            <v>54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5</v>
          </cell>
        </row>
        <row r="64">
          <cell r="B64">
            <v>265</v>
          </cell>
          <cell r="C64">
            <v>0</v>
          </cell>
          <cell r="D64">
            <v>0</v>
          </cell>
          <cell r="E64">
            <v>0</v>
          </cell>
          <cell r="F64">
            <v>224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41</v>
          </cell>
        </row>
        <row r="65">
          <cell r="B65">
            <v>512038</v>
          </cell>
          <cell r="C65">
            <v>294</v>
          </cell>
          <cell r="D65">
            <v>2</v>
          </cell>
          <cell r="E65">
            <v>820</v>
          </cell>
          <cell r="F65">
            <v>478585</v>
          </cell>
          <cell r="G65">
            <v>70</v>
          </cell>
          <cell r="H65">
            <v>48</v>
          </cell>
          <cell r="I65">
            <v>5603</v>
          </cell>
          <cell r="J65">
            <v>361</v>
          </cell>
          <cell r="K65">
            <v>26255</v>
          </cell>
        </row>
      </sheetData>
      <sheetData sheetId="20"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S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S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S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10</v>
          </cell>
          <cell r="P13">
            <v>1</v>
          </cell>
          <cell r="Q13">
            <v>68</v>
          </cell>
          <cell r="S13">
            <v>79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10</v>
          </cell>
          <cell r="P14">
            <v>0</v>
          </cell>
          <cell r="Q14">
            <v>30</v>
          </cell>
          <cell r="S14">
            <v>40</v>
          </cell>
        </row>
        <row r="15">
          <cell r="I15">
            <v>0</v>
          </cell>
          <cell r="J15">
            <v>0</v>
          </cell>
          <cell r="K15">
            <v>9</v>
          </cell>
          <cell r="L15">
            <v>2422</v>
          </cell>
          <cell r="M15">
            <v>1</v>
          </cell>
          <cell r="N15">
            <v>0</v>
          </cell>
          <cell r="O15">
            <v>14</v>
          </cell>
          <cell r="P15">
            <v>1</v>
          </cell>
          <cell r="Q15">
            <v>57</v>
          </cell>
          <cell r="S15">
            <v>2504</v>
          </cell>
        </row>
        <row r="16">
          <cell r="I16">
            <v>1</v>
          </cell>
          <cell r="J16">
            <v>0</v>
          </cell>
          <cell r="K16">
            <v>4</v>
          </cell>
          <cell r="L16">
            <v>1821</v>
          </cell>
          <cell r="M16">
            <v>0</v>
          </cell>
          <cell r="N16">
            <v>0</v>
          </cell>
          <cell r="O16">
            <v>13</v>
          </cell>
          <cell r="P16">
            <v>0</v>
          </cell>
          <cell r="Q16">
            <v>62</v>
          </cell>
          <cell r="S16">
            <v>1901</v>
          </cell>
        </row>
        <row r="17">
          <cell r="I17">
            <v>0</v>
          </cell>
          <cell r="J17">
            <v>1</v>
          </cell>
          <cell r="K17">
            <v>10</v>
          </cell>
          <cell r="L17">
            <v>1486</v>
          </cell>
          <cell r="M17">
            <v>0</v>
          </cell>
          <cell r="N17">
            <v>0</v>
          </cell>
          <cell r="O17">
            <v>10</v>
          </cell>
          <cell r="P17">
            <v>2</v>
          </cell>
          <cell r="Q17">
            <v>55</v>
          </cell>
          <cell r="S17">
            <v>1564</v>
          </cell>
        </row>
        <row r="18">
          <cell r="I18">
            <v>0</v>
          </cell>
          <cell r="J18">
            <v>3</v>
          </cell>
          <cell r="K18">
            <v>11</v>
          </cell>
          <cell r="L18">
            <v>4225</v>
          </cell>
          <cell r="M18">
            <v>0</v>
          </cell>
          <cell r="N18">
            <v>0</v>
          </cell>
          <cell r="O18">
            <v>6</v>
          </cell>
          <cell r="P18">
            <v>0</v>
          </cell>
          <cell r="Q18">
            <v>68</v>
          </cell>
          <cell r="S18">
            <v>4313</v>
          </cell>
        </row>
        <row r="19">
          <cell r="I19">
            <v>4</v>
          </cell>
          <cell r="J19">
            <v>3</v>
          </cell>
          <cell r="K19">
            <v>32</v>
          </cell>
          <cell r="L19">
            <v>2929</v>
          </cell>
          <cell r="M19">
            <v>0</v>
          </cell>
          <cell r="N19">
            <v>0</v>
          </cell>
          <cell r="O19">
            <v>15</v>
          </cell>
          <cell r="P19">
            <v>1</v>
          </cell>
          <cell r="Q19">
            <v>51</v>
          </cell>
          <cell r="S19">
            <v>3035</v>
          </cell>
        </row>
        <row r="20">
          <cell r="I20">
            <v>2</v>
          </cell>
          <cell r="J20">
            <v>3</v>
          </cell>
          <cell r="K20">
            <v>95</v>
          </cell>
          <cell r="L20">
            <v>2059</v>
          </cell>
          <cell r="M20">
            <v>0</v>
          </cell>
          <cell r="N20">
            <v>1</v>
          </cell>
          <cell r="O20">
            <v>12</v>
          </cell>
          <cell r="P20">
            <v>1</v>
          </cell>
          <cell r="Q20">
            <v>59</v>
          </cell>
          <cell r="S20">
            <v>2232</v>
          </cell>
        </row>
        <row r="21">
          <cell r="I21">
            <v>1</v>
          </cell>
          <cell r="J21">
            <v>4</v>
          </cell>
          <cell r="K21">
            <v>762</v>
          </cell>
          <cell r="L21">
            <v>1310</v>
          </cell>
          <cell r="M21">
            <v>0</v>
          </cell>
          <cell r="N21">
            <v>0</v>
          </cell>
          <cell r="O21">
            <v>15</v>
          </cell>
          <cell r="P21">
            <v>0</v>
          </cell>
          <cell r="Q21">
            <v>68</v>
          </cell>
          <cell r="S21">
            <v>2160</v>
          </cell>
        </row>
        <row r="22">
          <cell r="I22">
            <v>3</v>
          </cell>
          <cell r="J22">
            <v>1</v>
          </cell>
          <cell r="K22">
            <v>400</v>
          </cell>
          <cell r="L22">
            <v>1245</v>
          </cell>
          <cell r="M22">
            <v>0</v>
          </cell>
          <cell r="N22">
            <v>1</v>
          </cell>
          <cell r="O22">
            <v>6</v>
          </cell>
          <cell r="P22">
            <v>4</v>
          </cell>
          <cell r="Q22">
            <v>52</v>
          </cell>
          <cell r="S22">
            <v>1712</v>
          </cell>
        </row>
        <row r="23">
          <cell r="I23">
            <v>2</v>
          </cell>
          <cell r="J23">
            <v>3</v>
          </cell>
          <cell r="K23">
            <v>2567</v>
          </cell>
          <cell r="L23">
            <v>742</v>
          </cell>
          <cell r="M23">
            <v>0</v>
          </cell>
          <cell r="N23">
            <v>1</v>
          </cell>
          <cell r="O23">
            <v>3</v>
          </cell>
          <cell r="P23">
            <v>1</v>
          </cell>
          <cell r="Q23">
            <v>56</v>
          </cell>
          <cell r="S23">
            <v>3375</v>
          </cell>
        </row>
        <row r="24">
          <cell r="I24">
            <v>3</v>
          </cell>
          <cell r="J24">
            <v>3</v>
          </cell>
          <cell r="K24">
            <v>1903</v>
          </cell>
          <cell r="L24">
            <v>434</v>
          </cell>
          <cell r="M24">
            <v>0</v>
          </cell>
          <cell r="N24">
            <v>0</v>
          </cell>
          <cell r="O24">
            <v>5</v>
          </cell>
          <cell r="P24">
            <v>0</v>
          </cell>
          <cell r="Q24">
            <v>41</v>
          </cell>
          <cell r="S24">
            <v>2389</v>
          </cell>
        </row>
        <row r="25">
          <cell r="I25">
            <v>4</v>
          </cell>
          <cell r="J25">
            <v>2</v>
          </cell>
          <cell r="K25">
            <v>1362</v>
          </cell>
          <cell r="L25">
            <v>378</v>
          </cell>
          <cell r="M25">
            <v>0</v>
          </cell>
          <cell r="N25">
            <v>1</v>
          </cell>
          <cell r="O25">
            <v>4</v>
          </cell>
          <cell r="P25">
            <v>1</v>
          </cell>
          <cell r="Q25">
            <v>25</v>
          </cell>
          <cell r="S25">
            <v>1777</v>
          </cell>
        </row>
        <row r="26">
          <cell r="I26">
            <v>2</v>
          </cell>
          <cell r="J26">
            <v>0</v>
          </cell>
          <cell r="K26">
            <v>1356</v>
          </cell>
          <cell r="L26">
            <v>298</v>
          </cell>
          <cell r="M26">
            <v>0</v>
          </cell>
          <cell r="N26">
            <v>0</v>
          </cell>
          <cell r="O26">
            <v>6</v>
          </cell>
          <cell r="P26">
            <v>0</v>
          </cell>
          <cell r="Q26">
            <v>38</v>
          </cell>
          <cell r="S26">
            <v>1700</v>
          </cell>
        </row>
        <row r="27">
          <cell r="I27">
            <v>2</v>
          </cell>
          <cell r="J27">
            <v>4</v>
          </cell>
          <cell r="K27">
            <v>1230</v>
          </cell>
          <cell r="L27">
            <v>313</v>
          </cell>
          <cell r="M27">
            <v>0</v>
          </cell>
          <cell r="N27">
            <v>0</v>
          </cell>
          <cell r="O27">
            <v>7</v>
          </cell>
          <cell r="P27">
            <v>3</v>
          </cell>
          <cell r="Q27">
            <v>29</v>
          </cell>
          <cell r="S27">
            <v>1588</v>
          </cell>
        </row>
        <row r="28">
          <cell r="I28">
            <v>1</v>
          </cell>
          <cell r="J28">
            <v>8</v>
          </cell>
          <cell r="K28">
            <v>2316</v>
          </cell>
          <cell r="L28">
            <v>259</v>
          </cell>
          <cell r="M28">
            <v>0</v>
          </cell>
          <cell r="N28">
            <v>0</v>
          </cell>
          <cell r="O28">
            <v>8</v>
          </cell>
          <cell r="P28">
            <v>0</v>
          </cell>
          <cell r="Q28">
            <v>30</v>
          </cell>
          <cell r="S28">
            <v>2622</v>
          </cell>
        </row>
        <row r="29">
          <cell r="I29">
            <v>1</v>
          </cell>
          <cell r="J29">
            <v>182</v>
          </cell>
          <cell r="K29">
            <v>1573</v>
          </cell>
          <cell r="L29">
            <v>218</v>
          </cell>
          <cell r="M29">
            <v>0</v>
          </cell>
          <cell r="N29">
            <v>0</v>
          </cell>
          <cell r="O29">
            <v>5</v>
          </cell>
          <cell r="P29">
            <v>3</v>
          </cell>
          <cell r="Q29">
            <v>29</v>
          </cell>
          <cell r="S29">
            <v>2011</v>
          </cell>
        </row>
        <row r="30">
          <cell r="I30">
            <v>1</v>
          </cell>
          <cell r="J30">
            <v>280</v>
          </cell>
          <cell r="K30">
            <v>1166</v>
          </cell>
          <cell r="L30">
            <v>203</v>
          </cell>
          <cell r="M30">
            <v>0</v>
          </cell>
          <cell r="N30">
            <v>0</v>
          </cell>
          <cell r="O30">
            <v>2</v>
          </cell>
          <cell r="P30">
            <v>1</v>
          </cell>
          <cell r="Q30">
            <v>24</v>
          </cell>
          <cell r="S30">
            <v>1677</v>
          </cell>
        </row>
        <row r="31">
          <cell r="I31">
            <v>2</v>
          </cell>
          <cell r="J31">
            <v>626</v>
          </cell>
          <cell r="K31">
            <v>767</v>
          </cell>
          <cell r="L31">
            <v>174</v>
          </cell>
          <cell r="M31">
            <v>0</v>
          </cell>
          <cell r="N31">
            <v>0</v>
          </cell>
          <cell r="O31">
            <v>5</v>
          </cell>
          <cell r="P31">
            <v>0</v>
          </cell>
          <cell r="Q31">
            <v>24</v>
          </cell>
          <cell r="S31">
            <v>1598</v>
          </cell>
        </row>
        <row r="32">
          <cell r="I32">
            <v>2</v>
          </cell>
          <cell r="J32">
            <v>672</v>
          </cell>
          <cell r="K32">
            <v>610</v>
          </cell>
          <cell r="L32">
            <v>161</v>
          </cell>
          <cell r="M32">
            <v>0</v>
          </cell>
          <cell r="N32">
            <v>1</v>
          </cell>
          <cell r="O32">
            <v>3</v>
          </cell>
          <cell r="P32">
            <v>1</v>
          </cell>
          <cell r="Q32">
            <v>22</v>
          </cell>
          <cell r="S32">
            <v>1472</v>
          </cell>
        </row>
        <row r="33">
          <cell r="I33">
            <v>3</v>
          </cell>
          <cell r="J33">
            <v>1512</v>
          </cell>
          <cell r="K33">
            <v>492</v>
          </cell>
          <cell r="L33">
            <v>138</v>
          </cell>
          <cell r="M33">
            <v>0</v>
          </cell>
          <cell r="N33">
            <v>0</v>
          </cell>
          <cell r="O33">
            <v>5</v>
          </cell>
          <cell r="P33">
            <v>0</v>
          </cell>
          <cell r="Q33">
            <v>28</v>
          </cell>
          <cell r="S33">
            <v>2178</v>
          </cell>
        </row>
        <row r="34">
          <cell r="I34">
            <v>2</v>
          </cell>
          <cell r="J34">
            <v>1455</v>
          </cell>
          <cell r="K34">
            <v>312</v>
          </cell>
          <cell r="L34">
            <v>116</v>
          </cell>
          <cell r="M34">
            <v>0</v>
          </cell>
          <cell r="N34">
            <v>0</v>
          </cell>
          <cell r="O34">
            <v>4</v>
          </cell>
          <cell r="P34">
            <v>0</v>
          </cell>
          <cell r="Q34">
            <v>21</v>
          </cell>
          <cell r="S34">
            <v>1910</v>
          </cell>
        </row>
        <row r="35">
          <cell r="I35">
            <v>7</v>
          </cell>
          <cell r="J35">
            <v>1206</v>
          </cell>
          <cell r="K35">
            <v>281</v>
          </cell>
          <cell r="L35">
            <v>107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15</v>
          </cell>
          <cell r="S35">
            <v>1616</v>
          </cell>
        </row>
        <row r="36">
          <cell r="I36">
            <v>3</v>
          </cell>
          <cell r="J36">
            <v>1279</v>
          </cell>
          <cell r="K36">
            <v>220</v>
          </cell>
          <cell r="L36">
            <v>96</v>
          </cell>
          <cell r="M36">
            <v>0</v>
          </cell>
          <cell r="N36">
            <v>0</v>
          </cell>
          <cell r="O36">
            <v>2</v>
          </cell>
          <cell r="P36">
            <v>0</v>
          </cell>
          <cell r="Q36">
            <v>18</v>
          </cell>
          <cell r="S36">
            <v>1618</v>
          </cell>
        </row>
        <row r="37">
          <cell r="I37">
            <v>2</v>
          </cell>
          <cell r="J37">
            <v>1060</v>
          </cell>
          <cell r="K37">
            <v>203</v>
          </cell>
          <cell r="L37">
            <v>76</v>
          </cell>
          <cell r="M37">
            <v>0</v>
          </cell>
          <cell r="N37">
            <v>0</v>
          </cell>
          <cell r="O37">
            <v>1</v>
          </cell>
          <cell r="P37">
            <v>0</v>
          </cell>
          <cell r="Q37">
            <v>19</v>
          </cell>
          <cell r="S37">
            <v>1361</v>
          </cell>
        </row>
        <row r="38">
          <cell r="I38">
            <v>3</v>
          </cell>
          <cell r="J38">
            <v>1492</v>
          </cell>
          <cell r="K38">
            <v>158</v>
          </cell>
          <cell r="L38">
            <v>80</v>
          </cell>
          <cell r="M38">
            <v>0</v>
          </cell>
          <cell r="N38">
            <v>0</v>
          </cell>
          <cell r="O38">
            <v>2</v>
          </cell>
          <cell r="P38">
            <v>0</v>
          </cell>
          <cell r="Q38">
            <v>11</v>
          </cell>
          <cell r="S38">
            <v>1746</v>
          </cell>
        </row>
        <row r="39">
          <cell r="I39">
            <v>1</v>
          </cell>
          <cell r="J39">
            <v>1380</v>
          </cell>
          <cell r="K39">
            <v>160</v>
          </cell>
          <cell r="L39">
            <v>67</v>
          </cell>
          <cell r="M39">
            <v>0</v>
          </cell>
          <cell r="N39">
            <v>0</v>
          </cell>
          <cell r="O39">
            <v>1</v>
          </cell>
          <cell r="P39">
            <v>0</v>
          </cell>
          <cell r="Q39">
            <v>13</v>
          </cell>
          <cell r="S39">
            <v>1622</v>
          </cell>
        </row>
        <row r="40">
          <cell r="I40">
            <v>8</v>
          </cell>
          <cell r="J40">
            <v>1247</v>
          </cell>
          <cell r="K40">
            <v>156</v>
          </cell>
          <cell r="L40">
            <v>54</v>
          </cell>
          <cell r="M40">
            <v>0</v>
          </cell>
          <cell r="N40">
            <v>0</v>
          </cell>
          <cell r="O40">
            <v>2</v>
          </cell>
          <cell r="P40">
            <v>0</v>
          </cell>
          <cell r="Q40">
            <v>14</v>
          </cell>
          <cell r="S40">
            <v>1481</v>
          </cell>
        </row>
        <row r="41">
          <cell r="I41">
            <v>6</v>
          </cell>
          <cell r="J41">
            <v>1249</v>
          </cell>
          <cell r="K41">
            <v>105</v>
          </cell>
          <cell r="L41">
            <v>39</v>
          </cell>
          <cell r="M41">
            <v>0</v>
          </cell>
          <cell r="N41">
            <v>0</v>
          </cell>
          <cell r="O41">
            <v>1</v>
          </cell>
          <cell r="P41">
            <v>0</v>
          </cell>
          <cell r="Q41">
            <v>12</v>
          </cell>
          <cell r="S41">
            <v>1412</v>
          </cell>
        </row>
        <row r="42">
          <cell r="I42">
            <v>2</v>
          </cell>
          <cell r="J42">
            <v>1154</v>
          </cell>
          <cell r="K42">
            <v>101</v>
          </cell>
          <cell r="L42">
            <v>51</v>
          </cell>
          <cell r="M42">
            <v>0</v>
          </cell>
          <cell r="N42">
            <v>0</v>
          </cell>
          <cell r="O42">
            <v>5</v>
          </cell>
          <cell r="P42">
            <v>0</v>
          </cell>
          <cell r="Q42">
            <v>16</v>
          </cell>
          <cell r="S42">
            <v>1329</v>
          </cell>
        </row>
        <row r="43">
          <cell r="I43">
            <v>5</v>
          </cell>
          <cell r="J43">
            <v>1291</v>
          </cell>
          <cell r="K43">
            <v>88</v>
          </cell>
          <cell r="L43">
            <v>41</v>
          </cell>
          <cell r="M43">
            <v>0</v>
          </cell>
          <cell r="N43">
            <v>0</v>
          </cell>
          <cell r="O43">
            <v>1</v>
          </cell>
          <cell r="P43">
            <v>0</v>
          </cell>
          <cell r="Q43">
            <v>7</v>
          </cell>
          <cell r="S43">
            <v>1433</v>
          </cell>
        </row>
        <row r="44">
          <cell r="I44">
            <v>6</v>
          </cell>
          <cell r="J44">
            <v>1393</v>
          </cell>
          <cell r="K44">
            <v>98</v>
          </cell>
          <cell r="L44">
            <v>47</v>
          </cell>
          <cell r="M44">
            <v>0</v>
          </cell>
          <cell r="N44">
            <v>1</v>
          </cell>
          <cell r="O44">
            <v>4</v>
          </cell>
          <cell r="P44">
            <v>0</v>
          </cell>
          <cell r="Q44">
            <v>15</v>
          </cell>
          <cell r="S44">
            <v>1564</v>
          </cell>
        </row>
        <row r="45">
          <cell r="I45">
            <v>8</v>
          </cell>
          <cell r="J45">
            <v>1183</v>
          </cell>
          <cell r="K45">
            <v>80</v>
          </cell>
          <cell r="L45">
            <v>32</v>
          </cell>
          <cell r="M45">
            <v>0</v>
          </cell>
          <cell r="N45">
            <v>1</v>
          </cell>
          <cell r="O45">
            <v>2</v>
          </cell>
          <cell r="P45">
            <v>0</v>
          </cell>
          <cell r="Q45">
            <v>10</v>
          </cell>
          <cell r="S45">
            <v>1316</v>
          </cell>
        </row>
        <row r="46">
          <cell r="I46">
            <v>7</v>
          </cell>
          <cell r="J46">
            <v>1167</v>
          </cell>
          <cell r="K46">
            <v>79</v>
          </cell>
          <cell r="L46">
            <v>35</v>
          </cell>
          <cell r="M46">
            <v>0</v>
          </cell>
          <cell r="N46">
            <v>0</v>
          </cell>
          <cell r="O46">
            <v>2</v>
          </cell>
          <cell r="P46">
            <v>0</v>
          </cell>
          <cell r="Q46">
            <v>10</v>
          </cell>
          <cell r="S46">
            <v>1300</v>
          </cell>
        </row>
        <row r="47">
          <cell r="I47">
            <v>9</v>
          </cell>
          <cell r="J47">
            <v>1116</v>
          </cell>
          <cell r="K47">
            <v>41</v>
          </cell>
          <cell r="L47">
            <v>35</v>
          </cell>
          <cell r="M47">
            <v>0</v>
          </cell>
          <cell r="N47">
            <v>0</v>
          </cell>
          <cell r="O47">
            <v>2</v>
          </cell>
          <cell r="P47">
            <v>0</v>
          </cell>
          <cell r="Q47">
            <v>5</v>
          </cell>
          <cell r="S47">
            <v>1208</v>
          </cell>
        </row>
        <row r="48">
          <cell r="I48">
            <v>3</v>
          </cell>
          <cell r="J48">
            <v>932</v>
          </cell>
          <cell r="K48">
            <v>52</v>
          </cell>
          <cell r="L48">
            <v>23</v>
          </cell>
          <cell r="M48">
            <v>0</v>
          </cell>
          <cell r="N48">
            <v>0</v>
          </cell>
          <cell r="O48">
            <v>3</v>
          </cell>
          <cell r="P48">
            <v>0</v>
          </cell>
          <cell r="Q48">
            <v>11</v>
          </cell>
          <cell r="S48">
            <v>1024</v>
          </cell>
        </row>
        <row r="49">
          <cell r="I49">
            <v>9</v>
          </cell>
          <cell r="J49">
            <v>896</v>
          </cell>
          <cell r="K49">
            <v>36</v>
          </cell>
          <cell r="L49">
            <v>24</v>
          </cell>
          <cell r="M49">
            <v>0</v>
          </cell>
          <cell r="N49">
            <v>0</v>
          </cell>
          <cell r="O49">
            <v>3</v>
          </cell>
          <cell r="P49">
            <v>0</v>
          </cell>
          <cell r="Q49">
            <v>6</v>
          </cell>
          <cell r="S49">
            <v>974</v>
          </cell>
        </row>
        <row r="50">
          <cell r="I50">
            <v>5</v>
          </cell>
          <cell r="J50">
            <v>770</v>
          </cell>
          <cell r="K50">
            <v>35</v>
          </cell>
          <cell r="L50">
            <v>14</v>
          </cell>
          <cell r="M50">
            <v>0</v>
          </cell>
          <cell r="N50">
            <v>0</v>
          </cell>
          <cell r="O50">
            <v>1</v>
          </cell>
          <cell r="P50">
            <v>0</v>
          </cell>
          <cell r="Q50">
            <v>8</v>
          </cell>
          <cell r="S50">
            <v>833</v>
          </cell>
        </row>
        <row r="51">
          <cell r="I51">
            <v>10</v>
          </cell>
          <cell r="J51">
            <v>716</v>
          </cell>
          <cell r="K51">
            <v>27</v>
          </cell>
          <cell r="L51">
            <v>11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8</v>
          </cell>
          <cell r="S51">
            <v>772</v>
          </cell>
        </row>
        <row r="52">
          <cell r="I52">
            <v>2</v>
          </cell>
          <cell r="J52">
            <v>564</v>
          </cell>
          <cell r="K52">
            <v>19</v>
          </cell>
          <cell r="L52">
            <v>13</v>
          </cell>
          <cell r="M52">
            <v>0</v>
          </cell>
          <cell r="N52">
            <v>0</v>
          </cell>
          <cell r="O52">
            <v>0</v>
          </cell>
          <cell r="P52">
            <v>1</v>
          </cell>
          <cell r="Q52">
            <v>5</v>
          </cell>
          <cell r="S52">
            <v>604</v>
          </cell>
        </row>
        <row r="53">
          <cell r="I53">
            <v>4</v>
          </cell>
          <cell r="J53">
            <v>632</v>
          </cell>
          <cell r="K53">
            <v>28</v>
          </cell>
          <cell r="L53">
            <v>17</v>
          </cell>
          <cell r="M53">
            <v>0</v>
          </cell>
          <cell r="N53">
            <v>0</v>
          </cell>
          <cell r="O53">
            <v>1</v>
          </cell>
          <cell r="P53">
            <v>0</v>
          </cell>
          <cell r="Q53">
            <v>11</v>
          </cell>
          <cell r="S53">
            <v>693</v>
          </cell>
        </row>
        <row r="54">
          <cell r="I54">
            <v>1</v>
          </cell>
          <cell r="J54">
            <v>489</v>
          </cell>
          <cell r="K54">
            <v>22</v>
          </cell>
          <cell r="L54">
            <v>14</v>
          </cell>
          <cell r="M54">
            <v>0</v>
          </cell>
          <cell r="N54">
            <v>0</v>
          </cell>
          <cell r="O54">
            <v>1</v>
          </cell>
          <cell r="P54">
            <v>0</v>
          </cell>
          <cell r="Q54">
            <v>3</v>
          </cell>
          <cell r="S54">
            <v>530</v>
          </cell>
        </row>
        <row r="55">
          <cell r="I55">
            <v>2</v>
          </cell>
          <cell r="J55">
            <v>542</v>
          </cell>
          <cell r="K55">
            <v>12</v>
          </cell>
          <cell r="L55">
            <v>11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7</v>
          </cell>
          <cell r="S55">
            <v>574</v>
          </cell>
        </row>
        <row r="56">
          <cell r="I56">
            <v>0</v>
          </cell>
          <cell r="J56">
            <v>447</v>
          </cell>
          <cell r="K56">
            <v>15</v>
          </cell>
          <cell r="L56">
            <v>5</v>
          </cell>
          <cell r="M56">
            <v>0</v>
          </cell>
          <cell r="N56">
            <v>0</v>
          </cell>
          <cell r="O56">
            <v>1</v>
          </cell>
          <cell r="P56">
            <v>0</v>
          </cell>
          <cell r="Q56">
            <v>6</v>
          </cell>
          <cell r="S56">
            <v>474</v>
          </cell>
        </row>
        <row r="57">
          <cell r="I57">
            <v>3</v>
          </cell>
          <cell r="J57">
            <v>401</v>
          </cell>
          <cell r="K57">
            <v>9</v>
          </cell>
          <cell r="L57">
            <v>6</v>
          </cell>
          <cell r="M57">
            <v>0</v>
          </cell>
          <cell r="N57">
            <v>0</v>
          </cell>
          <cell r="O57">
            <v>1</v>
          </cell>
          <cell r="P57">
            <v>0</v>
          </cell>
          <cell r="Q57">
            <v>5</v>
          </cell>
          <cell r="S57">
            <v>425</v>
          </cell>
        </row>
        <row r="58">
          <cell r="I58">
            <v>1</v>
          </cell>
          <cell r="J58">
            <v>383</v>
          </cell>
          <cell r="K58">
            <v>10</v>
          </cell>
          <cell r="L58">
            <v>5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4</v>
          </cell>
          <cell r="S58">
            <v>403</v>
          </cell>
        </row>
        <row r="59">
          <cell r="I59">
            <v>0</v>
          </cell>
          <cell r="J59">
            <v>346</v>
          </cell>
          <cell r="K59">
            <v>12</v>
          </cell>
          <cell r="L59">
            <v>3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8</v>
          </cell>
          <cell r="S59">
            <v>369</v>
          </cell>
        </row>
        <row r="60">
          <cell r="I60">
            <v>2</v>
          </cell>
          <cell r="J60">
            <v>390</v>
          </cell>
          <cell r="K60">
            <v>10</v>
          </cell>
          <cell r="L60">
            <v>3</v>
          </cell>
          <cell r="M60">
            <v>0</v>
          </cell>
          <cell r="N60">
            <v>0</v>
          </cell>
          <cell r="O60">
            <v>1</v>
          </cell>
          <cell r="P60">
            <v>0</v>
          </cell>
          <cell r="Q60">
            <v>2</v>
          </cell>
          <cell r="S60">
            <v>408</v>
          </cell>
        </row>
        <row r="61">
          <cell r="I61">
            <v>2</v>
          </cell>
          <cell r="J61">
            <v>372</v>
          </cell>
          <cell r="K61">
            <v>12</v>
          </cell>
          <cell r="L61">
            <v>4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6</v>
          </cell>
          <cell r="S61">
            <v>396</v>
          </cell>
        </row>
        <row r="62">
          <cell r="I62">
            <v>0</v>
          </cell>
          <cell r="J62">
            <v>359</v>
          </cell>
          <cell r="K62">
            <v>5</v>
          </cell>
          <cell r="L62">
            <v>7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14</v>
          </cell>
          <cell r="S62">
            <v>385</v>
          </cell>
        </row>
        <row r="63">
          <cell r="I63">
            <v>1</v>
          </cell>
          <cell r="J63">
            <v>344</v>
          </cell>
          <cell r="K63">
            <v>6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5</v>
          </cell>
          <cell r="S63">
            <v>356</v>
          </cell>
        </row>
        <row r="64">
          <cell r="I64">
            <v>1</v>
          </cell>
          <cell r="J64">
            <v>263</v>
          </cell>
          <cell r="K64">
            <v>3</v>
          </cell>
          <cell r="L64">
            <v>2</v>
          </cell>
          <cell r="M64">
            <v>0</v>
          </cell>
          <cell r="N64">
            <v>2</v>
          </cell>
          <cell r="O64">
            <v>1</v>
          </cell>
          <cell r="P64">
            <v>0</v>
          </cell>
          <cell r="Q64">
            <v>13</v>
          </cell>
          <cell r="S64">
            <v>285</v>
          </cell>
        </row>
      </sheetData>
      <sheetData sheetId="21">
        <row r="10">
          <cell r="I10">
            <v>0</v>
          </cell>
          <cell r="J10">
            <v>230</v>
          </cell>
          <cell r="K10">
            <v>4</v>
          </cell>
          <cell r="L10">
            <v>1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14</v>
          </cell>
          <cell r="S10">
            <v>249</v>
          </cell>
        </row>
        <row r="11">
          <cell r="I11">
            <v>0</v>
          </cell>
          <cell r="J11">
            <v>285</v>
          </cell>
          <cell r="K11">
            <v>5</v>
          </cell>
          <cell r="L11">
            <v>2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13</v>
          </cell>
          <cell r="S11">
            <v>305</v>
          </cell>
        </row>
        <row r="12">
          <cell r="I12">
            <v>1</v>
          </cell>
          <cell r="J12">
            <v>276</v>
          </cell>
          <cell r="K12">
            <v>1</v>
          </cell>
          <cell r="L12">
            <v>1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12</v>
          </cell>
          <cell r="S12">
            <v>291</v>
          </cell>
        </row>
        <row r="13">
          <cell r="I13">
            <v>1</v>
          </cell>
          <cell r="J13">
            <v>298</v>
          </cell>
          <cell r="K13">
            <v>2</v>
          </cell>
          <cell r="L13">
            <v>2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17</v>
          </cell>
          <cell r="S13">
            <v>320</v>
          </cell>
        </row>
        <row r="14">
          <cell r="I14">
            <v>2</v>
          </cell>
          <cell r="J14">
            <v>925</v>
          </cell>
          <cell r="K14">
            <v>9</v>
          </cell>
          <cell r="L14">
            <v>4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37</v>
          </cell>
          <cell r="S14">
            <v>977</v>
          </cell>
        </row>
        <row r="15">
          <cell r="I15">
            <v>1</v>
          </cell>
          <cell r="J15">
            <v>365</v>
          </cell>
          <cell r="K15">
            <v>4</v>
          </cell>
          <cell r="L15">
            <v>1</v>
          </cell>
          <cell r="M15">
            <v>0</v>
          </cell>
          <cell r="N15">
            <v>0</v>
          </cell>
          <cell r="O15">
            <v>1</v>
          </cell>
          <cell r="P15">
            <v>0</v>
          </cell>
          <cell r="Q15">
            <v>13</v>
          </cell>
          <cell r="S15">
            <v>385</v>
          </cell>
        </row>
        <row r="16">
          <cell r="I16">
            <v>0</v>
          </cell>
          <cell r="J16">
            <v>346</v>
          </cell>
          <cell r="K16">
            <v>2</v>
          </cell>
          <cell r="L16">
            <v>2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20</v>
          </cell>
          <cell r="S16">
            <v>370</v>
          </cell>
        </row>
        <row r="17">
          <cell r="I17">
            <v>0</v>
          </cell>
          <cell r="J17">
            <v>412</v>
          </cell>
          <cell r="K17">
            <v>1</v>
          </cell>
          <cell r="L17">
            <v>1</v>
          </cell>
          <cell r="M17">
            <v>0</v>
          </cell>
          <cell r="N17">
            <v>0</v>
          </cell>
          <cell r="O17">
            <v>1</v>
          </cell>
          <cell r="P17">
            <v>0</v>
          </cell>
          <cell r="Q17">
            <v>19</v>
          </cell>
          <cell r="S17">
            <v>434</v>
          </cell>
        </row>
        <row r="18">
          <cell r="I18">
            <v>1</v>
          </cell>
          <cell r="J18">
            <v>145</v>
          </cell>
          <cell r="K18">
            <v>2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9</v>
          </cell>
          <cell r="S18">
            <v>157</v>
          </cell>
        </row>
        <row r="19">
          <cell r="I19">
            <v>0</v>
          </cell>
          <cell r="J19">
            <v>148</v>
          </cell>
          <cell r="K19">
            <v>0</v>
          </cell>
          <cell r="L19">
            <v>1</v>
          </cell>
          <cell r="M19">
            <v>0</v>
          </cell>
          <cell r="N19">
            <v>1</v>
          </cell>
          <cell r="O19">
            <v>0</v>
          </cell>
          <cell r="P19">
            <v>0</v>
          </cell>
          <cell r="Q19">
            <v>6</v>
          </cell>
          <cell r="S19">
            <v>156</v>
          </cell>
        </row>
        <row r="20">
          <cell r="I20">
            <v>1</v>
          </cell>
          <cell r="J20">
            <v>375</v>
          </cell>
          <cell r="K20">
            <v>0</v>
          </cell>
          <cell r="L20">
            <v>1</v>
          </cell>
          <cell r="M20">
            <v>0</v>
          </cell>
          <cell r="N20">
            <v>1</v>
          </cell>
          <cell r="O20">
            <v>1</v>
          </cell>
          <cell r="P20">
            <v>0</v>
          </cell>
          <cell r="Q20">
            <v>16</v>
          </cell>
          <cell r="S20">
            <v>395</v>
          </cell>
        </row>
        <row r="21">
          <cell r="I21">
            <v>0</v>
          </cell>
          <cell r="J21">
            <v>157</v>
          </cell>
          <cell r="K21">
            <v>1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10</v>
          </cell>
          <cell r="S21">
            <v>168</v>
          </cell>
        </row>
        <row r="22">
          <cell r="I22">
            <v>0</v>
          </cell>
          <cell r="J22">
            <v>121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1</v>
          </cell>
          <cell r="P22">
            <v>0</v>
          </cell>
          <cell r="Q22">
            <v>11</v>
          </cell>
          <cell r="S22">
            <v>133</v>
          </cell>
        </row>
        <row r="23">
          <cell r="I23">
            <v>1</v>
          </cell>
          <cell r="J23">
            <v>208</v>
          </cell>
          <cell r="K23">
            <v>0</v>
          </cell>
          <cell r="L23">
            <v>1</v>
          </cell>
          <cell r="M23">
            <v>0</v>
          </cell>
          <cell r="N23">
            <v>0</v>
          </cell>
          <cell r="O23">
            <v>0</v>
          </cell>
          <cell r="P23">
            <v>2</v>
          </cell>
          <cell r="Q23">
            <v>18</v>
          </cell>
          <cell r="S23">
            <v>230</v>
          </cell>
        </row>
        <row r="24">
          <cell r="I24">
            <v>0</v>
          </cell>
          <cell r="J24">
            <v>58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1</v>
          </cell>
          <cell r="P24">
            <v>0</v>
          </cell>
          <cell r="Q24">
            <v>7</v>
          </cell>
          <cell r="S24">
            <v>66</v>
          </cell>
        </row>
        <row r="25">
          <cell r="I25">
            <v>0</v>
          </cell>
          <cell r="J25">
            <v>57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2</v>
          </cell>
          <cell r="S25">
            <v>59</v>
          </cell>
        </row>
        <row r="26">
          <cell r="I26">
            <v>0</v>
          </cell>
          <cell r="J26">
            <v>76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S26">
            <v>77</v>
          </cell>
        </row>
        <row r="27">
          <cell r="I27">
            <v>0</v>
          </cell>
          <cell r="J27">
            <v>29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2</v>
          </cell>
          <cell r="S27">
            <v>31</v>
          </cell>
        </row>
        <row r="28">
          <cell r="I28">
            <v>0</v>
          </cell>
          <cell r="J28">
            <v>20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1</v>
          </cell>
          <cell r="S28">
            <v>21</v>
          </cell>
        </row>
        <row r="29">
          <cell r="I29">
            <v>0</v>
          </cell>
          <cell r="J29">
            <v>28</v>
          </cell>
          <cell r="K29">
            <v>0</v>
          </cell>
          <cell r="L29">
            <v>1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S29">
            <v>29</v>
          </cell>
        </row>
        <row r="30">
          <cell r="I30">
            <v>0</v>
          </cell>
          <cell r="J30">
            <v>8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2</v>
          </cell>
          <cell r="S30">
            <v>10</v>
          </cell>
        </row>
        <row r="31">
          <cell r="I31">
            <v>0</v>
          </cell>
          <cell r="J31">
            <v>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S31">
            <v>5</v>
          </cell>
        </row>
        <row r="32">
          <cell r="I32">
            <v>0</v>
          </cell>
          <cell r="J32">
            <v>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S32">
            <v>4</v>
          </cell>
        </row>
        <row r="33">
          <cell r="I33">
            <v>0</v>
          </cell>
          <cell r="J33">
            <v>3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S33">
            <v>3</v>
          </cell>
        </row>
        <row r="34"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S34">
            <v>0</v>
          </cell>
        </row>
        <row r="35"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S35">
            <v>0</v>
          </cell>
        </row>
        <row r="36"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S36">
            <v>0</v>
          </cell>
        </row>
        <row r="37"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S37">
            <v>0</v>
          </cell>
        </row>
        <row r="38"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S38">
            <v>0</v>
          </cell>
        </row>
        <row r="39"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S39">
            <v>0</v>
          </cell>
        </row>
        <row r="40">
          <cell r="I40">
            <v>157</v>
          </cell>
          <cell r="J40">
            <v>34404</v>
          </cell>
          <cell r="K40">
            <v>19091</v>
          </cell>
          <cell r="L40">
            <v>21871</v>
          </cell>
          <cell r="M40">
            <v>1</v>
          </cell>
          <cell r="N40">
            <v>11</v>
          </cell>
          <cell r="O40">
            <v>212</v>
          </cell>
          <cell r="P40">
            <v>23</v>
          </cell>
          <cell r="Q40">
            <v>1453</v>
          </cell>
          <cell r="S40">
            <v>77223</v>
          </cell>
        </row>
      </sheetData>
      <sheetData sheetId="22">
        <row r="10">
          <cell r="B10">
            <v>32479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6916</v>
          </cell>
          <cell r="J10">
            <v>51</v>
          </cell>
          <cell r="K10">
            <v>25512</v>
          </cell>
        </row>
        <row r="11">
          <cell r="B11">
            <v>17579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5862</v>
          </cell>
          <cell r="J11">
            <v>19</v>
          </cell>
          <cell r="K11">
            <v>11698</v>
          </cell>
        </row>
        <row r="12">
          <cell r="B12">
            <v>368334</v>
          </cell>
          <cell r="C12">
            <v>0</v>
          </cell>
          <cell r="D12">
            <v>0</v>
          </cell>
          <cell r="E12">
            <v>5988</v>
          </cell>
          <cell r="F12">
            <v>343460</v>
          </cell>
          <cell r="G12">
            <v>196</v>
          </cell>
          <cell r="H12">
            <v>56</v>
          </cell>
          <cell r="I12">
            <v>5320</v>
          </cell>
          <cell r="J12">
            <v>55</v>
          </cell>
          <cell r="K12">
            <v>13259</v>
          </cell>
        </row>
        <row r="13">
          <cell r="B13">
            <v>224548</v>
          </cell>
          <cell r="C13">
            <v>250</v>
          </cell>
          <cell r="D13">
            <v>0</v>
          </cell>
          <cell r="E13">
            <v>1080</v>
          </cell>
          <cell r="F13">
            <v>215782</v>
          </cell>
          <cell r="G13">
            <v>77</v>
          </cell>
          <cell r="H13">
            <v>38</v>
          </cell>
          <cell r="I13">
            <v>2655</v>
          </cell>
          <cell r="J13">
            <v>33</v>
          </cell>
          <cell r="K13">
            <v>4633</v>
          </cell>
        </row>
        <row r="14">
          <cell r="B14">
            <v>125248</v>
          </cell>
          <cell r="C14">
            <v>443</v>
          </cell>
          <cell r="D14">
            <v>0</v>
          </cell>
          <cell r="E14">
            <v>493</v>
          </cell>
          <cell r="F14">
            <v>120434</v>
          </cell>
          <cell r="G14">
            <v>19</v>
          </cell>
          <cell r="H14">
            <v>28</v>
          </cell>
          <cell r="I14">
            <v>1247</v>
          </cell>
          <cell r="J14">
            <v>29</v>
          </cell>
          <cell r="K14">
            <v>2555</v>
          </cell>
        </row>
        <row r="15">
          <cell r="B15">
            <v>64072</v>
          </cell>
          <cell r="C15">
            <v>403</v>
          </cell>
          <cell r="D15">
            <v>1</v>
          </cell>
          <cell r="E15">
            <v>362</v>
          </cell>
          <cell r="F15">
            <v>60529</v>
          </cell>
          <cell r="G15">
            <v>9</v>
          </cell>
          <cell r="H15">
            <v>16</v>
          </cell>
          <cell r="I15">
            <v>633</v>
          </cell>
          <cell r="J15">
            <v>22</v>
          </cell>
          <cell r="K15">
            <v>2097</v>
          </cell>
        </row>
        <row r="16">
          <cell r="B16">
            <v>54135</v>
          </cell>
          <cell r="C16">
            <v>261</v>
          </cell>
          <cell r="D16">
            <v>1</v>
          </cell>
          <cell r="E16">
            <v>350</v>
          </cell>
          <cell r="F16">
            <v>50693</v>
          </cell>
          <cell r="G16">
            <v>8</v>
          </cell>
          <cell r="H16">
            <v>19</v>
          </cell>
          <cell r="I16">
            <v>508</v>
          </cell>
          <cell r="J16">
            <v>33</v>
          </cell>
          <cell r="K16">
            <v>2262</v>
          </cell>
        </row>
        <row r="17">
          <cell r="B17">
            <v>28256</v>
          </cell>
          <cell r="C17">
            <v>190</v>
          </cell>
          <cell r="D17">
            <v>0</v>
          </cell>
          <cell r="E17">
            <v>346</v>
          </cell>
          <cell r="F17">
            <v>24754</v>
          </cell>
          <cell r="G17">
            <v>5</v>
          </cell>
          <cell r="H17">
            <v>12</v>
          </cell>
          <cell r="I17">
            <v>475</v>
          </cell>
          <cell r="J17">
            <v>24</v>
          </cell>
          <cell r="K17">
            <v>2450</v>
          </cell>
        </row>
        <row r="18">
          <cell r="B18">
            <v>21787</v>
          </cell>
          <cell r="C18">
            <v>124</v>
          </cell>
          <cell r="D18">
            <v>2</v>
          </cell>
          <cell r="E18">
            <v>330</v>
          </cell>
          <cell r="F18">
            <v>18367</v>
          </cell>
          <cell r="G18">
            <v>4</v>
          </cell>
          <cell r="H18">
            <v>22</v>
          </cell>
          <cell r="I18">
            <v>496</v>
          </cell>
          <cell r="J18">
            <v>29</v>
          </cell>
          <cell r="K18">
            <v>2413</v>
          </cell>
        </row>
        <row r="19">
          <cell r="B19">
            <v>17957</v>
          </cell>
          <cell r="C19">
            <v>52</v>
          </cell>
          <cell r="D19">
            <v>0</v>
          </cell>
          <cell r="E19">
            <v>326</v>
          </cell>
          <cell r="F19">
            <v>14959</v>
          </cell>
          <cell r="G19">
            <v>5</v>
          </cell>
          <cell r="H19">
            <v>20</v>
          </cell>
          <cell r="I19">
            <v>457</v>
          </cell>
          <cell r="J19">
            <v>24</v>
          </cell>
          <cell r="K19">
            <v>2114</v>
          </cell>
        </row>
        <row r="20">
          <cell r="B20">
            <v>16128</v>
          </cell>
          <cell r="C20">
            <v>32</v>
          </cell>
          <cell r="D20">
            <v>3</v>
          </cell>
          <cell r="E20">
            <v>276</v>
          </cell>
          <cell r="F20">
            <v>13236</v>
          </cell>
          <cell r="G20">
            <v>3</v>
          </cell>
          <cell r="H20">
            <v>14</v>
          </cell>
          <cell r="I20">
            <v>460</v>
          </cell>
          <cell r="J20">
            <v>24</v>
          </cell>
          <cell r="K20">
            <v>2080</v>
          </cell>
        </row>
        <row r="21">
          <cell r="B21">
            <v>14727</v>
          </cell>
          <cell r="C21">
            <v>19</v>
          </cell>
          <cell r="D21">
            <v>1</v>
          </cell>
          <cell r="E21">
            <v>308</v>
          </cell>
          <cell r="F21">
            <v>12037</v>
          </cell>
          <cell r="G21">
            <v>6</v>
          </cell>
          <cell r="H21">
            <v>19</v>
          </cell>
          <cell r="I21">
            <v>413</v>
          </cell>
          <cell r="J21">
            <v>26</v>
          </cell>
          <cell r="K21">
            <v>1898</v>
          </cell>
        </row>
        <row r="22">
          <cell r="B22">
            <v>13376</v>
          </cell>
          <cell r="C22">
            <v>13</v>
          </cell>
          <cell r="D22">
            <v>2</v>
          </cell>
          <cell r="E22">
            <v>272</v>
          </cell>
          <cell r="F22">
            <v>11004</v>
          </cell>
          <cell r="G22">
            <v>6</v>
          </cell>
          <cell r="H22">
            <v>10</v>
          </cell>
          <cell r="I22">
            <v>387</v>
          </cell>
          <cell r="J22">
            <v>12</v>
          </cell>
          <cell r="K22">
            <v>1670</v>
          </cell>
        </row>
        <row r="23">
          <cell r="B23">
            <v>12567</v>
          </cell>
          <cell r="C23">
            <v>10</v>
          </cell>
          <cell r="D23">
            <v>0</v>
          </cell>
          <cell r="E23">
            <v>232</v>
          </cell>
          <cell r="F23">
            <v>10363</v>
          </cell>
          <cell r="G23">
            <v>0</v>
          </cell>
          <cell r="H23">
            <v>10</v>
          </cell>
          <cell r="I23">
            <v>362</v>
          </cell>
          <cell r="J23">
            <v>11</v>
          </cell>
          <cell r="K23">
            <v>1579</v>
          </cell>
        </row>
        <row r="24">
          <cell r="B24">
            <v>11416</v>
          </cell>
          <cell r="C24">
            <v>9</v>
          </cell>
          <cell r="D24">
            <v>1</v>
          </cell>
          <cell r="E24">
            <v>243</v>
          </cell>
          <cell r="F24">
            <v>9418</v>
          </cell>
          <cell r="G24">
            <v>1</v>
          </cell>
          <cell r="H24">
            <v>9</v>
          </cell>
          <cell r="I24">
            <v>321</v>
          </cell>
          <cell r="J24">
            <v>19</v>
          </cell>
          <cell r="K24">
            <v>1395</v>
          </cell>
        </row>
        <row r="25">
          <cell r="B25">
            <v>10174</v>
          </cell>
          <cell r="C25">
            <v>5</v>
          </cell>
          <cell r="D25">
            <v>2</v>
          </cell>
          <cell r="E25">
            <v>279</v>
          </cell>
          <cell r="F25">
            <v>8337</v>
          </cell>
          <cell r="G25">
            <v>1</v>
          </cell>
          <cell r="H25">
            <v>10</v>
          </cell>
          <cell r="I25">
            <v>260</v>
          </cell>
          <cell r="J25">
            <v>14</v>
          </cell>
          <cell r="K25">
            <v>1266</v>
          </cell>
        </row>
        <row r="26">
          <cell r="B26">
            <v>9043</v>
          </cell>
          <cell r="C26">
            <v>5</v>
          </cell>
          <cell r="D26">
            <v>4</v>
          </cell>
          <cell r="E26">
            <v>199</v>
          </cell>
          <cell r="F26">
            <v>7507</v>
          </cell>
          <cell r="G26">
            <v>1</v>
          </cell>
          <cell r="H26">
            <v>15</v>
          </cell>
          <cell r="I26">
            <v>231</v>
          </cell>
          <cell r="J26">
            <v>14</v>
          </cell>
          <cell r="K26">
            <v>1067</v>
          </cell>
        </row>
        <row r="27">
          <cell r="B27">
            <v>8249</v>
          </cell>
          <cell r="C27">
            <v>3</v>
          </cell>
          <cell r="D27">
            <v>1</v>
          </cell>
          <cell r="E27">
            <v>205</v>
          </cell>
          <cell r="F27">
            <v>6893</v>
          </cell>
          <cell r="G27">
            <v>2</v>
          </cell>
          <cell r="H27">
            <v>10</v>
          </cell>
          <cell r="I27">
            <v>153</v>
          </cell>
          <cell r="J27">
            <v>14</v>
          </cell>
          <cell r="K27">
            <v>968</v>
          </cell>
        </row>
        <row r="28">
          <cell r="B28">
            <v>7699</v>
          </cell>
          <cell r="C28">
            <v>5</v>
          </cell>
          <cell r="D28">
            <v>2</v>
          </cell>
          <cell r="E28">
            <v>193</v>
          </cell>
          <cell r="F28">
            <v>6439</v>
          </cell>
          <cell r="G28">
            <v>1</v>
          </cell>
          <cell r="H28">
            <v>6</v>
          </cell>
          <cell r="I28">
            <v>154</v>
          </cell>
          <cell r="J28">
            <v>10</v>
          </cell>
          <cell r="K28">
            <v>889</v>
          </cell>
        </row>
        <row r="29">
          <cell r="B29">
            <v>7037</v>
          </cell>
          <cell r="C29">
            <v>1</v>
          </cell>
          <cell r="D29">
            <v>3</v>
          </cell>
          <cell r="E29">
            <v>173</v>
          </cell>
          <cell r="F29">
            <v>6011</v>
          </cell>
          <cell r="G29">
            <v>1</v>
          </cell>
          <cell r="H29">
            <v>7</v>
          </cell>
          <cell r="I29">
            <v>118</v>
          </cell>
          <cell r="J29">
            <v>21</v>
          </cell>
          <cell r="K29">
            <v>702</v>
          </cell>
        </row>
        <row r="30">
          <cell r="B30">
            <v>6184</v>
          </cell>
          <cell r="C30">
            <v>3</v>
          </cell>
          <cell r="D30">
            <v>0</v>
          </cell>
          <cell r="E30">
            <v>154</v>
          </cell>
          <cell r="F30">
            <v>5338</v>
          </cell>
          <cell r="G30">
            <v>1</v>
          </cell>
          <cell r="H30">
            <v>1</v>
          </cell>
          <cell r="I30">
            <v>101</v>
          </cell>
          <cell r="J30">
            <v>18</v>
          </cell>
          <cell r="K30">
            <v>568</v>
          </cell>
        </row>
        <row r="31">
          <cell r="B31">
            <v>5565</v>
          </cell>
          <cell r="C31">
            <v>3</v>
          </cell>
          <cell r="D31">
            <v>1</v>
          </cell>
          <cell r="E31">
            <v>149</v>
          </cell>
          <cell r="F31">
            <v>4724</v>
          </cell>
          <cell r="G31">
            <v>2</v>
          </cell>
          <cell r="H31">
            <v>5</v>
          </cell>
          <cell r="I31">
            <v>89</v>
          </cell>
          <cell r="J31">
            <v>13</v>
          </cell>
          <cell r="K31">
            <v>579</v>
          </cell>
        </row>
        <row r="32">
          <cell r="B32">
            <v>4960</v>
          </cell>
          <cell r="C32">
            <v>3</v>
          </cell>
          <cell r="D32">
            <v>0</v>
          </cell>
          <cell r="E32">
            <v>158</v>
          </cell>
          <cell r="F32">
            <v>4243</v>
          </cell>
          <cell r="G32">
            <v>2</v>
          </cell>
          <cell r="H32">
            <v>6</v>
          </cell>
          <cell r="I32">
            <v>61</v>
          </cell>
          <cell r="J32">
            <v>9</v>
          </cell>
          <cell r="K32">
            <v>478</v>
          </cell>
        </row>
        <row r="33">
          <cell r="B33">
            <v>4662</v>
          </cell>
          <cell r="C33">
            <v>1</v>
          </cell>
          <cell r="D33">
            <v>3</v>
          </cell>
          <cell r="E33">
            <v>120</v>
          </cell>
          <cell r="F33">
            <v>4058</v>
          </cell>
          <cell r="G33">
            <v>1</v>
          </cell>
          <cell r="H33">
            <v>4</v>
          </cell>
          <cell r="I33">
            <v>81</v>
          </cell>
          <cell r="J33">
            <v>11</v>
          </cell>
          <cell r="K33">
            <v>383</v>
          </cell>
        </row>
        <row r="34">
          <cell r="B34">
            <v>4278</v>
          </cell>
          <cell r="C34">
            <v>2</v>
          </cell>
          <cell r="D34">
            <v>3</v>
          </cell>
          <cell r="E34">
            <v>118</v>
          </cell>
          <cell r="F34">
            <v>3695</v>
          </cell>
          <cell r="G34">
            <v>3</v>
          </cell>
          <cell r="H34">
            <v>5</v>
          </cell>
          <cell r="I34">
            <v>57</v>
          </cell>
          <cell r="J34">
            <v>17</v>
          </cell>
          <cell r="K34">
            <v>378</v>
          </cell>
        </row>
        <row r="35">
          <cell r="B35">
            <v>3966</v>
          </cell>
          <cell r="C35">
            <v>1</v>
          </cell>
          <cell r="D35">
            <v>4</v>
          </cell>
          <cell r="E35">
            <v>130</v>
          </cell>
          <cell r="F35">
            <v>3438</v>
          </cell>
          <cell r="G35">
            <v>0</v>
          </cell>
          <cell r="H35">
            <v>2</v>
          </cell>
          <cell r="I35">
            <v>44</v>
          </cell>
          <cell r="J35">
            <v>7</v>
          </cell>
          <cell r="K35">
            <v>340</v>
          </cell>
        </row>
        <row r="36">
          <cell r="B36">
            <v>3619</v>
          </cell>
          <cell r="C36">
            <v>4</v>
          </cell>
          <cell r="D36">
            <v>2</v>
          </cell>
          <cell r="E36">
            <v>118</v>
          </cell>
          <cell r="F36">
            <v>3137</v>
          </cell>
          <cell r="G36">
            <v>4</v>
          </cell>
          <cell r="H36">
            <v>5</v>
          </cell>
          <cell r="I36">
            <v>45</v>
          </cell>
          <cell r="J36">
            <v>7</v>
          </cell>
          <cell r="K36">
            <v>297</v>
          </cell>
        </row>
        <row r="37">
          <cell r="B37">
            <v>3100</v>
          </cell>
          <cell r="C37">
            <v>2</v>
          </cell>
          <cell r="D37">
            <v>2</v>
          </cell>
          <cell r="E37">
            <v>105</v>
          </cell>
          <cell r="F37">
            <v>2691</v>
          </cell>
          <cell r="G37">
            <v>0</v>
          </cell>
          <cell r="H37">
            <v>4</v>
          </cell>
          <cell r="I37">
            <v>29</v>
          </cell>
          <cell r="J37">
            <v>10</v>
          </cell>
          <cell r="K37">
            <v>257</v>
          </cell>
        </row>
        <row r="38">
          <cell r="B38">
            <v>3028</v>
          </cell>
          <cell r="C38">
            <v>0</v>
          </cell>
          <cell r="D38">
            <v>3</v>
          </cell>
          <cell r="E38">
            <v>109</v>
          </cell>
          <cell r="F38">
            <v>2594</v>
          </cell>
          <cell r="G38">
            <v>2</v>
          </cell>
          <cell r="H38">
            <v>1</v>
          </cell>
          <cell r="I38">
            <v>34</v>
          </cell>
          <cell r="J38">
            <v>9</v>
          </cell>
          <cell r="K38">
            <v>276</v>
          </cell>
        </row>
        <row r="39">
          <cell r="B39">
            <v>2735</v>
          </cell>
          <cell r="C39">
            <v>0</v>
          </cell>
          <cell r="D39">
            <v>1</v>
          </cell>
          <cell r="E39">
            <v>87</v>
          </cell>
          <cell r="F39">
            <v>2346</v>
          </cell>
          <cell r="G39">
            <v>7</v>
          </cell>
          <cell r="H39">
            <v>2</v>
          </cell>
          <cell r="I39">
            <v>34</v>
          </cell>
          <cell r="J39">
            <v>7</v>
          </cell>
          <cell r="K39">
            <v>251</v>
          </cell>
        </row>
        <row r="40">
          <cell r="B40">
            <v>2509</v>
          </cell>
          <cell r="C40">
            <v>1</v>
          </cell>
          <cell r="D40">
            <v>0</v>
          </cell>
          <cell r="E40">
            <v>66</v>
          </cell>
          <cell r="F40">
            <v>2123</v>
          </cell>
          <cell r="G40">
            <v>4</v>
          </cell>
          <cell r="H40">
            <v>5</v>
          </cell>
          <cell r="I40">
            <v>26</v>
          </cell>
          <cell r="J40">
            <v>10</v>
          </cell>
          <cell r="K40">
            <v>274</v>
          </cell>
        </row>
        <row r="41">
          <cell r="B41">
            <v>2363</v>
          </cell>
          <cell r="C41">
            <v>2</v>
          </cell>
          <cell r="D41">
            <v>2</v>
          </cell>
          <cell r="E41">
            <v>81</v>
          </cell>
          <cell r="F41">
            <v>1961</v>
          </cell>
          <cell r="G41">
            <v>3</v>
          </cell>
          <cell r="H41">
            <v>5</v>
          </cell>
          <cell r="I41">
            <v>33</v>
          </cell>
          <cell r="J41">
            <v>7</v>
          </cell>
          <cell r="K41">
            <v>269</v>
          </cell>
        </row>
        <row r="42">
          <cell r="B42">
            <v>2156</v>
          </cell>
          <cell r="C42">
            <v>2</v>
          </cell>
          <cell r="D42">
            <v>0</v>
          </cell>
          <cell r="E42">
            <v>93</v>
          </cell>
          <cell r="F42">
            <v>1790</v>
          </cell>
          <cell r="G42">
            <v>4</v>
          </cell>
          <cell r="H42">
            <v>5</v>
          </cell>
          <cell r="I42">
            <v>28</v>
          </cell>
          <cell r="J42">
            <v>4</v>
          </cell>
          <cell r="K42">
            <v>230</v>
          </cell>
        </row>
        <row r="43">
          <cell r="B43">
            <v>2065</v>
          </cell>
          <cell r="C43">
            <v>1</v>
          </cell>
          <cell r="D43">
            <v>1</v>
          </cell>
          <cell r="E43">
            <v>88</v>
          </cell>
          <cell r="F43">
            <v>1680</v>
          </cell>
          <cell r="G43">
            <v>4</v>
          </cell>
          <cell r="H43">
            <v>2</v>
          </cell>
          <cell r="I43">
            <v>31</v>
          </cell>
          <cell r="J43">
            <v>11</v>
          </cell>
          <cell r="K43">
            <v>247</v>
          </cell>
        </row>
        <row r="44">
          <cell r="B44">
            <v>1985</v>
          </cell>
          <cell r="C44">
            <v>2</v>
          </cell>
          <cell r="D44">
            <v>1</v>
          </cell>
          <cell r="E44">
            <v>88</v>
          </cell>
          <cell r="F44">
            <v>1615</v>
          </cell>
          <cell r="G44">
            <v>8</v>
          </cell>
          <cell r="H44">
            <v>6</v>
          </cell>
          <cell r="I44">
            <v>19</v>
          </cell>
          <cell r="J44">
            <v>3</v>
          </cell>
          <cell r="K44">
            <v>243</v>
          </cell>
        </row>
        <row r="45">
          <cell r="B45">
            <v>1892</v>
          </cell>
          <cell r="C45">
            <v>1</v>
          </cell>
          <cell r="D45">
            <v>1</v>
          </cell>
          <cell r="E45">
            <v>69</v>
          </cell>
          <cell r="F45">
            <v>1555</v>
          </cell>
          <cell r="G45">
            <v>4</v>
          </cell>
          <cell r="H45">
            <v>2</v>
          </cell>
          <cell r="I45">
            <v>21</v>
          </cell>
          <cell r="J45">
            <v>11</v>
          </cell>
          <cell r="K45">
            <v>228</v>
          </cell>
        </row>
        <row r="46">
          <cell r="B46">
            <v>1632</v>
          </cell>
          <cell r="C46">
            <v>0</v>
          </cell>
          <cell r="D46">
            <v>1</v>
          </cell>
          <cell r="E46">
            <v>61</v>
          </cell>
          <cell r="F46">
            <v>1315</v>
          </cell>
          <cell r="G46">
            <v>5</v>
          </cell>
          <cell r="H46">
            <v>5</v>
          </cell>
          <cell r="I46">
            <v>22</v>
          </cell>
          <cell r="J46">
            <v>9</v>
          </cell>
          <cell r="K46">
            <v>214</v>
          </cell>
        </row>
        <row r="47">
          <cell r="B47">
            <v>1607</v>
          </cell>
          <cell r="C47">
            <v>1</v>
          </cell>
          <cell r="D47">
            <v>1</v>
          </cell>
          <cell r="E47">
            <v>62</v>
          </cell>
          <cell r="F47">
            <v>1317</v>
          </cell>
          <cell r="G47">
            <v>2</v>
          </cell>
          <cell r="H47">
            <v>1</v>
          </cell>
          <cell r="I47">
            <v>22</v>
          </cell>
          <cell r="J47">
            <v>6</v>
          </cell>
          <cell r="K47">
            <v>195</v>
          </cell>
        </row>
        <row r="48">
          <cell r="B48">
            <v>1412</v>
          </cell>
          <cell r="C48">
            <v>1</v>
          </cell>
          <cell r="D48">
            <v>1</v>
          </cell>
          <cell r="E48">
            <v>60</v>
          </cell>
          <cell r="F48">
            <v>1143</v>
          </cell>
          <cell r="G48">
            <v>5</v>
          </cell>
          <cell r="H48">
            <v>3</v>
          </cell>
          <cell r="I48">
            <v>13</v>
          </cell>
          <cell r="J48">
            <v>8</v>
          </cell>
          <cell r="K48">
            <v>178</v>
          </cell>
        </row>
        <row r="49">
          <cell r="B49">
            <v>1318</v>
          </cell>
          <cell r="C49">
            <v>1</v>
          </cell>
          <cell r="D49">
            <v>1</v>
          </cell>
          <cell r="E49">
            <v>52</v>
          </cell>
          <cell r="F49">
            <v>1052</v>
          </cell>
          <cell r="G49">
            <v>5</v>
          </cell>
          <cell r="H49">
            <v>1</v>
          </cell>
          <cell r="I49">
            <v>16</v>
          </cell>
          <cell r="J49">
            <v>6</v>
          </cell>
          <cell r="K49">
            <v>184</v>
          </cell>
        </row>
        <row r="50">
          <cell r="B50">
            <v>1177</v>
          </cell>
          <cell r="C50">
            <v>1</v>
          </cell>
          <cell r="D50">
            <v>1</v>
          </cell>
          <cell r="E50">
            <v>41</v>
          </cell>
          <cell r="F50">
            <v>944</v>
          </cell>
          <cell r="G50">
            <v>3</v>
          </cell>
          <cell r="H50">
            <v>1</v>
          </cell>
          <cell r="I50">
            <v>9</v>
          </cell>
          <cell r="J50">
            <v>9</v>
          </cell>
          <cell r="K50">
            <v>168</v>
          </cell>
        </row>
        <row r="51">
          <cell r="B51">
            <v>1015</v>
          </cell>
          <cell r="C51">
            <v>1</v>
          </cell>
          <cell r="D51">
            <v>1</v>
          </cell>
          <cell r="E51">
            <v>35</v>
          </cell>
          <cell r="F51">
            <v>800</v>
          </cell>
          <cell r="G51">
            <v>4</v>
          </cell>
          <cell r="H51">
            <v>3</v>
          </cell>
          <cell r="I51">
            <v>7</v>
          </cell>
          <cell r="J51">
            <v>4</v>
          </cell>
          <cell r="K51">
            <v>160</v>
          </cell>
        </row>
        <row r="52">
          <cell r="B52">
            <v>864</v>
          </cell>
          <cell r="C52">
            <v>0</v>
          </cell>
          <cell r="D52">
            <v>0</v>
          </cell>
          <cell r="E52">
            <v>30</v>
          </cell>
          <cell r="F52">
            <v>697</v>
          </cell>
          <cell r="G52">
            <v>3</v>
          </cell>
          <cell r="H52">
            <v>2</v>
          </cell>
          <cell r="I52">
            <v>14</v>
          </cell>
          <cell r="J52">
            <v>8</v>
          </cell>
          <cell r="K52">
            <v>110</v>
          </cell>
        </row>
        <row r="53">
          <cell r="B53">
            <v>853</v>
          </cell>
          <cell r="C53">
            <v>0</v>
          </cell>
          <cell r="D53">
            <v>2</v>
          </cell>
          <cell r="E53">
            <v>26</v>
          </cell>
          <cell r="F53">
            <v>666</v>
          </cell>
          <cell r="G53">
            <v>4</v>
          </cell>
          <cell r="H53">
            <v>3</v>
          </cell>
          <cell r="I53">
            <v>9</v>
          </cell>
          <cell r="J53">
            <v>6</v>
          </cell>
          <cell r="K53">
            <v>137</v>
          </cell>
        </row>
        <row r="54">
          <cell r="B54">
            <v>781</v>
          </cell>
          <cell r="C54">
            <v>0</v>
          </cell>
          <cell r="D54">
            <v>1</v>
          </cell>
          <cell r="E54">
            <v>21</v>
          </cell>
          <cell r="F54">
            <v>637</v>
          </cell>
          <cell r="G54">
            <v>5</v>
          </cell>
          <cell r="H54">
            <v>0</v>
          </cell>
          <cell r="I54">
            <v>7</v>
          </cell>
          <cell r="J54">
            <v>2</v>
          </cell>
          <cell r="K54">
            <v>108</v>
          </cell>
        </row>
        <row r="55">
          <cell r="B55">
            <v>658</v>
          </cell>
          <cell r="C55">
            <v>1</v>
          </cell>
          <cell r="D55">
            <v>1</v>
          </cell>
          <cell r="E55">
            <v>22</v>
          </cell>
          <cell r="F55">
            <v>533</v>
          </cell>
          <cell r="G55">
            <v>2</v>
          </cell>
          <cell r="H55">
            <v>1</v>
          </cell>
          <cell r="I55">
            <v>6</v>
          </cell>
          <cell r="J55">
            <v>3</v>
          </cell>
          <cell r="K55">
            <v>89</v>
          </cell>
        </row>
        <row r="56">
          <cell r="B56">
            <v>529</v>
          </cell>
          <cell r="C56">
            <v>0</v>
          </cell>
          <cell r="D56">
            <v>0</v>
          </cell>
          <cell r="E56">
            <v>22</v>
          </cell>
          <cell r="F56">
            <v>425</v>
          </cell>
          <cell r="G56">
            <v>1</v>
          </cell>
          <cell r="H56">
            <v>1</v>
          </cell>
          <cell r="I56">
            <v>5</v>
          </cell>
          <cell r="J56">
            <v>6</v>
          </cell>
          <cell r="K56">
            <v>69</v>
          </cell>
        </row>
        <row r="57">
          <cell r="B57">
            <v>488</v>
          </cell>
          <cell r="C57">
            <v>0</v>
          </cell>
          <cell r="D57">
            <v>1</v>
          </cell>
          <cell r="E57">
            <v>11</v>
          </cell>
          <cell r="F57">
            <v>404</v>
          </cell>
          <cell r="G57">
            <v>1</v>
          </cell>
          <cell r="H57">
            <v>0</v>
          </cell>
          <cell r="I57">
            <v>2</v>
          </cell>
          <cell r="J57">
            <v>0</v>
          </cell>
          <cell r="K57">
            <v>69</v>
          </cell>
        </row>
        <row r="58">
          <cell r="B58">
            <v>406</v>
          </cell>
          <cell r="C58">
            <v>0</v>
          </cell>
          <cell r="D58">
            <v>0</v>
          </cell>
          <cell r="E58">
            <v>18</v>
          </cell>
          <cell r="F58">
            <v>309</v>
          </cell>
          <cell r="G58">
            <v>3</v>
          </cell>
          <cell r="H58">
            <v>0</v>
          </cell>
          <cell r="I58">
            <v>4</v>
          </cell>
          <cell r="J58">
            <v>0</v>
          </cell>
          <cell r="K58">
            <v>72</v>
          </cell>
        </row>
        <row r="59">
          <cell r="B59">
            <v>417</v>
          </cell>
          <cell r="C59">
            <v>0</v>
          </cell>
          <cell r="D59">
            <v>2</v>
          </cell>
          <cell r="E59">
            <v>15</v>
          </cell>
          <cell r="F59">
            <v>329</v>
          </cell>
          <cell r="G59">
            <v>1</v>
          </cell>
          <cell r="H59">
            <v>0</v>
          </cell>
          <cell r="I59">
            <v>1</v>
          </cell>
          <cell r="J59">
            <v>4</v>
          </cell>
          <cell r="K59">
            <v>65</v>
          </cell>
        </row>
        <row r="60">
          <cell r="B60">
            <v>344</v>
          </cell>
          <cell r="C60">
            <v>0</v>
          </cell>
          <cell r="D60">
            <v>1</v>
          </cell>
          <cell r="E60">
            <v>9</v>
          </cell>
          <cell r="F60">
            <v>267</v>
          </cell>
          <cell r="G60">
            <v>1</v>
          </cell>
          <cell r="H60">
            <v>0</v>
          </cell>
          <cell r="I60">
            <v>1</v>
          </cell>
          <cell r="J60">
            <v>3</v>
          </cell>
          <cell r="K60">
            <v>62</v>
          </cell>
        </row>
        <row r="61">
          <cell r="B61">
            <v>284</v>
          </cell>
          <cell r="C61">
            <v>1</v>
          </cell>
          <cell r="D61">
            <v>0</v>
          </cell>
          <cell r="E61">
            <v>6</v>
          </cell>
          <cell r="F61">
            <v>235</v>
          </cell>
          <cell r="G61">
            <v>0</v>
          </cell>
          <cell r="H61">
            <v>0</v>
          </cell>
          <cell r="I61">
            <v>3</v>
          </cell>
          <cell r="J61">
            <v>1</v>
          </cell>
          <cell r="K61">
            <v>38</v>
          </cell>
        </row>
        <row r="62">
          <cell r="B62">
            <v>260</v>
          </cell>
          <cell r="C62">
            <v>0</v>
          </cell>
          <cell r="D62">
            <v>0</v>
          </cell>
          <cell r="E62">
            <v>6</v>
          </cell>
          <cell r="F62">
            <v>200</v>
          </cell>
          <cell r="G62">
            <v>1</v>
          </cell>
          <cell r="H62">
            <v>0</v>
          </cell>
          <cell r="I62">
            <v>1</v>
          </cell>
          <cell r="J62">
            <v>3</v>
          </cell>
          <cell r="K62">
            <v>49</v>
          </cell>
        </row>
        <row r="63">
          <cell r="B63">
            <v>235</v>
          </cell>
          <cell r="C63">
            <v>0</v>
          </cell>
          <cell r="D63">
            <v>0</v>
          </cell>
          <cell r="E63">
            <v>4</v>
          </cell>
          <cell r="F63">
            <v>190</v>
          </cell>
          <cell r="G63">
            <v>2</v>
          </cell>
          <cell r="H63">
            <v>0</v>
          </cell>
          <cell r="I63">
            <v>1</v>
          </cell>
          <cell r="J63">
            <v>0</v>
          </cell>
          <cell r="K63">
            <v>38</v>
          </cell>
        </row>
        <row r="64">
          <cell r="B64">
            <v>1207</v>
          </cell>
          <cell r="C64">
            <v>0</v>
          </cell>
          <cell r="D64">
            <v>0</v>
          </cell>
          <cell r="E64">
            <v>13</v>
          </cell>
          <cell r="F64">
            <v>909</v>
          </cell>
          <cell r="G64">
            <v>1</v>
          </cell>
          <cell r="H64">
            <v>0</v>
          </cell>
          <cell r="I64">
            <v>5</v>
          </cell>
          <cell r="J64">
            <v>6</v>
          </cell>
          <cell r="K64">
            <v>273</v>
          </cell>
        </row>
        <row r="65">
          <cell r="B65">
            <v>1135365</v>
          </cell>
          <cell r="C65">
            <v>1860</v>
          </cell>
          <cell r="D65">
            <v>61</v>
          </cell>
          <cell r="E65">
            <v>13902</v>
          </cell>
          <cell r="F65">
            <v>999583</v>
          </cell>
          <cell r="G65">
            <v>443</v>
          </cell>
          <cell r="H65">
            <v>402</v>
          </cell>
          <cell r="I65">
            <v>28309</v>
          </cell>
          <cell r="J65">
            <v>722</v>
          </cell>
          <cell r="K65">
            <v>90083</v>
          </cell>
        </row>
      </sheetData>
      <sheetData sheetId="23"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S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S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S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80</v>
          </cell>
          <cell r="P13">
            <v>1</v>
          </cell>
          <cell r="Q13">
            <v>257</v>
          </cell>
          <cell r="S13">
            <v>338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71</v>
          </cell>
          <cell r="P14">
            <v>0</v>
          </cell>
          <cell r="Q14">
            <v>117</v>
          </cell>
          <cell r="S14">
            <v>188</v>
          </cell>
        </row>
        <row r="15">
          <cell r="I15">
            <v>0</v>
          </cell>
          <cell r="J15">
            <v>0</v>
          </cell>
          <cell r="K15">
            <v>250</v>
          </cell>
          <cell r="L15">
            <v>6535</v>
          </cell>
          <cell r="M15">
            <v>4</v>
          </cell>
          <cell r="N15">
            <v>2</v>
          </cell>
          <cell r="O15">
            <v>82</v>
          </cell>
          <cell r="P15">
            <v>1</v>
          </cell>
          <cell r="Q15">
            <v>211</v>
          </cell>
          <cell r="S15">
            <v>7085</v>
          </cell>
        </row>
        <row r="16">
          <cell r="I16">
            <v>8</v>
          </cell>
          <cell r="J16">
            <v>0</v>
          </cell>
          <cell r="K16">
            <v>127</v>
          </cell>
          <cell r="L16">
            <v>4896</v>
          </cell>
          <cell r="M16">
            <v>1</v>
          </cell>
          <cell r="N16">
            <v>1</v>
          </cell>
          <cell r="O16">
            <v>80</v>
          </cell>
          <cell r="P16">
            <v>1</v>
          </cell>
          <cell r="Q16">
            <v>187</v>
          </cell>
          <cell r="S16">
            <v>5301</v>
          </cell>
        </row>
        <row r="17">
          <cell r="I17">
            <v>17</v>
          </cell>
          <cell r="J17">
            <v>54</v>
          </cell>
          <cell r="K17">
            <v>132</v>
          </cell>
          <cell r="L17">
            <v>3958</v>
          </cell>
          <cell r="M17">
            <v>0</v>
          </cell>
          <cell r="N17">
            <v>1</v>
          </cell>
          <cell r="O17">
            <v>62</v>
          </cell>
          <cell r="P17">
            <v>2</v>
          </cell>
          <cell r="Q17">
            <v>146</v>
          </cell>
          <cell r="S17">
            <v>4372</v>
          </cell>
        </row>
        <row r="18">
          <cell r="I18">
            <v>39</v>
          </cell>
          <cell r="J18">
            <v>74</v>
          </cell>
          <cell r="K18">
            <v>315</v>
          </cell>
          <cell r="L18">
            <v>11023</v>
          </cell>
          <cell r="M18">
            <v>2</v>
          </cell>
          <cell r="N18">
            <v>2</v>
          </cell>
          <cell r="O18">
            <v>59</v>
          </cell>
          <cell r="P18">
            <v>1</v>
          </cell>
          <cell r="Q18">
            <v>181</v>
          </cell>
          <cell r="S18">
            <v>11696</v>
          </cell>
        </row>
        <row r="19">
          <cell r="I19">
            <v>62</v>
          </cell>
          <cell r="J19">
            <v>87</v>
          </cell>
          <cell r="K19">
            <v>282</v>
          </cell>
          <cell r="L19">
            <v>7650</v>
          </cell>
          <cell r="M19">
            <v>0</v>
          </cell>
          <cell r="N19">
            <v>2</v>
          </cell>
          <cell r="O19">
            <v>55</v>
          </cell>
          <cell r="P19">
            <v>3</v>
          </cell>
          <cell r="Q19">
            <v>152</v>
          </cell>
          <cell r="S19">
            <v>8293</v>
          </cell>
        </row>
        <row r="20">
          <cell r="I20">
            <v>62</v>
          </cell>
          <cell r="J20">
            <v>135</v>
          </cell>
          <cell r="K20">
            <v>562</v>
          </cell>
          <cell r="L20">
            <v>5222</v>
          </cell>
          <cell r="M20">
            <v>0</v>
          </cell>
          <cell r="N20">
            <v>4</v>
          </cell>
          <cell r="O20">
            <v>43</v>
          </cell>
          <cell r="P20">
            <v>1</v>
          </cell>
          <cell r="Q20">
            <v>139</v>
          </cell>
          <cell r="S20">
            <v>6168</v>
          </cell>
        </row>
        <row r="21">
          <cell r="I21">
            <v>52</v>
          </cell>
          <cell r="J21">
            <v>93</v>
          </cell>
          <cell r="K21">
            <v>3382</v>
          </cell>
          <cell r="L21">
            <v>3307</v>
          </cell>
          <cell r="M21">
            <v>4</v>
          </cell>
          <cell r="N21">
            <v>3</v>
          </cell>
          <cell r="O21">
            <v>47</v>
          </cell>
          <cell r="P21">
            <v>0</v>
          </cell>
          <cell r="Q21">
            <v>179</v>
          </cell>
          <cell r="S21">
            <v>7067</v>
          </cell>
        </row>
        <row r="22">
          <cell r="I22">
            <v>72</v>
          </cell>
          <cell r="J22">
            <v>91</v>
          </cell>
          <cell r="K22">
            <v>1894</v>
          </cell>
          <cell r="L22">
            <v>2697</v>
          </cell>
          <cell r="M22">
            <v>0</v>
          </cell>
          <cell r="N22">
            <v>4</v>
          </cell>
          <cell r="O22">
            <v>39</v>
          </cell>
          <cell r="P22">
            <v>4</v>
          </cell>
          <cell r="Q22">
            <v>148</v>
          </cell>
          <cell r="S22">
            <v>4949</v>
          </cell>
        </row>
        <row r="23">
          <cell r="I23">
            <v>75</v>
          </cell>
          <cell r="J23">
            <v>129</v>
          </cell>
          <cell r="K23">
            <v>6179</v>
          </cell>
          <cell r="L23">
            <v>1649</v>
          </cell>
          <cell r="M23">
            <v>1</v>
          </cell>
          <cell r="N23">
            <v>4</v>
          </cell>
          <cell r="O23">
            <v>31</v>
          </cell>
          <cell r="P23">
            <v>2</v>
          </cell>
          <cell r="Q23">
            <v>148</v>
          </cell>
          <cell r="S23">
            <v>8218</v>
          </cell>
        </row>
        <row r="24">
          <cell r="I24">
            <v>70</v>
          </cell>
          <cell r="J24">
            <v>91</v>
          </cell>
          <cell r="K24">
            <v>5689</v>
          </cell>
          <cell r="L24">
            <v>1120</v>
          </cell>
          <cell r="M24">
            <v>1</v>
          </cell>
          <cell r="N24">
            <v>0</v>
          </cell>
          <cell r="O24">
            <v>35</v>
          </cell>
          <cell r="P24">
            <v>1</v>
          </cell>
          <cell r="Q24">
            <v>120</v>
          </cell>
          <cell r="S24">
            <v>7127</v>
          </cell>
        </row>
        <row r="25">
          <cell r="I25">
            <v>78</v>
          </cell>
          <cell r="J25">
            <v>119</v>
          </cell>
          <cell r="K25">
            <v>3838</v>
          </cell>
          <cell r="L25">
            <v>929</v>
          </cell>
          <cell r="M25">
            <v>0</v>
          </cell>
          <cell r="N25">
            <v>3</v>
          </cell>
          <cell r="O25">
            <v>26</v>
          </cell>
          <cell r="P25">
            <v>4</v>
          </cell>
          <cell r="Q25">
            <v>100</v>
          </cell>
          <cell r="S25">
            <v>5097</v>
          </cell>
        </row>
        <row r="26">
          <cell r="I26">
            <v>64</v>
          </cell>
          <cell r="J26">
            <v>122</v>
          </cell>
          <cell r="K26">
            <v>3959</v>
          </cell>
          <cell r="L26">
            <v>712</v>
          </cell>
          <cell r="M26">
            <v>0</v>
          </cell>
          <cell r="N26">
            <v>0</v>
          </cell>
          <cell r="O26">
            <v>25</v>
          </cell>
          <cell r="P26">
            <v>1</v>
          </cell>
          <cell r="Q26">
            <v>103</v>
          </cell>
          <cell r="S26">
            <v>4986</v>
          </cell>
        </row>
        <row r="27">
          <cell r="I27">
            <v>55</v>
          </cell>
          <cell r="J27">
            <v>104</v>
          </cell>
          <cell r="K27">
            <v>3659</v>
          </cell>
          <cell r="L27">
            <v>662</v>
          </cell>
          <cell r="M27">
            <v>0</v>
          </cell>
          <cell r="N27">
            <v>5</v>
          </cell>
          <cell r="O27">
            <v>23</v>
          </cell>
          <cell r="P27">
            <v>3</v>
          </cell>
          <cell r="Q27">
            <v>83</v>
          </cell>
          <cell r="S27">
            <v>4594</v>
          </cell>
        </row>
        <row r="28">
          <cell r="I28">
            <v>67</v>
          </cell>
          <cell r="J28">
            <v>127</v>
          </cell>
          <cell r="K28">
            <v>5129</v>
          </cell>
          <cell r="L28">
            <v>614</v>
          </cell>
          <cell r="M28">
            <v>0</v>
          </cell>
          <cell r="N28">
            <v>1</v>
          </cell>
          <cell r="O28">
            <v>28</v>
          </cell>
          <cell r="P28">
            <v>0</v>
          </cell>
          <cell r="Q28">
            <v>81</v>
          </cell>
          <cell r="S28">
            <v>6047</v>
          </cell>
        </row>
        <row r="29">
          <cell r="I29">
            <v>58</v>
          </cell>
          <cell r="J29">
            <v>645</v>
          </cell>
          <cell r="K29">
            <v>3903</v>
          </cell>
          <cell r="L29">
            <v>550</v>
          </cell>
          <cell r="M29">
            <v>0</v>
          </cell>
          <cell r="N29">
            <v>0</v>
          </cell>
          <cell r="O29">
            <v>20</v>
          </cell>
          <cell r="P29">
            <v>5</v>
          </cell>
          <cell r="Q29">
            <v>83</v>
          </cell>
          <cell r="S29">
            <v>5264</v>
          </cell>
        </row>
        <row r="30">
          <cell r="I30">
            <v>60</v>
          </cell>
          <cell r="J30">
            <v>1154</v>
          </cell>
          <cell r="K30">
            <v>2703</v>
          </cell>
          <cell r="L30">
            <v>472</v>
          </cell>
          <cell r="M30">
            <v>0</v>
          </cell>
          <cell r="N30">
            <v>3</v>
          </cell>
          <cell r="O30">
            <v>14</v>
          </cell>
          <cell r="P30">
            <v>1</v>
          </cell>
          <cell r="Q30">
            <v>72</v>
          </cell>
          <cell r="S30">
            <v>4479</v>
          </cell>
        </row>
        <row r="31">
          <cell r="I31">
            <v>52</v>
          </cell>
          <cell r="J31">
            <v>1797</v>
          </cell>
          <cell r="K31">
            <v>1788</v>
          </cell>
          <cell r="L31">
            <v>391</v>
          </cell>
          <cell r="M31">
            <v>1</v>
          </cell>
          <cell r="N31">
            <v>1</v>
          </cell>
          <cell r="O31">
            <v>16</v>
          </cell>
          <cell r="P31">
            <v>1</v>
          </cell>
          <cell r="Q31">
            <v>66</v>
          </cell>
          <cell r="S31">
            <v>4113</v>
          </cell>
        </row>
        <row r="32">
          <cell r="I32">
            <v>67</v>
          </cell>
          <cell r="J32">
            <v>2026</v>
          </cell>
          <cell r="K32">
            <v>1334</v>
          </cell>
          <cell r="L32">
            <v>341</v>
          </cell>
          <cell r="M32">
            <v>0</v>
          </cell>
          <cell r="N32">
            <v>4</v>
          </cell>
          <cell r="O32">
            <v>10</v>
          </cell>
          <cell r="P32">
            <v>3</v>
          </cell>
          <cell r="Q32">
            <v>58</v>
          </cell>
          <cell r="S32">
            <v>3843</v>
          </cell>
        </row>
        <row r="33">
          <cell r="I33">
            <v>68</v>
          </cell>
          <cell r="J33">
            <v>3622</v>
          </cell>
          <cell r="K33">
            <v>1001</v>
          </cell>
          <cell r="L33">
            <v>303</v>
          </cell>
          <cell r="M33">
            <v>1</v>
          </cell>
          <cell r="N33">
            <v>3</v>
          </cell>
          <cell r="O33">
            <v>12</v>
          </cell>
          <cell r="P33">
            <v>2</v>
          </cell>
          <cell r="Q33">
            <v>66</v>
          </cell>
          <cell r="S33">
            <v>5078</v>
          </cell>
        </row>
        <row r="34">
          <cell r="I34">
            <v>82</v>
          </cell>
          <cell r="J34">
            <v>3465</v>
          </cell>
          <cell r="K34">
            <v>727</v>
          </cell>
          <cell r="L34">
            <v>284</v>
          </cell>
          <cell r="M34">
            <v>0</v>
          </cell>
          <cell r="N34">
            <v>0</v>
          </cell>
          <cell r="O34">
            <v>15</v>
          </cell>
          <cell r="P34">
            <v>0</v>
          </cell>
          <cell r="Q34">
            <v>56</v>
          </cell>
          <cell r="S34">
            <v>4629</v>
          </cell>
        </row>
        <row r="35">
          <cell r="I35">
            <v>76</v>
          </cell>
          <cell r="J35">
            <v>2982</v>
          </cell>
          <cell r="K35">
            <v>593</v>
          </cell>
          <cell r="L35">
            <v>249</v>
          </cell>
          <cell r="M35">
            <v>0</v>
          </cell>
          <cell r="N35">
            <v>1</v>
          </cell>
          <cell r="O35">
            <v>8</v>
          </cell>
          <cell r="P35">
            <v>1</v>
          </cell>
          <cell r="Q35">
            <v>57</v>
          </cell>
          <cell r="S35">
            <v>3967</v>
          </cell>
        </row>
        <row r="36">
          <cell r="I36">
            <v>89</v>
          </cell>
          <cell r="J36">
            <v>3143</v>
          </cell>
          <cell r="K36">
            <v>491</v>
          </cell>
          <cell r="L36">
            <v>233</v>
          </cell>
          <cell r="M36">
            <v>0</v>
          </cell>
          <cell r="N36">
            <v>1</v>
          </cell>
          <cell r="O36">
            <v>9</v>
          </cell>
          <cell r="P36">
            <v>1</v>
          </cell>
          <cell r="Q36">
            <v>46</v>
          </cell>
          <cell r="S36">
            <v>4013</v>
          </cell>
        </row>
        <row r="37">
          <cell r="I37">
            <v>70</v>
          </cell>
          <cell r="J37">
            <v>2570</v>
          </cell>
          <cell r="K37">
            <v>407</v>
          </cell>
          <cell r="L37">
            <v>191</v>
          </cell>
          <cell r="M37">
            <v>1</v>
          </cell>
          <cell r="N37">
            <v>2</v>
          </cell>
          <cell r="O37">
            <v>12</v>
          </cell>
          <cell r="P37">
            <v>0</v>
          </cell>
          <cell r="Q37">
            <v>42</v>
          </cell>
          <cell r="S37">
            <v>3295</v>
          </cell>
        </row>
        <row r="38">
          <cell r="I38">
            <v>84</v>
          </cell>
          <cell r="J38">
            <v>3254</v>
          </cell>
          <cell r="K38">
            <v>340</v>
          </cell>
          <cell r="L38">
            <v>175</v>
          </cell>
          <cell r="M38">
            <v>1</v>
          </cell>
          <cell r="N38">
            <v>0</v>
          </cell>
          <cell r="O38">
            <v>8</v>
          </cell>
          <cell r="P38">
            <v>0</v>
          </cell>
          <cell r="Q38">
            <v>43</v>
          </cell>
          <cell r="S38">
            <v>3905</v>
          </cell>
        </row>
        <row r="39">
          <cell r="I39">
            <v>66</v>
          </cell>
          <cell r="J39">
            <v>3198</v>
          </cell>
          <cell r="K39">
            <v>342</v>
          </cell>
          <cell r="L39">
            <v>179</v>
          </cell>
          <cell r="M39">
            <v>0</v>
          </cell>
          <cell r="N39">
            <v>2</v>
          </cell>
          <cell r="O39">
            <v>5</v>
          </cell>
          <cell r="P39">
            <v>0</v>
          </cell>
          <cell r="Q39">
            <v>38</v>
          </cell>
          <cell r="S39">
            <v>3830</v>
          </cell>
        </row>
        <row r="40">
          <cell r="I40">
            <v>79</v>
          </cell>
          <cell r="J40">
            <v>2828</v>
          </cell>
          <cell r="K40">
            <v>311</v>
          </cell>
          <cell r="L40">
            <v>146</v>
          </cell>
          <cell r="M40">
            <v>0</v>
          </cell>
          <cell r="N40">
            <v>3</v>
          </cell>
          <cell r="O40">
            <v>6</v>
          </cell>
          <cell r="P40">
            <v>0</v>
          </cell>
          <cell r="Q40">
            <v>49</v>
          </cell>
          <cell r="S40">
            <v>3422</v>
          </cell>
        </row>
        <row r="41">
          <cell r="I41">
            <v>92</v>
          </cell>
          <cell r="J41">
            <v>2863</v>
          </cell>
          <cell r="K41">
            <v>227</v>
          </cell>
          <cell r="L41">
            <v>124</v>
          </cell>
          <cell r="M41">
            <v>0</v>
          </cell>
          <cell r="N41">
            <v>1</v>
          </cell>
          <cell r="O41">
            <v>7</v>
          </cell>
          <cell r="P41">
            <v>0</v>
          </cell>
          <cell r="Q41">
            <v>35</v>
          </cell>
          <cell r="S41">
            <v>3349</v>
          </cell>
        </row>
        <row r="42">
          <cell r="I42">
            <v>104</v>
          </cell>
          <cell r="J42">
            <v>2688</v>
          </cell>
          <cell r="K42">
            <v>251</v>
          </cell>
          <cell r="L42">
            <v>132</v>
          </cell>
          <cell r="M42">
            <v>2</v>
          </cell>
          <cell r="N42">
            <v>0</v>
          </cell>
          <cell r="O42">
            <v>12</v>
          </cell>
          <cell r="P42">
            <v>0</v>
          </cell>
          <cell r="Q42">
            <v>40</v>
          </cell>
          <cell r="S42">
            <v>3229</v>
          </cell>
        </row>
        <row r="43">
          <cell r="I43">
            <v>103</v>
          </cell>
          <cell r="J43">
            <v>2781</v>
          </cell>
          <cell r="K43">
            <v>220</v>
          </cell>
          <cell r="L43">
            <v>118</v>
          </cell>
          <cell r="M43">
            <v>1</v>
          </cell>
          <cell r="N43">
            <v>1</v>
          </cell>
          <cell r="O43">
            <v>9</v>
          </cell>
          <cell r="P43">
            <v>2</v>
          </cell>
          <cell r="Q43">
            <v>23</v>
          </cell>
          <cell r="S43">
            <v>3258</v>
          </cell>
        </row>
        <row r="44">
          <cell r="I44">
            <v>107</v>
          </cell>
          <cell r="J44">
            <v>2984</v>
          </cell>
          <cell r="K44">
            <v>208</v>
          </cell>
          <cell r="L44">
            <v>101</v>
          </cell>
          <cell r="M44">
            <v>0</v>
          </cell>
          <cell r="N44">
            <v>1</v>
          </cell>
          <cell r="O44">
            <v>6</v>
          </cell>
          <cell r="P44">
            <v>1</v>
          </cell>
          <cell r="Q44">
            <v>39</v>
          </cell>
          <cell r="S44">
            <v>3447</v>
          </cell>
        </row>
        <row r="45">
          <cell r="I45">
            <v>126</v>
          </cell>
          <cell r="J45">
            <v>2668</v>
          </cell>
          <cell r="K45">
            <v>198</v>
          </cell>
          <cell r="L45">
            <v>99</v>
          </cell>
          <cell r="M45">
            <v>0</v>
          </cell>
          <cell r="N45">
            <v>3</v>
          </cell>
          <cell r="O45">
            <v>5</v>
          </cell>
          <cell r="P45">
            <v>0</v>
          </cell>
          <cell r="Q45">
            <v>37</v>
          </cell>
          <cell r="S45">
            <v>3136</v>
          </cell>
        </row>
        <row r="46">
          <cell r="I46">
            <v>94</v>
          </cell>
          <cell r="J46">
            <v>2535</v>
          </cell>
          <cell r="K46">
            <v>160</v>
          </cell>
          <cell r="L46">
            <v>92</v>
          </cell>
          <cell r="M46">
            <v>0</v>
          </cell>
          <cell r="N46">
            <v>0</v>
          </cell>
          <cell r="O46">
            <v>6</v>
          </cell>
          <cell r="P46">
            <v>0</v>
          </cell>
          <cell r="Q46">
            <v>39</v>
          </cell>
          <cell r="S46">
            <v>2926</v>
          </cell>
        </row>
        <row r="47">
          <cell r="I47">
            <v>102</v>
          </cell>
          <cell r="J47">
            <v>2458</v>
          </cell>
          <cell r="K47">
            <v>124</v>
          </cell>
          <cell r="L47">
            <v>103</v>
          </cell>
          <cell r="M47">
            <v>0</v>
          </cell>
          <cell r="N47">
            <v>2</v>
          </cell>
          <cell r="O47">
            <v>5</v>
          </cell>
          <cell r="P47">
            <v>1</v>
          </cell>
          <cell r="Q47">
            <v>25</v>
          </cell>
          <cell r="S47">
            <v>2820</v>
          </cell>
        </row>
        <row r="48">
          <cell r="I48">
            <v>98</v>
          </cell>
          <cell r="J48">
            <v>2144</v>
          </cell>
          <cell r="K48">
            <v>131</v>
          </cell>
          <cell r="L48">
            <v>70</v>
          </cell>
          <cell r="M48">
            <v>0</v>
          </cell>
          <cell r="N48">
            <v>1</v>
          </cell>
          <cell r="O48">
            <v>4</v>
          </cell>
          <cell r="P48">
            <v>0</v>
          </cell>
          <cell r="Q48">
            <v>30</v>
          </cell>
          <cell r="S48">
            <v>2478</v>
          </cell>
        </row>
        <row r="49">
          <cell r="I49">
            <v>122</v>
          </cell>
          <cell r="J49">
            <v>2071</v>
          </cell>
          <cell r="K49">
            <v>108</v>
          </cell>
          <cell r="L49">
            <v>74</v>
          </cell>
          <cell r="M49">
            <v>0</v>
          </cell>
          <cell r="N49">
            <v>2</v>
          </cell>
          <cell r="O49">
            <v>10</v>
          </cell>
          <cell r="P49">
            <v>1</v>
          </cell>
          <cell r="Q49">
            <v>29</v>
          </cell>
          <cell r="S49">
            <v>2417</v>
          </cell>
        </row>
        <row r="50">
          <cell r="I50">
            <v>105</v>
          </cell>
          <cell r="J50">
            <v>1873</v>
          </cell>
          <cell r="K50">
            <v>93</v>
          </cell>
          <cell r="L50">
            <v>57</v>
          </cell>
          <cell r="M50">
            <v>0</v>
          </cell>
          <cell r="N50">
            <v>1</v>
          </cell>
          <cell r="O50">
            <v>1</v>
          </cell>
          <cell r="P50">
            <v>0</v>
          </cell>
          <cell r="Q50">
            <v>32</v>
          </cell>
          <cell r="S50">
            <v>2162</v>
          </cell>
        </row>
        <row r="51">
          <cell r="I51">
            <v>93</v>
          </cell>
          <cell r="J51">
            <v>1706</v>
          </cell>
          <cell r="K51">
            <v>77</v>
          </cell>
          <cell r="L51">
            <v>49</v>
          </cell>
          <cell r="M51">
            <v>0</v>
          </cell>
          <cell r="N51">
            <v>0</v>
          </cell>
          <cell r="O51">
            <v>4</v>
          </cell>
          <cell r="P51">
            <v>0</v>
          </cell>
          <cell r="Q51">
            <v>28</v>
          </cell>
          <cell r="S51">
            <v>1957</v>
          </cell>
        </row>
        <row r="52">
          <cell r="I52">
            <v>65</v>
          </cell>
          <cell r="J52">
            <v>1338</v>
          </cell>
          <cell r="K52">
            <v>72</v>
          </cell>
          <cell r="L52">
            <v>45</v>
          </cell>
          <cell r="M52">
            <v>0</v>
          </cell>
          <cell r="N52">
            <v>0</v>
          </cell>
          <cell r="O52">
            <v>3</v>
          </cell>
          <cell r="P52">
            <v>1</v>
          </cell>
          <cell r="Q52">
            <v>24</v>
          </cell>
          <cell r="S52">
            <v>1548</v>
          </cell>
        </row>
        <row r="53">
          <cell r="I53">
            <v>90</v>
          </cell>
          <cell r="J53">
            <v>1497</v>
          </cell>
          <cell r="K53">
            <v>78</v>
          </cell>
          <cell r="L53">
            <v>56</v>
          </cell>
          <cell r="M53">
            <v>0</v>
          </cell>
          <cell r="N53">
            <v>0</v>
          </cell>
          <cell r="O53">
            <v>3</v>
          </cell>
          <cell r="P53">
            <v>0</v>
          </cell>
          <cell r="Q53">
            <v>24</v>
          </cell>
          <cell r="S53">
            <v>1748</v>
          </cell>
        </row>
        <row r="54">
          <cell r="I54">
            <v>83</v>
          </cell>
          <cell r="J54">
            <v>1209</v>
          </cell>
          <cell r="K54">
            <v>56</v>
          </cell>
          <cell r="L54">
            <v>40</v>
          </cell>
          <cell r="M54">
            <v>0</v>
          </cell>
          <cell r="N54">
            <v>1</v>
          </cell>
          <cell r="O54">
            <v>2</v>
          </cell>
          <cell r="P54">
            <v>0</v>
          </cell>
          <cell r="Q54">
            <v>14</v>
          </cell>
          <cell r="S54">
            <v>1405</v>
          </cell>
        </row>
        <row r="55">
          <cell r="I55">
            <v>60</v>
          </cell>
          <cell r="J55">
            <v>1149</v>
          </cell>
          <cell r="K55">
            <v>38</v>
          </cell>
          <cell r="L55">
            <v>46</v>
          </cell>
          <cell r="M55">
            <v>0</v>
          </cell>
          <cell r="N55">
            <v>0</v>
          </cell>
          <cell r="O55">
            <v>3</v>
          </cell>
          <cell r="P55">
            <v>2</v>
          </cell>
          <cell r="Q55">
            <v>18</v>
          </cell>
          <cell r="S55">
            <v>1316</v>
          </cell>
        </row>
        <row r="56">
          <cell r="I56">
            <v>58</v>
          </cell>
          <cell r="J56">
            <v>1067</v>
          </cell>
          <cell r="K56">
            <v>44</v>
          </cell>
          <cell r="L56">
            <v>31</v>
          </cell>
          <cell r="M56">
            <v>0</v>
          </cell>
          <cell r="N56">
            <v>2</v>
          </cell>
          <cell r="O56">
            <v>4</v>
          </cell>
          <cell r="P56">
            <v>0</v>
          </cell>
          <cell r="Q56">
            <v>17</v>
          </cell>
          <cell r="S56">
            <v>1223</v>
          </cell>
        </row>
        <row r="57">
          <cell r="I57">
            <v>63</v>
          </cell>
          <cell r="J57">
            <v>974</v>
          </cell>
          <cell r="K57">
            <v>38</v>
          </cell>
          <cell r="L57">
            <v>32</v>
          </cell>
          <cell r="M57">
            <v>0</v>
          </cell>
          <cell r="N57">
            <v>0</v>
          </cell>
          <cell r="O57">
            <v>4</v>
          </cell>
          <cell r="P57">
            <v>0</v>
          </cell>
          <cell r="Q57">
            <v>16</v>
          </cell>
          <cell r="S57">
            <v>1127</v>
          </cell>
        </row>
        <row r="58">
          <cell r="I58">
            <v>47</v>
          </cell>
          <cell r="J58">
            <v>896</v>
          </cell>
          <cell r="K58">
            <v>33</v>
          </cell>
          <cell r="L58">
            <v>14</v>
          </cell>
          <cell r="M58">
            <v>0</v>
          </cell>
          <cell r="N58">
            <v>0</v>
          </cell>
          <cell r="O58">
            <v>1</v>
          </cell>
          <cell r="P58">
            <v>0</v>
          </cell>
          <cell r="Q58">
            <v>10</v>
          </cell>
          <cell r="S58">
            <v>1001</v>
          </cell>
        </row>
        <row r="59">
          <cell r="I59">
            <v>47</v>
          </cell>
          <cell r="J59">
            <v>854</v>
          </cell>
          <cell r="K59">
            <v>36</v>
          </cell>
          <cell r="L59">
            <v>18</v>
          </cell>
          <cell r="M59">
            <v>0</v>
          </cell>
          <cell r="N59">
            <v>0</v>
          </cell>
          <cell r="O59">
            <v>2</v>
          </cell>
          <cell r="P59">
            <v>0</v>
          </cell>
          <cell r="Q59">
            <v>13</v>
          </cell>
          <cell r="S59">
            <v>970</v>
          </cell>
        </row>
        <row r="60">
          <cell r="I60">
            <v>49</v>
          </cell>
          <cell r="J60">
            <v>873</v>
          </cell>
          <cell r="K60">
            <v>25</v>
          </cell>
          <cell r="L60">
            <v>15</v>
          </cell>
          <cell r="M60">
            <v>0</v>
          </cell>
          <cell r="N60">
            <v>1</v>
          </cell>
          <cell r="O60">
            <v>1</v>
          </cell>
          <cell r="P60">
            <v>0</v>
          </cell>
          <cell r="Q60">
            <v>8</v>
          </cell>
          <cell r="S60">
            <v>972</v>
          </cell>
        </row>
        <row r="61">
          <cell r="I61">
            <v>44</v>
          </cell>
          <cell r="J61">
            <v>773</v>
          </cell>
          <cell r="K61">
            <v>22</v>
          </cell>
          <cell r="L61">
            <v>15</v>
          </cell>
          <cell r="M61">
            <v>0</v>
          </cell>
          <cell r="N61">
            <v>1</v>
          </cell>
          <cell r="O61">
            <v>0</v>
          </cell>
          <cell r="P61">
            <v>0</v>
          </cell>
          <cell r="Q61">
            <v>11</v>
          </cell>
          <cell r="S61">
            <v>866</v>
          </cell>
        </row>
        <row r="62">
          <cell r="I62">
            <v>44</v>
          </cell>
          <cell r="J62">
            <v>824</v>
          </cell>
          <cell r="K62">
            <v>23</v>
          </cell>
          <cell r="L62">
            <v>19</v>
          </cell>
          <cell r="M62">
            <v>0</v>
          </cell>
          <cell r="N62">
            <v>0</v>
          </cell>
          <cell r="O62">
            <v>2</v>
          </cell>
          <cell r="P62">
            <v>0</v>
          </cell>
          <cell r="Q62">
            <v>19</v>
          </cell>
          <cell r="S62">
            <v>931</v>
          </cell>
        </row>
        <row r="63">
          <cell r="I63">
            <v>42</v>
          </cell>
          <cell r="J63">
            <v>765</v>
          </cell>
          <cell r="K63">
            <v>24</v>
          </cell>
          <cell r="L63">
            <v>14</v>
          </cell>
          <cell r="M63">
            <v>0</v>
          </cell>
          <cell r="N63">
            <v>1</v>
          </cell>
          <cell r="O63">
            <v>1</v>
          </cell>
          <cell r="P63">
            <v>0</v>
          </cell>
          <cell r="Q63">
            <v>10</v>
          </cell>
          <cell r="S63">
            <v>857</v>
          </cell>
        </row>
        <row r="64">
          <cell r="I64">
            <v>33</v>
          </cell>
          <cell r="J64">
            <v>600</v>
          </cell>
          <cell r="K64">
            <v>13</v>
          </cell>
          <cell r="L64">
            <v>9</v>
          </cell>
          <cell r="M64">
            <v>0</v>
          </cell>
          <cell r="N64">
            <v>2</v>
          </cell>
          <cell r="O64">
            <v>1</v>
          </cell>
          <cell r="P64">
            <v>0</v>
          </cell>
          <cell r="Q64">
            <v>25</v>
          </cell>
          <cell r="S64">
            <v>683</v>
          </cell>
        </row>
      </sheetData>
      <sheetData sheetId="24">
        <row r="10">
          <cell r="I10">
            <v>31</v>
          </cell>
          <cell r="J10">
            <v>626</v>
          </cell>
          <cell r="K10">
            <v>14</v>
          </cell>
          <cell r="L10">
            <v>7</v>
          </cell>
          <cell r="M10">
            <v>0</v>
          </cell>
          <cell r="N10">
            <v>3</v>
          </cell>
          <cell r="O10">
            <v>0</v>
          </cell>
          <cell r="P10">
            <v>1</v>
          </cell>
          <cell r="Q10">
            <v>22</v>
          </cell>
          <cell r="S10">
            <v>704</v>
          </cell>
        </row>
        <row r="11">
          <cell r="I11">
            <v>41</v>
          </cell>
          <cell r="J11">
            <v>639</v>
          </cell>
          <cell r="K11">
            <v>12</v>
          </cell>
          <cell r="L11">
            <v>11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27</v>
          </cell>
          <cell r="S11">
            <v>730</v>
          </cell>
        </row>
        <row r="12">
          <cell r="I12">
            <v>34</v>
          </cell>
          <cell r="J12">
            <v>678</v>
          </cell>
          <cell r="K12">
            <v>8</v>
          </cell>
          <cell r="L12">
            <v>5</v>
          </cell>
          <cell r="M12">
            <v>0</v>
          </cell>
          <cell r="N12">
            <v>1</v>
          </cell>
          <cell r="O12">
            <v>3</v>
          </cell>
          <cell r="P12">
            <v>0</v>
          </cell>
          <cell r="Q12">
            <v>15</v>
          </cell>
          <cell r="S12">
            <v>744</v>
          </cell>
        </row>
        <row r="13">
          <cell r="I13">
            <v>34</v>
          </cell>
          <cell r="J13">
            <v>745</v>
          </cell>
          <cell r="K13">
            <v>9</v>
          </cell>
          <cell r="L13">
            <v>11</v>
          </cell>
          <cell r="M13">
            <v>0</v>
          </cell>
          <cell r="N13">
            <v>2</v>
          </cell>
          <cell r="O13">
            <v>0</v>
          </cell>
          <cell r="P13">
            <v>0</v>
          </cell>
          <cell r="Q13">
            <v>23</v>
          </cell>
          <cell r="S13">
            <v>824</v>
          </cell>
        </row>
        <row r="14">
          <cell r="I14">
            <v>90</v>
          </cell>
          <cell r="J14">
            <v>2095</v>
          </cell>
          <cell r="K14">
            <v>19</v>
          </cell>
          <cell r="L14">
            <v>25</v>
          </cell>
          <cell r="M14">
            <v>0</v>
          </cell>
          <cell r="N14">
            <v>5</v>
          </cell>
          <cell r="O14">
            <v>4</v>
          </cell>
          <cell r="P14">
            <v>1</v>
          </cell>
          <cell r="Q14">
            <v>51</v>
          </cell>
          <cell r="S14">
            <v>2290</v>
          </cell>
        </row>
        <row r="15">
          <cell r="I15">
            <v>38</v>
          </cell>
          <cell r="J15">
            <v>798</v>
          </cell>
          <cell r="K15">
            <v>16</v>
          </cell>
          <cell r="L15">
            <v>9</v>
          </cell>
          <cell r="M15">
            <v>0</v>
          </cell>
          <cell r="N15">
            <v>4</v>
          </cell>
          <cell r="O15">
            <v>1</v>
          </cell>
          <cell r="P15">
            <v>0</v>
          </cell>
          <cell r="Q15">
            <v>22</v>
          </cell>
          <cell r="S15">
            <v>888</v>
          </cell>
        </row>
        <row r="16">
          <cell r="I16">
            <v>34</v>
          </cell>
          <cell r="J16">
            <v>767</v>
          </cell>
          <cell r="K16">
            <v>9</v>
          </cell>
          <cell r="L16">
            <v>9</v>
          </cell>
          <cell r="M16">
            <v>0</v>
          </cell>
          <cell r="N16">
            <v>1</v>
          </cell>
          <cell r="O16">
            <v>0</v>
          </cell>
          <cell r="P16">
            <v>0</v>
          </cell>
          <cell r="Q16">
            <v>25</v>
          </cell>
          <cell r="S16">
            <v>845</v>
          </cell>
        </row>
        <row r="17">
          <cell r="I17">
            <v>32</v>
          </cell>
          <cell r="J17">
            <v>953</v>
          </cell>
          <cell r="K17">
            <v>8</v>
          </cell>
          <cell r="L17">
            <v>13</v>
          </cell>
          <cell r="M17">
            <v>0</v>
          </cell>
          <cell r="N17">
            <v>1</v>
          </cell>
          <cell r="O17">
            <v>4</v>
          </cell>
          <cell r="P17">
            <v>0</v>
          </cell>
          <cell r="Q17">
            <v>31</v>
          </cell>
          <cell r="S17">
            <v>1042</v>
          </cell>
        </row>
        <row r="18">
          <cell r="I18">
            <v>22</v>
          </cell>
          <cell r="J18">
            <v>400</v>
          </cell>
          <cell r="K18">
            <v>3</v>
          </cell>
          <cell r="L18">
            <v>3</v>
          </cell>
          <cell r="M18">
            <v>1</v>
          </cell>
          <cell r="N18">
            <v>1</v>
          </cell>
          <cell r="O18">
            <v>0</v>
          </cell>
          <cell r="P18">
            <v>0</v>
          </cell>
          <cell r="Q18">
            <v>12</v>
          </cell>
          <cell r="S18">
            <v>442</v>
          </cell>
        </row>
        <row r="19">
          <cell r="I19">
            <v>19</v>
          </cell>
          <cell r="J19">
            <v>379</v>
          </cell>
          <cell r="K19">
            <v>0</v>
          </cell>
          <cell r="L19">
            <v>6</v>
          </cell>
          <cell r="M19">
            <v>0</v>
          </cell>
          <cell r="N19">
            <v>1</v>
          </cell>
          <cell r="O19">
            <v>1</v>
          </cell>
          <cell r="P19">
            <v>0</v>
          </cell>
          <cell r="Q19">
            <v>9</v>
          </cell>
          <cell r="S19">
            <v>415</v>
          </cell>
        </row>
        <row r="20">
          <cell r="I20">
            <v>34</v>
          </cell>
          <cell r="J20">
            <v>954</v>
          </cell>
          <cell r="K20">
            <v>7</v>
          </cell>
          <cell r="L20">
            <v>18</v>
          </cell>
          <cell r="M20">
            <v>0</v>
          </cell>
          <cell r="N20">
            <v>6</v>
          </cell>
          <cell r="O20">
            <v>2</v>
          </cell>
          <cell r="P20">
            <v>1</v>
          </cell>
          <cell r="Q20">
            <v>24</v>
          </cell>
          <cell r="S20">
            <v>1046</v>
          </cell>
        </row>
        <row r="21">
          <cell r="I21">
            <v>13</v>
          </cell>
          <cell r="J21">
            <v>442</v>
          </cell>
          <cell r="K21">
            <v>3</v>
          </cell>
          <cell r="L21">
            <v>6</v>
          </cell>
          <cell r="M21">
            <v>0</v>
          </cell>
          <cell r="N21">
            <v>2</v>
          </cell>
          <cell r="O21">
            <v>0</v>
          </cell>
          <cell r="P21">
            <v>0</v>
          </cell>
          <cell r="Q21">
            <v>13</v>
          </cell>
          <cell r="S21">
            <v>479</v>
          </cell>
        </row>
        <row r="22">
          <cell r="I22">
            <v>6</v>
          </cell>
          <cell r="J22">
            <v>364</v>
          </cell>
          <cell r="K22">
            <v>1</v>
          </cell>
          <cell r="L22">
            <v>3</v>
          </cell>
          <cell r="M22">
            <v>0</v>
          </cell>
          <cell r="N22">
            <v>1</v>
          </cell>
          <cell r="O22">
            <v>1</v>
          </cell>
          <cell r="P22">
            <v>0</v>
          </cell>
          <cell r="Q22">
            <v>16</v>
          </cell>
          <cell r="S22">
            <v>392</v>
          </cell>
        </row>
        <row r="23">
          <cell r="I23">
            <v>22</v>
          </cell>
          <cell r="J23">
            <v>629</v>
          </cell>
          <cell r="K23">
            <v>4</v>
          </cell>
          <cell r="L23">
            <v>16</v>
          </cell>
          <cell r="M23">
            <v>1</v>
          </cell>
          <cell r="N23">
            <v>1</v>
          </cell>
          <cell r="O23">
            <v>0</v>
          </cell>
          <cell r="P23">
            <v>2</v>
          </cell>
          <cell r="Q23">
            <v>27</v>
          </cell>
          <cell r="S23">
            <v>702</v>
          </cell>
        </row>
        <row r="24">
          <cell r="I24">
            <v>2</v>
          </cell>
          <cell r="J24">
            <v>194</v>
          </cell>
          <cell r="K24">
            <v>1</v>
          </cell>
          <cell r="L24">
            <v>5</v>
          </cell>
          <cell r="M24">
            <v>0</v>
          </cell>
          <cell r="N24">
            <v>0</v>
          </cell>
          <cell r="O24">
            <v>1</v>
          </cell>
          <cell r="P24">
            <v>1</v>
          </cell>
          <cell r="Q24">
            <v>10</v>
          </cell>
          <cell r="S24">
            <v>214</v>
          </cell>
        </row>
        <row r="25">
          <cell r="I25">
            <v>3</v>
          </cell>
          <cell r="J25">
            <v>158</v>
          </cell>
          <cell r="K25">
            <v>1</v>
          </cell>
          <cell r="L25">
            <v>1</v>
          </cell>
          <cell r="M25">
            <v>0</v>
          </cell>
          <cell r="N25">
            <v>1</v>
          </cell>
          <cell r="O25">
            <v>0</v>
          </cell>
          <cell r="P25">
            <v>0</v>
          </cell>
          <cell r="Q25">
            <v>4</v>
          </cell>
          <cell r="S25">
            <v>168</v>
          </cell>
        </row>
        <row r="26">
          <cell r="I26">
            <v>4</v>
          </cell>
          <cell r="J26">
            <v>301</v>
          </cell>
          <cell r="K26">
            <v>4</v>
          </cell>
          <cell r="L26">
            <v>10</v>
          </cell>
          <cell r="M26">
            <v>0</v>
          </cell>
          <cell r="N26">
            <v>1</v>
          </cell>
          <cell r="O26">
            <v>1</v>
          </cell>
          <cell r="P26">
            <v>0</v>
          </cell>
          <cell r="Q26">
            <v>3</v>
          </cell>
          <cell r="S26">
            <v>324</v>
          </cell>
        </row>
        <row r="27">
          <cell r="I27">
            <v>0</v>
          </cell>
          <cell r="J27">
            <v>98</v>
          </cell>
          <cell r="K27">
            <v>2</v>
          </cell>
          <cell r="L27">
            <v>5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4</v>
          </cell>
          <cell r="S27">
            <v>109</v>
          </cell>
        </row>
        <row r="28">
          <cell r="I28">
            <v>1</v>
          </cell>
          <cell r="J28">
            <v>79</v>
          </cell>
          <cell r="K28">
            <v>3</v>
          </cell>
          <cell r="L28">
            <v>4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3</v>
          </cell>
          <cell r="S28">
            <v>90</v>
          </cell>
        </row>
        <row r="29">
          <cell r="I29">
            <v>4</v>
          </cell>
          <cell r="J29">
            <v>107</v>
          </cell>
          <cell r="K29">
            <v>1</v>
          </cell>
          <cell r="L29">
            <v>4</v>
          </cell>
          <cell r="M29">
            <v>0</v>
          </cell>
          <cell r="N29">
            <v>3</v>
          </cell>
          <cell r="O29">
            <v>0</v>
          </cell>
          <cell r="P29">
            <v>1</v>
          </cell>
          <cell r="Q29">
            <v>1</v>
          </cell>
          <cell r="S29">
            <v>121</v>
          </cell>
        </row>
        <row r="30">
          <cell r="I30">
            <v>0</v>
          </cell>
          <cell r="J30">
            <v>44</v>
          </cell>
          <cell r="K30">
            <v>0</v>
          </cell>
          <cell r="L30">
            <v>4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4</v>
          </cell>
          <cell r="S30">
            <v>52</v>
          </cell>
        </row>
        <row r="31">
          <cell r="I31">
            <v>0</v>
          </cell>
          <cell r="J31">
            <v>16</v>
          </cell>
          <cell r="K31">
            <v>0</v>
          </cell>
          <cell r="L31">
            <v>1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1</v>
          </cell>
          <cell r="S31">
            <v>18</v>
          </cell>
        </row>
        <row r="32">
          <cell r="I32">
            <v>1</v>
          </cell>
          <cell r="J32">
            <v>25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1</v>
          </cell>
          <cell r="Q32">
            <v>0</v>
          </cell>
          <cell r="S32">
            <v>27</v>
          </cell>
        </row>
        <row r="33">
          <cell r="I33">
            <v>0</v>
          </cell>
          <cell r="J33">
            <v>10</v>
          </cell>
          <cell r="K33">
            <v>0</v>
          </cell>
          <cell r="L33">
            <v>1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S33">
            <v>11</v>
          </cell>
        </row>
        <row r="34">
          <cell r="I34">
            <v>0</v>
          </cell>
          <cell r="J34">
            <v>3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1</v>
          </cell>
          <cell r="Q34">
            <v>0</v>
          </cell>
          <cell r="S34">
            <v>4</v>
          </cell>
        </row>
        <row r="35">
          <cell r="I35">
            <v>0</v>
          </cell>
          <cell r="J35">
            <v>4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S35">
            <v>4</v>
          </cell>
        </row>
        <row r="36">
          <cell r="I36">
            <v>0</v>
          </cell>
          <cell r="J36">
            <v>1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S36">
            <v>1</v>
          </cell>
        </row>
        <row r="37">
          <cell r="I37">
            <v>0</v>
          </cell>
          <cell r="J37">
            <v>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S37">
            <v>1</v>
          </cell>
        </row>
        <row r="38">
          <cell r="I38">
            <v>0</v>
          </cell>
          <cell r="J38">
            <v>3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S38">
            <v>3</v>
          </cell>
        </row>
        <row r="39"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S39">
            <v>0</v>
          </cell>
        </row>
        <row r="40">
          <cell r="I40">
            <v>3908</v>
          </cell>
          <cell r="J40">
            <v>83013</v>
          </cell>
          <cell r="K40">
            <v>51761</v>
          </cell>
          <cell r="L40">
            <v>56038</v>
          </cell>
          <cell r="M40">
            <v>22</v>
          </cell>
          <cell r="N40">
            <v>106</v>
          </cell>
          <cell r="O40">
            <v>1035</v>
          </cell>
          <cell r="P40">
            <v>56</v>
          </cell>
          <cell r="Q40">
            <v>3941</v>
          </cell>
          <cell r="S40">
            <v>199880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業履歴"/>
      <sheetName val="【ファイルの説明】"/>
      <sheetName val="19県・男"/>
      <sheetName val="20県・女"/>
      <sheetName val="21県・計"/>
      <sheetName val="22年齢・男"/>
      <sheetName val="23年齢・女"/>
      <sheetName val="24年齢・計"/>
      <sheetName val="【入力】A-010-001"/>
      <sheetName val="【入力】A-011-001"/>
      <sheetName val="【入力】A-012-001"/>
      <sheetName val="【入力】A-013-001"/>
      <sheetName val="【入力】A-014-001"/>
      <sheetName val="【入力】A-015-001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>
        <row r="12">
          <cell r="B12">
            <v>13478</v>
          </cell>
          <cell r="C12">
            <v>397</v>
          </cell>
          <cell r="D12">
            <v>14</v>
          </cell>
          <cell r="E12">
            <v>966</v>
          </cell>
          <cell r="F12">
            <v>4</v>
          </cell>
          <cell r="G12">
            <v>8</v>
          </cell>
          <cell r="H12">
            <v>1389</v>
          </cell>
          <cell r="I12">
            <v>2009</v>
          </cell>
          <cell r="J12">
            <v>1370</v>
          </cell>
          <cell r="K12">
            <v>323</v>
          </cell>
          <cell r="L12">
            <v>329</v>
          </cell>
          <cell r="M12">
            <v>3348</v>
          </cell>
          <cell r="N12">
            <v>1343</v>
          </cell>
          <cell r="O12">
            <v>2398</v>
          </cell>
          <cell r="P12">
            <v>0</v>
          </cell>
          <cell r="Q12">
            <v>1</v>
          </cell>
          <cell r="R12">
            <v>968</v>
          </cell>
          <cell r="S12">
            <v>12089</v>
          </cell>
        </row>
        <row r="13">
          <cell r="B13">
            <v>1489</v>
          </cell>
          <cell r="C13">
            <v>56</v>
          </cell>
          <cell r="D13">
            <v>1</v>
          </cell>
          <cell r="E13">
            <v>68</v>
          </cell>
          <cell r="F13">
            <v>1</v>
          </cell>
          <cell r="G13">
            <v>0</v>
          </cell>
          <cell r="H13">
            <v>126</v>
          </cell>
          <cell r="I13">
            <v>258</v>
          </cell>
          <cell r="J13">
            <v>171</v>
          </cell>
          <cell r="K13">
            <v>47</v>
          </cell>
          <cell r="L13">
            <v>33</v>
          </cell>
          <cell r="M13">
            <v>301</v>
          </cell>
          <cell r="N13">
            <v>149</v>
          </cell>
          <cell r="O13">
            <v>300</v>
          </cell>
          <cell r="P13">
            <v>1</v>
          </cell>
          <cell r="Q13">
            <v>0</v>
          </cell>
          <cell r="R13">
            <v>103</v>
          </cell>
          <cell r="S13">
            <v>1363</v>
          </cell>
        </row>
        <row r="14">
          <cell r="B14">
            <v>3164</v>
          </cell>
          <cell r="C14">
            <v>54</v>
          </cell>
          <cell r="D14">
            <v>0</v>
          </cell>
          <cell r="E14">
            <v>60</v>
          </cell>
          <cell r="F14">
            <v>0</v>
          </cell>
          <cell r="G14">
            <v>0</v>
          </cell>
          <cell r="H14">
            <v>114</v>
          </cell>
          <cell r="I14">
            <v>643</v>
          </cell>
          <cell r="J14">
            <v>315</v>
          </cell>
          <cell r="K14">
            <v>70</v>
          </cell>
          <cell r="L14">
            <v>52</v>
          </cell>
          <cell r="M14">
            <v>935</v>
          </cell>
          <cell r="N14">
            <v>270</v>
          </cell>
          <cell r="O14">
            <v>458</v>
          </cell>
          <cell r="P14">
            <v>0</v>
          </cell>
          <cell r="Q14">
            <v>0</v>
          </cell>
          <cell r="R14">
            <v>307</v>
          </cell>
          <cell r="S14">
            <v>3050</v>
          </cell>
        </row>
        <row r="15">
          <cell r="B15">
            <v>3647</v>
          </cell>
          <cell r="C15">
            <v>53</v>
          </cell>
          <cell r="D15">
            <v>0</v>
          </cell>
          <cell r="E15">
            <v>54</v>
          </cell>
          <cell r="F15">
            <v>1</v>
          </cell>
          <cell r="G15">
            <v>2</v>
          </cell>
          <cell r="H15">
            <v>110</v>
          </cell>
          <cell r="I15">
            <v>657</v>
          </cell>
          <cell r="J15">
            <v>409</v>
          </cell>
          <cell r="K15">
            <v>83</v>
          </cell>
          <cell r="L15">
            <v>43</v>
          </cell>
          <cell r="M15">
            <v>946</v>
          </cell>
          <cell r="N15">
            <v>260</v>
          </cell>
          <cell r="O15">
            <v>480</v>
          </cell>
          <cell r="P15">
            <v>1</v>
          </cell>
          <cell r="Q15">
            <v>0</v>
          </cell>
          <cell r="R15">
            <v>658</v>
          </cell>
          <cell r="S15">
            <v>3537</v>
          </cell>
        </row>
        <row r="16">
          <cell r="B16">
            <v>1600</v>
          </cell>
          <cell r="C16">
            <v>21</v>
          </cell>
          <cell r="D16">
            <v>0</v>
          </cell>
          <cell r="E16">
            <v>18</v>
          </cell>
          <cell r="F16">
            <v>1</v>
          </cell>
          <cell r="G16">
            <v>0</v>
          </cell>
          <cell r="H16">
            <v>40</v>
          </cell>
          <cell r="I16">
            <v>281</v>
          </cell>
          <cell r="J16">
            <v>182</v>
          </cell>
          <cell r="K16">
            <v>35</v>
          </cell>
          <cell r="L16">
            <v>17</v>
          </cell>
          <cell r="M16">
            <v>487</v>
          </cell>
          <cell r="N16">
            <v>134</v>
          </cell>
          <cell r="O16">
            <v>194</v>
          </cell>
          <cell r="P16">
            <v>0</v>
          </cell>
          <cell r="Q16">
            <v>0</v>
          </cell>
          <cell r="R16">
            <v>230</v>
          </cell>
          <cell r="S16">
            <v>1560</v>
          </cell>
        </row>
        <row r="17">
          <cell r="B17">
            <v>5135</v>
          </cell>
          <cell r="C17">
            <v>142</v>
          </cell>
          <cell r="D17">
            <v>1</v>
          </cell>
          <cell r="E17">
            <v>155</v>
          </cell>
          <cell r="F17">
            <v>7</v>
          </cell>
          <cell r="G17">
            <v>5</v>
          </cell>
          <cell r="H17">
            <v>310</v>
          </cell>
          <cell r="I17">
            <v>802</v>
          </cell>
          <cell r="J17">
            <v>692</v>
          </cell>
          <cell r="K17">
            <v>150</v>
          </cell>
          <cell r="L17">
            <v>93</v>
          </cell>
          <cell r="M17">
            <v>1368</v>
          </cell>
          <cell r="N17">
            <v>494</v>
          </cell>
          <cell r="O17">
            <v>815</v>
          </cell>
          <cell r="P17">
            <v>1</v>
          </cell>
          <cell r="Q17">
            <v>0</v>
          </cell>
          <cell r="R17">
            <v>410</v>
          </cell>
          <cell r="S17">
            <v>4825</v>
          </cell>
        </row>
        <row r="18">
          <cell r="B18">
            <v>4378</v>
          </cell>
          <cell r="C18">
            <v>122</v>
          </cell>
          <cell r="D18">
            <v>3</v>
          </cell>
          <cell r="E18">
            <v>77</v>
          </cell>
          <cell r="F18">
            <v>3</v>
          </cell>
          <cell r="G18">
            <v>5</v>
          </cell>
          <cell r="H18">
            <v>210</v>
          </cell>
          <cell r="I18">
            <v>652</v>
          </cell>
          <cell r="J18">
            <v>504</v>
          </cell>
          <cell r="K18">
            <v>159</v>
          </cell>
          <cell r="L18">
            <v>197</v>
          </cell>
          <cell r="M18">
            <v>1002</v>
          </cell>
          <cell r="N18">
            <v>537</v>
          </cell>
          <cell r="O18">
            <v>757</v>
          </cell>
          <cell r="P18">
            <v>1</v>
          </cell>
          <cell r="Q18">
            <v>2</v>
          </cell>
          <cell r="R18">
            <v>357</v>
          </cell>
          <cell r="S18">
            <v>4168</v>
          </cell>
        </row>
        <row r="19">
          <cell r="B19">
            <v>7809</v>
          </cell>
          <cell r="C19">
            <v>195</v>
          </cell>
          <cell r="D19">
            <v>11</v>
          </cell>
          <cell r="E19">
            <v>373</v>
          </cell>
          <cell r="F19">
            <v>3</v>
          </cell>
          <cell r="G19">
            <v>5</v>
          </cell>
          <cell r="H19">
            <v>587</v>
          </cell>
          <cell r="I19">
            <v>924</v>
          </cell>
          <cell r="J19">
            <v>875</v>
          </cell>
          <cell r="K19">
            <v>285</v>
          </cell>
          <cell r="L19">
            <v>965</v>
          </cell>
          <cell r="M19">
            <v>820</v>
          </cell>
          <cell r="N19">
            <v>1134</v>
          </cell>
          <cell r="O19">
            <v>1680</v>
          </cell>
          <cell r="P19">
            <v>1</v>
          </cell>
          <cell r="Q19">
            <v>4</v>
          </cell>
          <cell r="R19">
            <v>534</v>
          </cell>
          <cell r="S19">
            <v>7222</v>
          </cell>
        </row>
        <row r="20">
          <cell r="B20">
            <v>2844</v>
          </cell>
          <cell r="C20">
            <v>52</v>
          </cell>
          <cell r="D20">
            <v>3</v>
          </cell>
          <cell r="E20">
            <v>73</v>
          </cell>
          <cell r="F20">
            <v>2</v>
          </cell>
          <cell r="G20">
            <v>2</v>
          </cell>
          <cell r="H20">
            <v>132</v>
          </cell>
          <cell r="I20">
            <v>447</v>
          </cell>
          <cell r="J20">
            <v>391</v>
          </cell>
          <cell r="K20">
            <v>83</v>
          </cell>
          <cell r="L20">
            <v>56</v>
          </cell>
          <cell r="M20">
            <v>804</v>
          </cell>
          <cell r="N20">
            <v>361</v>
          </cell>
          <cell r="O20">
            <v>438</v>
          </cell>
          <cell r="P20">
            <v>0</v>
          </cell>
          <cell r="Q20">
            <v>0</v>
          </cell>
          <cell r="R20">
            <v>132</v>
          </cell>
          <cell r="S20">
            <v>2712</v>
          </cell>
        </row>
        <row r="21">
          <cell r="B21">
            <v>3913</v>
          </cell>
          <cell r="C21">
            <v>96</v>
          </cell>
          <cell r="D21">
            <v>2</v>
          </cell>
          <cell r="E21">
            <v>96</v>
          </cell>
          <cell r="F21">
            <v>2</v>
          </cell>
          <cell r="G21">
            <v>3</v>
          </cell>
          <cell r="H21">
            <v>199</v>
          </cell>
          <cell r="I21">
            <v>592</v>
          </cell>
          <cell r="J21">
            <v>443</v>
          </cell>
          <cell r="K21">
            <v>159</v>
          </cell>
          <cell r="L21">
            <v>145</v>
          </cell>
          <cell r="M21">
            <v>896</v>
          </cell>
          <cell r="N21">
            <v>468</v>
          </cell>
          <cell r="O21">
            <v>754</v>
          </cell>
          <cell r="P21">
            <v>1</v>
          </cell>
          <cell r="Q21">
            <v>0</v>
          </cell>
          <cell r="R21">
            <v>256</v>
          </cell>
          <cell r="S21">
            <v>3714</v>
          </cell>
        </row>
        <row r="22">
          <cell r="B22">
            <v>7054</v>
          </cell>
          <cell r="C22">
            <v>154</v>
          </cell>
          <cell r="D22">
            <v>1</v>
          </cell>
          <cell r="E22">
            <v>174</v>
          </cell>
          <cell r="F22">
            <v>4</v>
          </cell>
          <cell r="G22">
            <v>3</v>
          </cell>
          <cell r="H22">
            <v>336</v>
          </cell>
          <cell r="I22">
            <v>1009</v>
          </cell>
          <cell r="J22">
            <v>751</v>
          </cell>
          <cell r="K22">
            <v>284</v>
          </cell>
          <cell r="L22">
            <v>311</v>
          </cell>
          <cell r="M22">
            <v>1399</v>
          </cell>
          <cell r="N22">
            <v>1046</v>
          </cell>
          <cell r="O22">
            <v>1311</v>
          </cell>
          <cell r="P22">
            <v>0</v>
          </cell>
          <cell r="Q22">
            <v>1</v>
          </cell>
          <cell r="R22">
            <v>606</v>
          </cell>
          <cell r="S22">
            <v>6718</v>
          </cell>
        </row>
        <row r="23">
          <cell r="B23">
            <v>37378</v>
          </cell>
          <cell r="C23">
            <v>859</v>
          </cell>
          <cell r="D23">
            <v>89</v>
          </cell>
          <cell r="E23">
            <v>5918</v>
          </cell>
          <cell r="F23">
            <v>66</v>
          </cell>
          <cell r="G23">
            <v>49</v>
          </cell>
          <cell r="H23">
            <v>6981</v>
          </cell>
          <cell r="I23">
            <v>2268</v>
          </cell>
          <cell r="J23">
            <v>1780</v>
          </cell>
          <cell r="K23">
            <v>1361</v>
          </cell>
          <cell r="L23">
            <v>4489</v>
          </cell>
          <cell r="M23">
            <v>888</v>
          </cell>
          <cell r="N23">
            <v>6805</v>
          </cell>
          <cell r="O23">
            <v>12055</v>
          </cell>
          <cell r="P23">
            <v>45</v>
          </cell>
          <cell r="Q23">
            <v>26</v>
          </cell>
          <cell r="R23">
            <v>680</v>
          </cell>
          <cell r="S23">
            <v>30397</v>
          </cell>
        </row>
        <row r="24">
          <cell r="B24">
            <v>12447</v>
          </cell>
          <cell r="C24">
            <v>254</v>
          </cell>
          <cell r="D24">
            <v>5</v>
          </cell>
          <cell r="E24">
            <v>396</v>
          </cell>
          <cell r="F24">
            <v>21</v>
          </cell>
          <cell r="G24">
            <v>10</v>
          </cell>
          <cell r="H24">
            <v>686</v>
          </cell>
          <cell r="I24">
            <v>1660</v>
          </cell>
          <cell r="J24">
            <v>1394</v>
          </cell>
          <cell r="K24">
            <v>668</v>
          </cell>
          <cell r="L24">
            <v>1925</v>
          </cell>
          <cell r="M24">
            <v>1369</v>
          </cell>
          <cell r="N24">
            <v>1830</v>
          </cell>
          <cell r="O24">
            <v>2370</v>
          </cell>
          <cell r="P24">
            <v>2</v>
          </cell>
          <cell r="Q24">
            <v>2</v>
          </cell>
          <cell r="R24">
            <v>541</v>
          </cell>
          <cell r="S24">
            <v>11761</v>
          </cell>
        </row>
        <row r="25">
          <cell r="B25">
            <v>7933</v>
          </cell>
          <cell r="C25">
            <v>114</v>
          </cell>
          <cell r="D25">
            <v>2</v>
          </cell>
          <cell r="E25">
            <v>170</v>
          </cell>
          <cell r="F25">
            <v>4</v>
          </cell>
          <cell r="G25">
            <v>1</v>
          </cell>
          <cell r="H25">
            <v>291</v>
          </cell>
          <cell r="I25">
            <v>1082</v>
          </cell>
          <cell r="J25">
            <v>811</v>
          </cell>
          <cell r="K25">
            <v>347</v>
          </cell>
          <cell r="L25">
            <v>1039</v>
          </cell>
          <cell r="M25">
            <v>910</v>
          </cell>
          <cell r="N25">
            <v>1195</v>
          </cell>
          <cell r="O25">
            <v>1690</v>
          </cell>
          <cell r="P25">
            <v>1</v>
          </cell>
          <cell r="Q25">
            <v>2</v>
          </cell>
          <cell r="R25">
            <v>565</v>
          </cell>
          <cell r="S25">
            <v>7642</v>
          </cell>
        </row>
        <row r="26">
          <cell r="B26">
            <v>6914</v>
          </cell>
          <cell r="C26">
            <v>134</v>
          </cell>
          <cell r="D26">
            <v>3</v>
          </cell>
          <cell r="E26">
            <v>219</v>
          </cell>
          <cell r="F26">
            <v>4</v>
          </cell>
          <cell r="G26">
            <v>1</v>
          </cell>
          <cell r="H26">
            <v>361</v>
          </cell>
          <cell r="I26">
            <v>1079</v>
          </cell>
          <cell r="J26">
            <v>782</v>
          </cell>
          <cell r="K26">
            <v>345</v>
          </cell>
          <cell r="L26">
            <v>562</v>
          </cell>
          <cell r="M26">
            <v>735</v>
          </cell>
          <cell r="N26">
            <v>1266</v>
          </cell>
          <cell r="O26">
            <v>1417</v>
          </cell>
          <cell r="P26">
            <v>2</v>
          </cell>
          <cell r="Q26">
            <v>2</v>
          </cell>
          <cell r="R26">
            <v>363</v>
          </cell>
          <cell r="S26">
            <v>6553</v>
          </cell>
        </row>
        <row r="27">
          <cell r="B27">
            <v>25348</v>
          </cell>
          <cell r="C27">
            <v>603</v>
          </cell>
          <cell r="D27">
            <v>61</v>
          </cell>
          <cell r="E27">
            <v>2496</v>
          </cell>
          <cell r="F27">
            <v>25</v>
          </cell>
          <cell r="G27">
            <v>15</v>
          </cell>
          <cell r="H27">
            <v>3200</v>
          </cell>
          <cell r="I27">
            <v>2708</v>
          </cell>
          <cell r="J27">
            <v>2488</v>
          </cell>
          <cell r="K27">
            <v>1164</v>
          </cell>
          <cell r="L27">
            <v>2531</v>
          </cell>
          <cell r="M27">
            <v>1346</v>
          </cell>
          <cell r="N27">
            <v>3966</v>
          </cell>
          <cell r="O27">
            <v>7021</v>
          </cell>
          <cell r="P27">
            <v>13</v>
          </cell>
          <cell r="Q27">
            <v>7</v>
          </cell>
          <cell r="R27">
            <v>904</v>
          </cell>
          <cell r="S27">
            <v>22148</v>
          </cell>
        </row>
        <row r="28">
          <cell r="B28">
            <v>21671</v>
          </cell>
          <cell r="C28">
            <v>618</v>
          </cell>
          <cell r="D28">
            <v>33</v>
          </cell>
          <cell r="E28">
            <v>2062</v>
          </cell>
          <cell r="F28">
            <v>25</v>
          </cell>
          <cell r="G28">
            <v>26</v>
          </cell>
          <cell r="H28">
            <v>2764</v>
          </cell>
          <cell r="I28">
            <v>2509</v>
          </cell>
          <cell r="J28">
            <v>1974</v>
          </cell>
          <cell r="K28">
            <v>1016</v>
          </cell>
          <cell r="L28">
            <v>2436</v>
          </cell>
          <cell r="M28">
            <v>1299</v>
          </cell>
          <cell r="N28">
            <v>3221</v>
          </cell>
          <cell r="O28">
            <v>5714</v>
          </cell>
          <cell r="P28">
            <v>18</v>
          </cell>
          <cell r="Q28">
            <v>4</v>
          </cell>
          <cell r="R28">
            <v>716</v>
          </cell>
          <cell r="S28">
            <v>18907</v>
          </cell>
        </row>
        <row r="29">
          <cell r="B29">
            <v>30147</v>
          </cell>
          <cell r="C29">
            <v>525</v>
          </cell>
          <cell r="D29">
            <v>21</v>
          </cell>
          <cell r="E29">
            <v>2965</v>
          </cell>
          <cell r="F29">
            <v>22</v>
          </cell>
          <cell r="G29">
            <v>11</v>
          </cell>
          <cell r="H29">
            <v>3544</v>
          </cell>
          <cell r="I29">
            <v>1782</v>
          </cell>
          <cell r="J29">
            <v>1865</v>
          </cell>
          <cell r="K29">
            <v>1210</v>
          </cell>
          <cell r="L29">
            <v>4868</v>
          </cell>
          <cell r="M29">
            <v>913</v>
          </cell>
          <cell r="N29">
            <v>4766</v>
          </cell>
          <cell r="O29">
            <v>10577</v>
          </cell>
          <cell r="P29">
            <v>28</v>
          </cell>
          <cell r="Q29">
            <v>10</v>
          </cell>
          <cell r="R29">
            <v>584</v>
          </cell>
          <cell r="S29">
            <v>26603</v>
          </cell>
        </row>
        <row r="30">
          <cell r="B30">
            <v>7942</v>
          </cell>
          <cell r="C30">
            <v>112</v>
          </cell>
          <cell r="D30">
            <v>1</v>
          </cell>
          <cell r="E30">
            <v>225</v>
          </cell>
          <cell r="F30">
            <v>2</v>
          </cell>
          <cell r="G30">
            <v>1</v>
          </cell>
          <cell r="H30">
            <v>341</v>
          </cell>
          <cell r="I30">
            <v>1013</v>
          </cell>
          <cell r="J30">
            <v>1049</v>
          </cell>
          <cell r="K30">
            <v>337</v>
          </cell>
          <cell r="L30">
            <v>889</v>
          </cell>
          <cell r="M30">
            <v>1536</v>
          </cell>
          <cell r="N30">
            <v>1002</v>
          </cell>
          <cell r="O30">
            <v>1502</v>
          </cell>
          <cell r="P30">
            <v>4</v>
          </cell>
          <cell r="Q30">
            <v>4</v>
          </cell>
          <cell r="R30">
            <v>265</v>
          </cell>
          <cell r="S30">
            <v>7601</v>
          </cell>
        </row>
        <row r="31">
          <cell r="B31">
            <v>3681</v>
          </cell>
          <cell r="C31">
            <v>80</v>
          </cell>
          <cell r="D31">
            <v>4</v>
          </cell>
          <cell r="E31">
            <v>109</v>
          </cell>
          <cell r="F31">
            <v>5</v>
          </cell>
          <cell r="G31">
            <v>3</v>
          </cell>
          <cell r="H31">
            <v>201</v>
          </cell>
          <cell r="I31">
            <v>294</v>
          </cell>
          <cell r="J31">
            <v>390</v>
          </cell>
          <cell r="K31">
            <v>204</v>
          </cell>
          <cell r="L31">
            <v>814</v>
          </cell>
          <cell r="M31">
            <v>259</v>
          </cell>
          <cell r="N31">
            <v>529</v>
          </cell>
          <cell r="O31">
            <v>881</v>
          </cell>
          <cell r="P31">
            <v>0</v>
          </cell>
          <cell r="Q31">
            <v>1</v>
          </cell>
          <cell r="R31">
            <v>108</v>
          </cell>
          <cell r="S31">
            <v>3480</v>
          </cell>
        </row>
        <row r="32">
          <cell r="B32">
            <v>7594</v>
          </cell>
          <cell r="C32">
            <v>168</v>
          </cell>
          <cell r="D32">
            <v>18</v>
          </cell>
          <cell r="E32">
            <v>215</v>
          </cell>
          <cell r="F32">
            <v>9</v>
          </cell>
          <cell r="G32">
            <v>4</v>
          </cell>
          <cell r="H32">
            <v>414</v>
          </cell>
          <cell r="I32">
            <v>934</v>
          </cell>
          <cell r="J32">
            <v>1004</v>
          </cell>
          <cell r="K32">
            <v>407</v>
          </cell>
          <cell r="L32">
            <v>530</v>
          </cell>
          <cell r="M32">
            <v>1159</v>
          </cell>
          <cell r="N32">
            <v>1116</v>
          </cell>
          <cell r="O32">
            <v>1692</v>
          </cell>
          <cell r="P32">
            <v>0</v>
          </cell>
          <cell r="Q32">
            <v>4</v>
          </cell>
          <cell r="R32">
            <v>334</v>
          </cell>
          <cell r="S32">
            <v>7180</v>
          </cell>
        </row>
        <row r="33">
          <cell r="B33">
            <v>13278</v>
          </cell>
          <cell r="C33">
            <v>227</v>
          </cell>
          <cell r="D33">
            <v>6</v>
          </cell>
          <cell r="E33">
            <v>589</v>
          </cell>
          <cell r="F33">
            <v>13</v>
          </cell>
          <cell r="G33">
            <v>5</v>
          </cell>
          <cell r="H33">
            <v>840</v>
          </cell>
          <cell r="I33">
            <v>1667</v>
          </cell>
          <cell r="J33">
            <v>1499</v>
          </cell>
          <cell r="K33">
            <v>683</v>
          </cell>
          <cell r="L33">
            <v>1228</v>
          </cell>
          <cell r="M33">
            <v>729</v>
          </cell>
          <cell r="N33">
            <v>2310</v>
          </cell>
          <cell r="O33">
            <v>3691</v>
          </cell>
          <cell r="P33">
            <v>3</v>
          </cell>
          <cell r="Q33">
            <v>1</v>
          </cell>
          <cell r="R33">
            <v>627</v>
          </cell>
          <cell r="S33">
            <v>12438</v>
          </cell>
        </row>
        <row r="34">
          <cell r="B34">
            <v>3926</v>
          </cell>
          <cell r="C34">
            <v>57</v>
          </cell>
          <cell r="D34">
            <v>6</v>
          </cell>
          <cell r="E34">
            <v>84</v>
          </cell>
          <cell r="F34">
            <v>4</v>
          </cell>
          <cell r="G34">
            <v>3</v>
          </cell>
          <cell r="H34">
            <v>154</v>
          </cell>
          <cell r="I34">
            <v>462</v>
          </cell>
          <cell r="J34">
            <v>642</v>
          </cell>
          <cell r="K34">
            <v>133</v>
          </cell>
          <cell r="L34">
            <v>206</v>
          </cell>
          <cell r="M34">
            <v>857</v>
          </cell>
          <cell r="N34">
            <v>424</v>
          </cell>
          <cell r="O34">
            <v>862</v>
          </cell>
          <cell r="P34">
            <v>1</v>
          </cell>
          <cell r="Q34">
            <v>0</v>
          </cell>
          <cell r="R34">
            <v>185</v>
          </cell>
          <cell r="S34">
            <v>3772</v>
          </cell>
        </row>
        <row r="35">
          <cell r="B35">
            <v>4203</v>
          </cell>
          <cell r="C35">
            <v>56</v>
          </cell>
          <cell r="D35">
            <v>6</v>
          </cell>
          <cell r="E35">
            <v>233</v>
          </cell>
          <cell r="F35">
            <v>2</v>
          </cell>
          <cell r="G35">
            <v>3</v>
          </cell>
          <cell r="H35">
            <v>300</v>
          </cell>
          <cell r="I35">
            <v>467</v>
          </cell>
          <cell r="J35">
            <v>657</v>
          </cell>
          <cell r="K35">
            <v>174</v>
          </cell>
          <cell r="L35">
            <v>265</v>
          </cell>
          <cell r="M35">
            <v>797</v>
          </cell>
          <cell r="N35">
            <v>458</v>
          </cell>
          <cell r="O35">
            <v>951</v>
          </cell>
          <cell r="P35">
            <v>1</v>
          </cell>
          <cell r="Q35">
            <v>2</v>
          </cell>
          <cell r="R35">
            <v>131</v>
          </cell>
          <cell r="S35">
            <v>3903</v>
          </cell>
        </row>
        <row r="36">
          <cell r="B36">
            <v>3220</v>
          </cell>
          <cell r="C36">
            <v>75</v>
          </cell>
          <cell r="D36">
            <v>10</v>
          </cell>
          <cell r="E36">
            <v>104</v>
          </cell>
          <cell r="F36">
            <v>4</v>
          </cell>
          <cell r="G36">
            <v>1</v>
          </cell>
          <cell r="H36">
            <v>194</v>
          </cell>
          <cell r="I36">
            <v>431</v>
          </cell>
          <cell r="J36">
            <v>452</v>
          </cell>
          <cell r="K36">
            <v>110</v>
          </cell>
          <cell r="L36">
            <v>117</v>
          </cell>
          <cell r="M36">
            <v>688</v>
          </cell>
          <cell r="N36">
            <v>382</v>
          </cell>
          <cell r="O36">
            <v>722</v>
          </cell>
          <cell r="P36">
            <v>2</v>
          </cell>
          <cell r="Q36">
            <v>0</v>
          </cell>
          <cell r="R36">
            <v>122</v>
          </cell>
          <cell r="S36">
            <v>3026</v>
          </cell>
        </row>
        <row r="37">
          <cell r="B37">
            <v>7088</v>
          </cell>
          <cell r="C37">
            <v>119</v>
          </cell>
          <cell r="D37">
            <v>4</v>
          </cell>
          <cell r="E37">
            <v>219</v>
          </cell>
          <cell r="F37">
            <v>2</v>
          </cell>
          <cell r="G37">
            <v>0</v>
          </cell>
          <cell r="H37">
            <v>344</v>
          </cell>
          <cell r="I37">
            <v>941</v>
          </cell>
          <cell r="J37">
            <v>1148</v>
          </cell>
          <cell r="K37">
            <v>326</v>
          </cell>
          <cell r="L37">
            <v>423</v>
          </cell>
          <cell r="M37">
            <v>714</v>
          </cell>
          <cell r="N37">
            <v>1070</v>
          </cell>
          <cell r="O37">
            <v>1862</v>
          </cell>
          <cell r="P37">
            <v>1</v>
          </cell>
          <cell r="Q37">
            <v>0</v>
          </cell>
          <cell r="R37">
            <v>259</v>
          </cell>
          <cell r="S37">
            <v>6744</v>
          </cell>
        </row>
        <row r="38">
          <cell r="B38">
            <v>28542</v>
          </cell>
          <cell r="C38">
            <v>455</v>
          </cell>
          <cell r="D38">
            <v>21</v>
          </cell>
          <cell r="E38">
            <v>1611</v>
          </cell>
          <cell r="F38">
            <v>12</v>
          </cell>
          <cell r="G38">
            <v>7</v>
          </cell>
          <cell r="H38">
            <v>2106</v>
          </cell>
          <cell r="I38">
            <v>3447</v>
          </cell>
          <cell r="J38">
            <v>3051</v>
          </cell>
          <cell r="K38">
            <v>1149</v>
          </cell>
          <cell r="L38">
            <v>3896</v>
          </cell>
          <cell r="M38">
            <v>1276</v>
          </cell>
          <cell r="N38">
            <v>4658</v>
          </cell>
          <cell r="O38">
            <v>7804</v>
          </cell>
          <cell r="P38">
            <v>13</v>
          </cell>
          <cell r="Q38">
            <v>4</v>
          </cell>
          <cell r="R38">
            <v>1138</v>
          </cell>
          <cell r="S38">
            <v>26436</v>
          </cell>
        </row>
        <row r="39">
          <cell r="B39">
            <v>6994</v>
          </cell>
          <cell r="C39">
            <v>70</v>
          </cell>
          <cell r="D39">
            <v>7</v>
          </cell>
          <cell r="E39">
            <v>190</v>
          </cell>
          <cell r="F39">
            <v>5</v>
          </cell>
          <cell r="G39">
            <v>8</v>
          </cell>
          <cell r="H39">
            <v>280</v>
          </cell>
          <cell r="I39">
            <v>811</v>
          </cell>
          <cell r="J39">
            <v>892</v>
          </cell>
          <cell r="K39">
            <v>321</v>
          </cell>
          <cell r="L39">
            <v>1000</v>
          </cell>
          <cell r="M39">
            <v>487</v>
          </cell>
          <cell r="N39">
            <v>978</v>
          </cell>
          <cell r="O39">
            <v>1936</v>
          </cell>
          <cell r="P39">
            <v>2</v>
          </cell>
          <cell r="Q39">
            <v>1</v>
          </cell>
          <cell r="R39">
            <v>286</v>
          </cell>
          <cell r="S39">
            <v>6714</v>
          </cell>
        </row>
        <row r="40">
          <cell r="B40">
            <v>6193</v>
          </cell>
          <cell r="C40">
            <v>81</v>
          </cell>
          <cell r="D40">
            <v>0</v>
          </cell>
          <cell r="E40">
            <v>230</v>
          </cell>
          <cell r="F40">
            <v>6</v>
          </cell>
          <cell r="G40">
            <v>4</v>
          </cell>
          <cell r="H40">
            <v>321</v>
          </cell>
          <cell r="I40">
            <v>653</v>
          </cell>
          <cell r="J40">
            <v>502</v>
          </cell>
          <cell r="K40">
            <v>245</v>
          </cell>
          <cell r="L40">
            <v>940</v>
          </cell>
          <cell r="M40">
            <v>622</v>
          </cell>
          <cell r="N40">
            <v>798</v>
          </cell>
          <cell r="O40">
            <v>1863</v>
          </cell>
          <cell r="P40">
            <v>1</v>
          </cell>
          <cell r="Q40">
            <v>0</v>
          </cell>
          <cell r="R40">
            <v>248</v>
          </cell>
          <cell r="S40">
            <v>5872</v>
          </cell>
        </row>
        <row r="41">
          <cell r="B41">
            <v>10514</v>
          </cell>
          <cell r="C41">
            <v>208</v>
          </cell>
          <cell r="D41">
            <v>11</v>
          </cell>
          <cell r="E41">
            <v>760</v>
          </cell>
          <cell r="F41">
            <v>4</v>
          </cell>
          <cell r="G41">
            <v>7</v>
          </cell>
          <cell r="H41">
            <v>990</v>
          </cell>
          <cell r="I41">
            <v>763</v>
          </cell>
          <cell r="J41">
            <v>798</v>
          </cell>
          <cell r="K41">
            <v>450</v>
          </cell>
          <cell r="L41">
            <v>2014</v>
          </cell>
          <cell r="M41">
            <v>463</v>
          </cell>
          <cell r="N41">
            <v>1357</v>
          </cell>
          <cell r="O41">
            <v>3422</v>
          </cell>
          <cell r="P41">
            <v>3</v>
          </cell>
          <cell r="Q41">
            <v>2</v>
          </cell>
          <cell r="R41">
            <v>252</v>
          </cell>
          <cell r="S41">
            <v>9524</v>
          </cell>
        </row>
        <row r="42">
          <cell r="B42">
            <v>34999</v>
          </cell>
          <cell r="C42">
            <v>797</v>
          </cell>
          <cell r="D42">
            <v>137</v>
          </cell>
          <cell r="E42">
            <v>3356</v>
          </cell>
          <cell r="F42">
            <v>31</v>
          </cell>
          <cell r="G42">
            <v>20</v>
          </cell>
          <cell r="H42">
            <v>4341</v>
          </cell>
          <cell r="I42">
            <v>2271</v>
          </cell>
          <cell r="J42">
            <v>2521</v>
          </cell>
          <cell r="K42">
            <v>1719</v>
          </cell>
          <cell r="L42">
            <v>7495</v>
          </cell>
          <cell r="M42">
            <v>642</v>
          </cell>
          <cell r="N42">
            <v>4514</v>
          </cell>
          <cell r="O42">
            <v>10925</v>
          </cell>
          <cell r="P42">
            <v>20</v>
          </cell>
          <cell r="Q42">
            <v>5</v>
          </cell>
          <cell r="R42">
            <v>546</v>
          </cell>
          <cell r="S42">
            <v>30658</v>
          </cell>
        </row>
        <row r="43">
          <cell r="B43">
            <v>19358</v>
          </cell>
          <cell r="C43">
            <v>379</v>
          </cell>
          <cell r="D43">
            <v>28</v>
          </cell>
          <cell r="E43">
            <v>1070</v>
          </cell>
          <cell r="F43">
            <v>17</v>
          </cell>
          <cell r="G43">
            <v>9</v>
          </cell>
          <cell r="H43">
            <v>1503</v>
          </cell>
          <cell r="I43">
            <v>1761</v>
          </cell>
          <cell r="J43">
            <v>1603</v>
          </cell>
          <cell r="K43">
            <v>876</v>
          </cell>
          <cell r="L43">
            <v>2908</v>
          </cell>
          <cell r="M43">
            <v>1349</v>
          </cell>
          <cell r="N43">
            <v>2856</v>
          </cell>
          <cell r="O43">
            <v>5857</v>
          </cell>
          <cell r="P43">
            <v>8</v>
          </cell>
          <cell r="Q43">
            <v>7</v>
          </cell>
          <cell r="R43">
            <v>630</v>
          </cell>
          <cell r="S43">
            <v>17855</v>
          </cell>
        </row>
        <row r="44">
          <cell r="B44">
            <v>4550</v>
          </cell>
          <cell r="C44">
            <v>125</v>
          </cell>
          <cell r="D44">
            <v>6</v>
          </cell>
          <cell r="E44">
            <v>183</v>
          </cell>
          <cell r="F44">
            <v>10</v>
          </cell>
          <cell r="G44">
            <v>6</v>
          </cell>
          <cell r="H44">
            <v>330</v>
          </cell>
          <cell r="I44">
            <v>350</v>
          </cell>
          <cell r="J44">
            <v>388</v>
          </cell>
          <cell r="K44">
            <v>212</v>
          </cell>
          <cell r="L44">
            <v>1042</v>
          </cell>
          <cell r="M44">
            <v>211</v>
          </cell>
          <cell r="N44">
            <v>565</v>
          </cell>
          <cell r="O44">
            <v>1326</v>
          </cell>
          <cell r="P44">
            <v>0</v>
          </cell>
          <cell r="Q44">
            <v>1</v>
          </cell>
          <cell r="R44">
            <v>125</v>
          </cell>
          <cell r="S44">
            <v>4220</v>
          </cell>
        </row>
        <row r="45">
          <cell r="B45">
            <v>4352</v>
          </cell>
          <cell r="C45">
            <v>62</v>
          </cell>
          <cell r="D45">
            <v>3</v>
          </cell>
          <cell r="E45">
            <v>154</v>
          </cell>
          <cell r="F45">
            <v>2</v>
          </cell>
          <cell r="G45">
            <v>2</v>
          </cell>
          <cell r="H45">
            <v>223</v>
          </cell>
          <cell r="I45">
            <v>353</v>
          </cell>
          <cell r="J45">
            <v>374</v>
          </cell>
          <cell r="K45">
            <v>208</v>
          </cell>
          <cell r="L45">
            <v>1049</v>
          </cell>
          <cell r="M45">
            <v>239</v>
          </cell>
          <cell r="N45">
            <v>512</v>
          </cell>
          <cell r="O45">
            <v>1300</v>
          </cell>
          <cell r="P45">
            <v>1</v>
          </cell>
          <cell r="Q45">
            <v>0</v>
          </cell>
          <cell r="R45">
            <v>93</v>
          </cell>
          <cell r="S45">
            <v>4129</v>
          </cell>
        </row>
        <row r="46">
          <cell r="B46">
            <v>2152</v>
          </cell>
          <cell r="C46">
            <v>27</v>
          </cell>
          <cell r="D46">
            <v>2</v>
          </cell>
          <cell r="E46">
            <v>67</v>
          </cell>
          <cell r="F46">
            <v>3</v>
          </cell>
          <cell r="G46">
            <v>3</v>
          </cell>
          <cell r="H46">
            <v>102</v>
          </cell>
          <cell r="I46">
            <v>366</v>
          </cell>
          <cell r="J46">
            <v>253</v>
          </cell>
          <cell r="K46">
            <v>109</v>
          </cell>
          <cell r="L46">
            <v>106</v>
          </cell>
          <cell r="M46">
            <v>421</v>
          </cell>
          <cell r="N46">
            <v>313</v>
          </cell>
          <cell r="O46">
            <v>370</v>
          </cell>
          <cell r="P46">
            <v>1</v>
          </cell>
          <cell r="Q46">
            <v>0</v>
          </cell>
          <cell r="R46">
            <v>111</v>
          </cell>
          <cell r="S46">
            <v>2050</v>
          </cell>
        </row>
        <row r="47">
          <cell r="B47">
            <v>2341</v>
          </cell>
          <cell r="C47">
            <v>60</v>
          </cell>
          <cell r="D47">
            <v>0</v>
          </cell>
          <cell r="E47">
            <v>58</v>
          </cell>
          <cell r="F47">
            <v>3</v>
          </cell>
          <cell r="G47">
            <v>1</v>
          </cell>
          <cell r="H47">
            <v>122</v>
          </cell>
          <cell r="I47">
            <v>299</v>
          </cell>
          <cell r="J47">
            <v>351</v>
          </cell>
          <cell r="K47">
            <v>110</v>
          </cell>
          <cell r="L47">
            <v>147</v>
          </cell>
          <cell r="M47">
            <v>443</v>
          </cell>
          <cell r="N47">
            <v>271</v>
          </cell>
          <cell r="O47">
            <v>491</v>
          </cell>
          <cell r="P47">
            <v>2</v>
          </cell>
          <cell r="Q47">
            <v>0</v>
          </cell>
          <cell r="R47">
            <v>105</v>
          </cell>
          <cell r="S47">
            <v>2219</v>
          </cell>
        </row>
        <row r="48">
          <cell r="B48">
            <v>7501</v>
          </cell>
          <cell r="C48">
            <v>106</v>
          </cell>
          <cell r="D48">
            <v>4</v>
          </cell>
          <cell r="E48">
            <v>220</v>
          </cell>
          <cell r="F48">
            <v>5</v>
          </cell>
          <cell r="G48">
            <v>7</v>
          </cell>
          <cell r="H48">
            <v>342</v>
          </cell>
          <cell r="I48">
            <v>947</v>
          </cell>
          <cell r="J48">
            <v>963</v>
          </cell>
          <cell r="K48">
            <v>384</v>
          </cell>
          <cell r="L48">
            <v>936</v>
          </cell>
          <cell r="M48">
            <v>612</v>
          </cell>
          <cell r="N48">
            <v>1071</v>
          </cell>
          <cell r="O48">
            <v>2003</v>
          </cell>
          <cell r="P48">
            <v>4</v>
          </cell>
          <cell r="Q48">
            <v>1</v>
          </cell>
          <cell r="R48">
            <v>238</v>
          </cell>
          <cell r="S48">
            <v>7159</v>
          </cell>
        </row>
        <row r="49">
          <cell r="B49">
            <v>11559</v>
          </cell>
          <cell r="C49">
            <v>190</v>
          </cell>
          <cell r="D49">
            <v>10</v>
          </cell>
          <cell r="E49">
            <v>495</v>
          </cell>
          <cell r="F49">
            <v>3</v>
          </cell>
          <cell r="G49">
            <v>6</v>
          </cell>
          <cell r="H49">
            <v>704</v>
          </cell>
          <cell r="I49">
            <v>1277</v>
          </cell>
          <cell r="J49">
            <v>1291</v>
          </cell>
          <cell r="K49">
            <v>627</v>
          </cell>
          <cell r="L49">
            <v>1430</v>
          </cell>
          <cell r="M49">
            <v>840</v>
          </cell>
          <cell r="N49">
            <v>1486</v>
          </cell>
          <cell r="O49">
            <v>3525</v>
          </cell>
          <cell r="P49">
            <v>3</v>
          </cell>
          <cell r="Q49">
            <v>3</v>
          </cell>
          <cell r="R49">
            <v>373</v>
          </cell>
          <cell r="S49">
            <v>10855</v>
          </cell>
        </row>
        <row r="50">
          <cell r="B50">
            <v>4556</v>
          </cell>
          <cell r="C50">
            <v>82</v>
          </cell>
          <cell r="D50">
            <v>3</v>
          </cell>
          <cell r="E50">
            <v>140</v>
          </cell>
          <cell r="F50">
            <v>4</v>
          </cell>
          <cell r="G50">
            <v>7</v>
          </cell>
          <cell r="H50">
            <v>236</v>
          </cell>
          <cell r="I50">
            <v>583</v>
          </cell>
          <cell r="J50">
            <v>723</v>
          </cell>
          <cell r="K50">
            <v>181</v>
          </cell>
          <cell r="L50">
            <v>324</v>
          </cell>
          <cell r="M50">
            <v>406</v>
          </cell>
          <cell r="N50">
            <v>703</v>
          </cell>
          <cell r="O50">
            <v>1118</v>
          </cell>
          <cell r="P50">
            <v>0</v>
          </cell>
          <cell r="Q50">
            <v>0</v>
          </cell>
          <cell r="R50">
            <v>282</v>
          </cell>
          <cell r="S50">
            <v>4320</v>
          </cell>
        </row>
        <row r="51">
          <cell r="B51">
            <v>2391</v>
          </cell>
          <cell r="C51">
            <v>70</v>
          </cell>
          <cell r="D51">
            <v>3</v>
          </cell>
          <cell r="E51">
            <v>63</v>
          </cell>
          <cell r="F51">
            <v>2</v>
          </cell>
          <cell r="G51">
            <v>0</v>
          </cell>
          <cell r="H51">
            <v>138</v>
          </cell>
          <cell r="I51">
            <v>262</v>
          </cell>
          <cell r="J51">
            <v>246</v>
          </cell>
          <cell r="K51">
            <v>112</v>
          </cell>
          <cell r="L51">
            <v>279</v>
          </cell>
          <cell r="M51">
            <v>262</v>
          </cell>
          <cell r="N51">
            <v>395</v>
          </cell>
          <cell r="O51">
            <v>603</v>
          </cell>
          <cell r="P51">
            <v>1</v>
          </cell>
          <cell r="Q51">
            <v>1</v>
          </cell>
          <cell r="R51">
            <v>92</v>
          </cell>
          <cell r="S51">
            <v>2253</v>
          </cell>
        </row>
        <row r="52">
          <cell r="B52">
            <v>4372</v>
          </cell>
          <cell r="C52">
            <v>84</v>
          </cell>
          <cell r="D52">
            <v>7</v>
          </cell>
          <cell r="E52">
            <v>134</v>
          </cell>
          <cell r="F52">
            <v>2</v>
          </cell>
          <cell r="G52">
            <v>4</v>
          </cell>
          <cell r="H52">
            <v>231</v>
          </cell>
          <cell r="I52">
            <v>601</v>
          </cell>
          <cell r="J52">
            <v>468</v>
          </cell>
          <cell r="K52">
            <v>225</v>
          </cell>
          <cell r="L52">
            <v>561</v>
          </cell>
          <cell r="M52">
            <v>455</v>
          </cell>
          <cell r="N52">
            <v>656</v>
          </cell>
          <cell r="O52">
            <v>1015</v>
          </cell>
          <cell r="P52">
            <v>0</v>
          </cell>
          <cell r="Q52">
            <v>0</v>
          </cell>
          <cell r="R52">
            <v>160</v>
          </cell>
          <cell r="S52">
            <v>4141</v>
          </cell>
        </row>
        <row r="53">
          <cell r="B53">
            <v>5343</v>
          </cell>
          <cell r="C53">
            <v>63</v>
          </cell>
          <cell r="D53">
            <v>2</v>
          </cell>
          <cell r="E53">
            <v>144</v>
          </cell>
          <cell r="F53">
            <v>3</v>
          </cell>
          <cell r="G53">
            <v>2</v>
          </cell>
          <cell r="H53">
            <v>214</v>
          </cell>
          <cell r="I53">
            <v>535</v>
          </cell>
          <cell r="J53">
            <v>516</v>
          </cell>
          <cell r="K53">
            <v>265</v>
          </cell>
          <cell r="L53">
            <v>832</v>
          </cell>
          <cell r="M53">
            <v>393</v>
          </cell>
          <cell r="N53">
            <v>716</v>
          </cell>
          <cell r="O53">
            <v>1708</v>
          </cell>
          <cell r="P53">
            <v>1</v>
          </cell>
          <cell r="Q53">
            <v>0</v>
          </cell>
          <cell r="R53">
            <v>163</v>
          </cell>
          <cell r="S53">
            <v>5129</v>
          </cell>
        </row>
        <row r="54">
          <cell r="B54">
            <v>2879</v>
          </cell>
          <cell r="C54">
            <v>47</v>
          </cell>
          <cell r="D54">
            <v>1</v>
          </cell>
          <cell r="E54">
            <v>91</v>
          </cell>
          <cell r="F54">
            <v>4</v>
          </cell>
          <cell r="G54">
            <v>2</v>
          </cell>
          <cell r="H54">
            <v>145</v>
          </cell>
          <cell r="I54">
            <v>290</v>
          </cell>
          <cell r="J54">
            <v>291</v>
          </cell>
          <cell r="K54">
            <v>189</v>
          </cell>
          <cell r="L54">
            <v>457</v>
          </cell>
          <cell r="M54">
            <v>247</v>
          </cell>
          <cell r="N54">
            <v>419</v>
          </cell>
          <cell r="O54">
            <v>770</v>
          </cell>
          <cell r="P54">
            <v>0</v>
          </cell>
          <cell r="Q54">
            <v>0</v>
          </cell>
          <cell r="R54">
            <v>71</v>
          </cell>
          <cell r="S54">
            <v>2734</v>
          </cell>
        </row>
        <row r="55">
          <cell r="B55">
            <v>22030</v>
          </cell>
          <cell r="C55">
            <v>364</v>
          </cell>
          <cell r="D55">
            <v>27</v>
          </cell>
          <cell r="E55">
            <v>1253</v>
          </cell>
          <cell r="F55">
            <v>6</v>
          </cell>
          <cell r="G55">
            <v>5</v>
          </cell>
          <cell r="H55">
            <v>1655</v>
          </cell>
          <cell r="I55">
            <v>2206</v>
          </cell>
          <cell r="J55">
            <v>2041</v>
          </cell>
          <cell r="K55">
            <v>984</v>
          </cell>
          <cell r="L55">
            <v>3298</v>
          </cell>
          <cell r="M55">
            <v>1377</v>
          </cell>
          <cell r="N55">
            <v>3276</v>
          </cell>
          <cell r="O55">
            <v>6162</v>
          </cell>
          <cell r="P55">
            <v>8</v>
          </cell>
          <cell r="Q55">
            <v>0</v>
          </cell>
          <cell r="R55">
            <v>1023</v>
          </cell>
          <cell r="S55">
            <v>20375</v>
          </cell>
        </row>
        <row r="56">
          <cell r="B56">
            <v>3390</v>
          </cell>
          <cell r="C56">
            <v>57</v>
          </cell>
          <cell r="D56">
            <v>1</v>
          </cell>
          <cell r="E56">
            <v>69</v>
          </cell>
          <cell r="F56">
            <v>2</v>
          </cell>
          <cell r="G56">
            <v>1</v>
          </cell>
          <cell r="H56">
            <v>130</v>
          </cell>
          <cell r="I56">
            <v>328</v>
          </cell>
          <cell r="J56">
            <v>434</v>
          </cell>
          <cell r="K56">
            <v>215</v>
          </cell>
          <cell r="L56">
            <v>273</v>
          </cell>
          <cell r="M56">
            <v>484</v>
          </cell>
          <cell r="N56">
            <v>584</v>
          </cell>
          <cell r="O56">
            <v>795</v>
          </cell>
          <cell r="P56">
            <v>0</v>
          </cell>
          <cell r="Q56">
            <v>1</v>
          </cell>
          <cell r="R56">
            <v>146</v>
          </cell>
          <cell r="S56">
            <v>3260</v>
          </cell>
        </row>
        <row r="57">
          <cell r="B57">
            <v>4627</v>
          </cell>
          <cell r="C57">
            <v>96</v>
          </cell>
          <cell r="D57">
            <v>1</v>
          </cell>
          <cell r="E57">
            <v>136</v>
          </cell>
          <cell r="F57">
            <v>5</v>
          </cell>
          <cell r="G57">
            <v>4</v>
          </cell>
          <cell r="H57">
            <v>242</v>
          </cell>
          <cell r="I57">
            <v>586</v>
          </cell>
          <cell r="J57">
            <v>409</v>
          </cell>
          <cell r="K57">
            <v>240</v>
          </cell>
          <cell r="L57">
            <v>461</v>
          </cell>
          <cell r="M57">
            <v>468</v>
          </cell>
          <cell r="N57">
            <v>634</v>
          </cell>
          <cell r="O57">
            <v>1299</v>
          </cell>
          <cell r="P57">
            <v>1</v>
          </cell>
          <cell r="Q57">
            <v>0</v>
          </cell>
          <cell r="R57">
            <v>287</v>
          </cell>
          <cell r="S57">
            <v>4385</v>
          </cell>
        </row>
        <row r="58">
          <cell r="B58">
            <v>9093</v>
          </cell>
          <cell r="C58">
            <v>104</v>
          </cell>
          <cell r="D58">
            <v>0</v>
          </cell>
          <cell r="E58">
            <v>274</v>
          </cell>
          <cell r="F58">
            <v>3</v>
          </cell>
          <cell r="G58">
            <v>3</v>
          </cell>
          <cell r="H58">
            <v>384</v>
          </cell>
          <cell r="I58">
            <v>865</v>
          </cell>
          <cell r="J58">
            <v>624</v>
          </cell>
          <cell r="K58">
            <v>535</v>
          </cell>
          <cell r="L58">
            <v>1806</v>
          </cell>
          <cell r="M58">
            <v>970</v>
          </cell>
          <cell r="N58">
            <v>1031</v>
          </cell>
          <cell r="O58">
            <v>2256</v>
          </cell>
          <cell r="P58">
            <v>0</v>
          </cell>
          <cell r="Q58">
            <v>0</v>
          </cell>
          <cell r="R58">
            <v>622</v>
          </cell>
          <cell r="S58">
            <v>8709</v>
          </cell>
        </row>
        <row r="59">
          <cell r="B59">
            <v>4579</v>
          </cell>
          <cell r="C59">
            <v>33</v>
          </cell>
          <cell r="D59">
            <v>2</v>
          </cell>
          <cell r="E59">
            <v>119</v>
          </cell>
          <cell r="F59">
            <v>5</v>
          </cell>
          <cell r="G59">
            <v>1</v>
          </cell>
          <cell r="H59">
            <v>160</v>
          </cell>
          <cell r="I59">
            <v>497</v>
          </cell>
          <cell r="J59">
            <v>643</v>
          </cell>
          <cell r="K59">
            <v>186</v>
          </cell>
          <cell r="L59">
            <v>583</v>
          </cell>
          <cell r="M59">
            <v>458</v>
          </cell>
          <cell r="N59">
            <v>594</v>
          </cell>
          <cell r="O59">
            <v>1260</v>
          </cell>
          <cell r="P59">
            <v>1</v>
          </cell>
          <cell r="Q59">
            <v>0</v>
          </cell>
          <cell r="R59">
            <v>197</v>
          </cell>
          <cell r="S59">
            <v>4419</v>
          </cell>
        </row>
        <row r="60">
          <cell r="B60">
            <v>4808</v>
          </cell>
          <cell r="C60">
            <v>30</v>
          </cell>
          <cell r="D60">
            <v>0</v>
          </cell>
          <cell r="E60">
            <v>121</v>
          </cell>
          <cell r="F60">
            <v>1</v>
          </cell>
          <cell r="G60">
            <v>1</v>
          </cell>
          <cell r="H60">
            <v>153</v>
          </cell>
          <cell r="I60">
            <v>563</v>
          </cell>
          <cell r="J60">
            <v>591</v>
          </cell>
          <cell r="K60">
            <v>244</v>
          </cell>
          <cell r="L60">
            <v>518</v>
          </cell>
          <cell r="M60">
            <v>603</v>
          </cell>
          <cell r="N60">
            <v>634</v>
          </cell>
          <cell r="O60">
            <v>1105</v>
          </cell>
          <cell r="P60">
            <v>0</v>
          </cell>
          <cell r="Q60">
            <v>1</v>
          </cell>
          <cell r="R60">
            <v>396</v>
          </cell>
          <cell r="S60">
            <v>4655</v>
          </cell>
        </row>
        <row r="61">
          <cell r="B61">
            <v>7374</v>
          </cell>
          <cell r="C61">
            <v>82</v>
          </cell>
          <cell r="D61">
            <v>1</v>
          </cell>
          <cell r="E61">
            <v>184</v>
          </cell>
          <cell r="F61">
            <v>1</v>
          </cell>
          <cell r="G61">
            <v>0</v>
          </cell>
          <cell r="H61">
            <v>268</v>
          </cell>
          <cell r="I61">
            <v>809</v>
          </cell>
          <cell r="J61">
            <v>783</v>
          </cell>
          <cell r="K61">
            <v>399</v>
          </cell>
          <cell r="L61">
            <v>1422</v>
          </cell>
          <cell r="M61">
            <v>872</v>
          </cell>
          <cell r="N61">
            <v>850</v>
          </cell>
          <cell r="O61">
            <v>1510</v>
          </cell>
          <cell r="P61">
            <v>5</v>
          </cell>
          <cell r="Q61">
            <v>0</v>
          </cell>
          <cell r="R61">
            <v>456</v>
          </cell>
          <cell r="S61">
            <v>7106</v>
          </cell>
        </row>
        <row r="62">
          <cell r="B62">
            <v>7300</v>
          </cell>
          <cell r="C62">
            <v>231</v>
          </cell>
          <cell r="D62">
            <v>9</v>
          </cell>
          <cell r="E62">
            <v>612</v>
          </cell>
          <cell r="F62">
            <v>2</v>
          </cell>
          <cell r="G62">
            <v>3</v>
          </cell>
          <cell r="H62">
            <v>857</v>
          </cell>
          <cell r="I62">
            <v>558</v>
          </cell>
          <cell r="J62">
            <v>772</v>
          </cell>
          <cell r="K62">
            <v>287</v>
          </cell>
          <cell r="L62">
            <v>1794</v>
          </cell>
          <cell r="M62">
            <v>411</v>
          </cell>
          <cell r="N62">
            <v>714</v>
          </cell>
          <cell r="O62">
            <v>1667</v>
          </cell>
          <cell r="P62">
            <v>3</v>
          </cell>
          <cell r="Q62">
            <v>1</v>
          </cell>
          <cell r="R62">
            <v>236</v>
          </cell>
          <cell r="S62">
            <v>6443</v>
          </cell>
        </row>
        <row r="63">
          <cell r="B63">
            <v>469078</v>
          </cell>
          <cell r="C63">
            <v>9246</v>
          </cell>
          <cell r="D63">
            <v>591</v>
          </cell>
          <cell r="E63">
            <v>29852</v>
          </cell>
          <cell r="F63">
            <v>377</v>
          </cell>
          <cell r="G63">
            <v>279</v>
          </cell>
          <cell r="H63">
            <v>40345</v>
          </cell>
          <cell r="I63">
            <v>49552</v>
          </cell>
          <cell r="J63">
            <v>45566</v>
          </cell>
          <cell r="K63">
            <v>20635</v>
          </cell>
          <cell r="L63">
            <v>60134</v>
          </cell>
          <cell r="M63">
            <v>41516</v>
          </cell>
          <cell r="N63">
            <v>67121</v>
          </cell>
          <cell r="O63">
            <v>124682</v>
          </cell>
          <cell r="P63">
            <v>205</v>
          </cell>
          <cell r="Q63">
            <v>101</v>
          </cell>
          <cell r="R63">
            <v>19221</v>
          </cell>
          <cell r="S63">
            <v>428733</v>
          </cell>
        </row>
      </sheetData>
      <sheetData sheetId="9">
        <row r="12">
          <cell r="B12">
            <v>1850</v>
          </cell>
          <cell r="C12">
            <v>25</v>
          </cell>
          <cell r="D12">
            <v>8</v>
          </cell>
          <cell r="E12">
            <v>221</v>
          </cell>
          <cell r="F12">
            <v>1</v>
          </cell>
          <cell r="G12">
            <v>0</v>
          </cell>
          <cell r="H12">
            <v>255</v>
          </cell>
          <cell r="I12">
            <v>168</v>
          </cell>
          <cell r="J12">
            <v>85</v>
          </cell>
          <cell r="K12">
            <v>34</v>
          </cell>
          <cell r="L12">
            <v>102</v>
          </cell>
          <cell r="M12">
            <v>318</v>
          </cell>
          <cell r="N12">
            <v>149</v>
          </cell>
          <cell r="O12">
            <v>642</v>
          </cell>
          <cell r="P12">
            <v>2</v>
          </cell>
          <cell r="Q12">
            <v>2</v>
          </cell>
          <cell r="R12">
            <v>93</v>
          </cell>
          <cell r="S12">
            <v>1595</v>
          </cell>
        </row>
        <row r="13">
          <cell r="B13">
            <v>172</v>
          </cell>
          <cell r="C13">
            <v>1</v>
          </cell>
          <cell r="D13">
            <v>0</v>
          </cell>
          <cell r="E13">
            <v>26</v>
          </cell>
          <cell r="F13">
            <v>0</v>
          </cell>
          <cell r="G13">
            <v>0</v>
          </cell>
          <cell r="H13">
            <v>27</v>
          </cell>
          <cell r="I13">
            <v>13</v>
          </cell>
          <cell r="J13">
            <v>12</v>
          </cell>
          <cell r="K13">
            <v>2</v>
          </cell>
          <cell r="L13">
            <v>6</v>
          </cell>
          <cell r="M13">
            <v>23</v>
          </cell>
          <cell r="N13">
            <v>20</v>
          </cell>
          <cell r="O13">
            <v>66</v>
          </cell>
          <cell r="P13">
            <v>0</v>
          </cell>
          <cell r="Q13">
            <v>0</v>
          </cell>
          <cell r="R13">
            <v>3</v>
          </cell>
          <cell r="S13">
            <v>145</v>
          </cell>
        </row>
        <row r="14">
          <cell r="B14">
            <v>394</v>
          </cell>
          <cell r="C14">
            <v>10</v>
          </cell>
          <cell r="D14">
            <v>0</v>
          </cell>
          <cell r="E14">
            <v>30</v>
          </cell>
          <cell r="F14">
            <v>1</v>
          </cell>
          <cell r="G14">
            <v>1</v>
          </cell>
          <cell r="H14">
            <v>42</v>
          </cell>
          <cell r="I14">
            <v>46</v>
          </cell>
          <cell r="J14">
            <v>10</v>
          </cell>
          <cell r="K14">
            <v>7</v>
          </cell>
          <cell r="L14">
            <v>13</v>
          </cell>
          <cell r="M14">
            <v>115</v>
          </cell>
          <cell r="N14">
            <v>28</v>
          </cell>
          <cell r="O14">
            <v>119</v>
          </cell>
          <cell r="P14">
            <v>0</v>
          </cell>
          <cell r="Q14">
            <v>0</v>
          </cell>
          <cell r="R14">
            <v>14</v>
          </cell>
          <cell r="S14">
            <v>352</v>
          </cell>
        </row>
        <row r="15">
          <cell r="B15">
            <v>552</v>
          </cell>
          <cell r="C15">
            <v>5</v>
          </cell>
          <cell r="D15">
            <v>0</v>
          </cell>
          <cell r="E15">
            <v>17</v>
          </cell>
          <cell r="F15">
            <v>0</v>
          </cell>
          <cell r="G15">
            <v>0</v>
          </cell>
          <cell r="H15">
            <v>22</v>
          </cell>
          <cell r="I15">
            <v>67</v>
          </cell>
          <cell r="J15">
            <v>31</v>
          </cell>
          <cell r="K15">
            <v>7</v>
          </cell>
          <cell r="L15">
            <v>7</v>
          </cell>
          <cell r="M15">
            <v>188</v>
          </cell>
          <cell r="N15">
            <v>31</v>
          </cell>
          <cell r="O15">
            <v>127</v>
          </cell>
          <cell r="P15">
            <v>0</v>
          </cell>
          <cell r="Q15">
            <v>0</v>
          </cell>
          <cell r="R15">
            <v>72</v>
          </cell>
          <cell r="S15">
            <v>530</v>
          </cell>
        </row>
        <row r="16">
          <cell r="B16">
            <v>195</v>
          </cell>
          <cell r="C16">
            <v>0</v>
          </cell>
          <cell r="D16">
            <v>0</v>
          </cell>
          <cell r="E16">
            <v>8</v>
          </cell>
          <cell r="F16">
            <v>0</v>
          </cell>
          <cell r="G16">
            <v>0</v>
          </cell>
          <cell r="H16">
            <v>8</v>
          </cell>
          <cell r="I16">
            <v>23</v>
          </cell>
          <cell r="J16">
            <v>13</v>
          </cell>
          <cell r="K16">
            <v>4</v>
          </cell>
          <cell r="L16">
            <v>5</v>
          </cell>
          <cell r="M16">
            <v>72</v>
          </cell>
          <cell r="N16">
            <v>6</v>
          </cell>
          <cell r="O16">
            <v>55</v>
          </cell>
          <cell r="P16">
            <v>0</v>
          </cell>
          <cell r="Q16">
            <v>0</v>
          </cell>
          <cell r="R16">
            <v>9</v>
          </cell>
          <cell r="S16">
            <v>187</v>
          </cell>
        </row>
        <row r="17">
          <cell r="B17">
            <v>540</v>
          </cell>
          <cell r="C17">
            <v>4</v>
          </cell>
          <cell r="D17">
            <v>0</v>
          </cell>
          <cell r="E17">
            <v>37</v>
          </cell>
          <cell r="F17">
            <v>0</v>
          </cell>
          <cell r="G17">
            <v>0</v>
          </cell>
          <cell r="H17">
            <v>41</v>
          </cell>
          <cell r="I17">
            <v>49</v>
          </cell>
          <cell r="J17">
            <v>51</v>
          </cell>
          <cell r="K17">
            <v>17</v>
          </cell>
          <cell r="L17">
            <v>21</v>
          </cell>
          <cell r="M17">
            <v>134</v>
          </cell>
          <cell r="N17">
            <v>46</v>
          </cell>
          <cell r="O17">
            <v>154</v>
          </cell>
          <cell r="P17">
            <v>0</v>
          </cell>
          <cell r="Q17">
            <v>0</v>
          </cell>
          <cell r="R17">
            <v>27</v>
          </cell>
          <cell r="S17">
            <v>499</v>
          </cell>
        </row>
        <row r="18">
          <cell r="B18">
            <v>505</v>
          </cell>
          <cell r="C18">
            <v>7</v>
          </cell>
          <cell r="D18">
            <v>0</v>
          </cell>
          <cell r="E18">
            <v>20</v>
          </cell>
          <cell r="F18">
            <v>0</v>
          </cell>
          <cell r="G18">
            <v>0</v>
          </cell>
          <cell r="H18">
            <v>27</v>
          </cell>
          <cell r="I18">
            <v>40</v>
          </cell>
          <cell r="J18">
            <v>29</v>
          </cell>
          <cell r="K18">
            <v>23</v>
          </cell>
          <cell r="L18">
            <v>55</v>
          </cell>
          <cell r="M18">
            <v>87</v>
          </cell>
          <cell r="N18">
            <v>42</v>
          </cell>
          <cell r="O18">
            <v>183</v>
          </cell>
          <cell r="P18">
            <v>0</v>
          </cell>
          <cell r="Q18">
            <v>0</v>
          </cell>
          <cell r="R18">
            <v>19</v>
          </cell>
          <cell r="S18">
            <v>478</v>
          </cell>
        </row>
        <row r="19">
          <cell r="B19">
            <v>984</v>
          </cell>
          <cell r="C19">
            <v>15</v>
          </cell>
          <cell r="D19">
            <v>0</v>
          </cell>
          <cell r="E19">
            <v>72</v>
          </cell>
          <cell r="F19">
            <v>0</v>
          </cell>
          <cell r="G19">
            <v>1</v>
          </cell>
          <cell r="H19">
            <v>88</v>
          </cell>
          <cell r="I19">
            <v>50</v>
          </cell>
          <cell r="J19">
            <v>46</v>
          </cell>
          <cell r="K19">
            <v>22</v>
          </cell>
          <cell r="L19">
            <v>229</v>
          </cell>
          <cell r="M19">
            <v>48</v>
          </cell>
          <cell r="N19">
            <v>88</v>
          </cell>
          <cell r="O19">
            <v>377</v>
          </cell>
          <cell r="P19">
            <v>1</v>
          </cell>
          <cell r="Q19">
            <v>0</v>
          </cell>
          <cell r="R19">
            <v>35</v>
          </cell>
          <cell r="S19">
            <v>896</v>
          </cell>
        </row>
        <row r="20">
          <cell r="B20">
            <v>329</v>
          </cell>
          <cell r="C20">
            <v>5</v>
          </cell>
          <cell r="D20">
            <v>0</v>
          </cell>
          <cell r="E20">
            <v>14</v>
          </cell>
          <cell r="F20">
            <v>0</v>
          </cell>
          <cell r="G20">
            <v>1</v>
          </cell>
          <cell r="H20">
            <v>20</v>
          </cell>
          <cell r="I20">
            <v>15</v>
          </cell>
          <cell r="J20">
            <v>21</v>
          </cell>
          <cell r="K20">
            <v>6</v>
          </cell>
          <cell r="L20">
            <v>19</v>
          </cell>
          <cell r="M20">
            <v>73</v>
          </cell>
          <cell r="N20">
            <v>36</v>
          </cell>
          <cell r="O20">
            <v>134</v>
          </cell>
          <cell r="P20">
            <v>0</v>
          </cell>
          <cell r="Q20">
            <v>0</v>
          </cell>
          <cell r="R20">
            <v>5</v>
          </cell>
          <cell r="S20">
            <v>309</v>
          </cell>
        </row>
        <row r="21">
          <cell r="B21">
            <v>489</v>
          </cell>
          <cell r="C21">
            <v>13</v>
          </cell>
          <cell r="D21">
            <v>1</v>
          </cell>
          <cell r="E21">
            <v>30</v>
          </cell>
          <cell r="F21">
            <v>0</v>
          </cell>
          <cell r="G21">
            <v>0</v>
          </cell>
          <cell r="H21">
            <v>44</v>
          </cell>
          <cell r="I21">
            <v>36</v>
          </cell>
          <cell r="J21">
            <v>21</v>
          </cell>
          <cell r="K21">
            <v>12</v>
          </cell>
          <cell r="L21">
            <v>35</v>
          </cell>
          <cell r="M21">
            <v>84</v>
          </cell>
          <cell r="N21">
            <v>40</v>
          </cell>
          <cell r="O21">
            <v>196</v>
          </cell>
          <cell r="P21">
            <v>0</v>
          </cell>
          <cell r="Q21">
            <v>0</v>
          </cell>
          <cell r="R21">
            <v>21</v>
          </cell>
          <cell r="S21">
            <v>445</v>
          </cell>
        </row>
        <row r="22">
          <cell r="B22">
            <v>859</v>
          </cell>
          <cell r="C22">
            <v>13</v>
          </cell>
          <cell r="D22">
            <v>0</v>
          </cell>
          <cell r="E22">
            <v>45</v>
          </cell>
          <cell r="F22">
            <v>1</v>
          </cell>
          <cell r="G22">
            <v>1</v>
          </cell>
          <cell r="H22">
            <v>60</v>
          </cell>
          <cell r="I22">
            <v>62</v>
          </cell>
          <cell r="J22">
            <v>38</v>
          </cell>
          <cell r="K22">
            <v>22</v>
          </cell>
          <cell r="L22">
            <v>75</v>
          </cell>
          <cell r="M22">
            <v>102</v>
          </cell>
          <cell r="N22">
            <v>80</v>
          </cell>
          <cell r="O22">
            <v>375</v>
          </cell>
          <cell r="P22">
            <v>0</v>
          </cell>
          <cell r="Q22">
            <v>0</v>
          </cell>
          <cell r="R22">
            <v>45</v>
          </cell>
          <cell r="S22">
            <v>799</v>
          </cell>
        </row>
        <row r="23">
          <cell r="B23">
            <v>5760</v>
          </cell>
          <cell r="C23">
            <v>52</v>
          </cell>
          <cell r="D23">
            <v>17</v>
          </cell>
          <cell r="E23">
            <v>646</v>
          </cell>
          <cell r="F23">
            <v>1</v>
          </cell>
          <cell r="G23">
            <v>2</v>
          </cell>
          <cell r="H23">
            <v>718</v>
          </cell>
          <cell r="I23">
            <v>120</v>
          </cell>
          <cell r="J23">
            <v>118</v>
          </cell>
          <cell r="K23">
            <v>113</v>
          </cell>
          <cell r="L23">
            <v>1249</v>
          </cell>
          <cell r="M23">
            <v>52</v>
          </cell>
          <cell r="N23">
            <v>637</v>
          </cell>
          <cell r="O23">
            <v>2702</v>
          </cell>
          <cell r="P23">
            <v>15</v>
          </cell>
          <cell r="Q23">
            <v>3</v>
          </cell>
          <cell r="R23">
            <v>33</v>
          </cell>
          <cell r="S23">
            <v>5042</v>
          </cell>
        </row>
        <row r="24">
          <cell r="B24">
            <v>1837</v>
          </cell>
          <cell r="C24">
            <v>15</v>
          </cell>
          <cell r="D24">
            <v>0</v>
          </cell>
          <cell r="E24">
            <v>93</v>
          </cell>
          <cell r="F24">
            <v>3</v>
          </cell>
          <cell r="G24">
            <v>0</v>
          </cell>
          <cell r="H24">
            <v>111</v>
          </cell>
          <cell r="I24">
            <v>128</v>
          </cell>
          <cell r="J24">
            <v>89</v>
          </cell>
          <cell r="K24">
            <v>42</v>
          </cell>
          <cell r="L24">
            <v>553</v>
          </cell>
          <cell r="M24">
            <v>153</v>
          </cell>
          <cell r="N24">
            <v>141</v>
          </cell>
          <cell r="O24">
            <v>581</v>
          </cell>
          <cell r="P24">
            <v>0</v>
          </cell>
          <cell r="Q24">
            <v>1</v>
          </cell>
          <cell r="R24">
            <v>38</v>
          </cell>
          <cell r="S24">
            <v>1726</v>
          </cell>
        </row>
        <row r="25">
          <cell r="B25">
            <v>1138</v>
          </cell>
          <cell r="C25">
            <v>13</v>
          </cell>
          <cell r="D25">
            <v>1</v>
          </cell>
          <cell r="E25">
            <v>50</v>
          </cell>
          <cell r="F25">
            <v>0</v>
          </cell>
          <cell r="G25">
            <v>1</v>
          </cell>
          <cell r="H25">
            <v>65</v>
          </cell>
          <cell r="I25">
            <v>76</v>
          </cell>
          <cell r="J25">
            <v>49</v>
          </cell>
          <cell r="K25">
            <v>25</v>
          </cell>
          <cell r="L25">
            <v>285</v>
          </cell>
          <cell r="M25">
            <v>87</v>
          </cell>
          <cell r="N25">
            <v>116</v>
          </cell>
          <cell r="O25">
            <v>388</v>
          </cell>
          <cell r="P25">
            <v>1</v>
          </cell>
          <cell r="Q25">
            <v>0</v>
          </cell>
          <cell r="R25">
            <v>46</v>
          </cell>
          <cell r="S25">
            <v>1073</v>
          </cell>
        </row>
        <row r="26">
          <cell r="B26">
            <v>1042</v>
          </cell>
          <cell r="C26">
            <v>14</v>
          </cell>
          <cell r="D26">
            <v>1</v>
          </cell>
          <cell r="E26">
            <v>43</v>
          </cell>
          <cell r="F26">
            <v>0</v>
          </cell>
          <cell r="G26">
            <v>0</v>
          </cell>
          <cell r="H26">
            <v>58</v>
          </cell>
          <cell r="I26">
            <v>99</v>
          </cell>
          <cell r="J26">
            <v>69</v>
          </cell>
          <cell r="K26">
            <v>31</v>
          </cell>
          <cell r="L26">
            <v>175</v>
          </cell>
          <cell r="M26">
            <v>77</v>
          </cell>
          <cell r="N26">
            <v>124</v>
          </cell>
          <cell r="O26">
            <v>388</v>
          </cell>
          <cell r="P26">
            <v>1</v>
          </cell>
          <cell r="Q26">
            <v>2</v>
          </cell>
          <cell r="R26">
            <v>18</v>
          </cell>
          <cell r="S26">
            <v>984</v>
          </cell>
        </row>
        <row r="27">
          <cell r="B27">
            <v>3830</v>
          </cell>
          <cell r="C27">
            <v>36</v>
          </cell>
          <cell r="D27">
            <v>6</v>
          </cell>
          <cell r="E27">
            <v>314</v>
          </cell>
          <cell r="F27">
            <v>2</v>
          </cell>
          <cell r="G27">
            <v>2</v>
          </cell>
          <cell r="H27">
            <v>360</v>
          </cell>
          <cell r="I27">
            <v>190</v>
          </cell>
          <cell r="J27">
            <v>159</v>
          </cell>
          <cell r="K27">
            <v>73</v>
          </cell>
          <cell r="L27">
            <v>821</v>
          </cell>
          <cell r="M27">
            <v>130</v>
          </cell>
          <cell r="N27">
            <v>375</v>
          </cell>
          <cell r="O27">
            <v>1666</v>
          </cell>
          <cell r="P27">
            <v>1</v>
          </cell>
          <cell r="Q27">
            <v>1</v>
          </cell>
          <cell r="R27">
            <v>54</v>
          </cell>
          <cell r="S27">
            <v>3470</v>
          </cell>
        </row>
        <row r="28">
          <cell r="B28">
            <v>3102</v>
          </cell>
          <cell r="C28">
            <v>42</v>
          </cell>
          <cell r="D28">
            <v>0</v>
          </cell>
          <cell r="E28">
            <v>290</v>
          </cell>
          <cell r="F28">
            <v>3</v>
          </cell>
          <cell r="G28">
            <v>0</v>
          </cell>
          <cell r="H28">
            <v>335</v>
          </cell>
          <cell r="I28">
            <v>166</v>
          </cell>
          <cell r="J28">
            <v>146</v>
          </cell>
          <cell r="K28">
            <v>78</v>
          </cell>
          <cell r="L28">
            <v>670</v>
          </cell>
          <cell r="M28">
            <v>114</v>
          </cell>
          <cell r="N28">
            <v>286</v>
          </cell>
          <cell r="O28">
            <v>1272</v>
          </cell>
          <cell r="P28">
            <v>5</v>
          </cell>
          <cell r="Q28">
            <v>2</v>
          </cell>
          <cell r="R28">
            <v>28</v>
          </cell>
          <cell r="S28">
            <v>2767</v>
          </cell>
        </row>
        <row r="29">
          <cell r="B29">
            <v>5662</v>
          </cell>
          <cell r="C29">
            <v>31</v>
          </cell>
          <cell r="D29">
            <v>2</v>
          </cell>
          <cell r="E29">
            <v>327</v>
          </cell>
          <cell r="F29">
            <v>3</v>
          </cell>
          <cell r="G29">
            <v>0</v>
          </cell>
          <cell r="H29">
            <v>363</v>
          </cell>
          <cell r="I29">
            <v>113</v>
          </cell>
          <cell r="J29">
            <v>108</v>
          </cell>
          <cell r="K29">
            <v>60</v>
          </cell>
          <cell r="L29">
            <v>1602</v>
          </cell>
          <cell r="M29">
            <v>72</v>
          </cell>
          <cell r="N29">
            <v>385</v>
          </cell>
          <cell r="O29">
            <v>2913</v>
          </cell>
          <cell r="P29">
            <v>3</v>
          </cell>
          <cell r="Q29">
            <v>2</v>
          </cell>
          <cell r="R29">
            <v>41</v>
          </cell>
          <cell r="S29">
            <v>5299</v>
          </cell>
        </row>
        <row r="30">
          <cell r="B30">
            <v>939</v>
          </cell>
          <cell r="C30">
            <v>9</v>
          </cell>
          <cell r="D30">
            <v>1</v>
          </cell>
          <cell r="E30">
            <v>60</v>
          </cell>
          <cell r="F30">
            <v>0</v>
          </cell>
          <cell r="G30">
            <v>1</v>
          </cell>
          <cell r="H30">
            <v>71</v>
          </cell>
          <cell r="I30">
            <v>48</v>
          </cell>
          <cell r="J30">
            <v>34</v>
          </cell>
          <cell r="K30">
            <v>24</v>
          </cell>
          <cell r="L30">
            <v>249</v>
          </cell>
          <cell r="M30">
            <v>104</v>
          </cell>
          <cell r="N30">
            <v>74</v>
          </cell>
          <cell r="O30">
            <v>318</v>
          </cell>
          <cell r="P30">
            <v>0</v>
          </cell>
          <cell r="Q30">
            <v>1</v>
          </cell>
          <cell r="R30">
            <v>16</v>
          </cell>
          <cell r="S30">
            <v>868</v>
          </cell>
        </row>
        <row r="31">
          <cell r="B31">
            <v>909</v>
          </cell>
          <cell r="C31">
            <v>5</v>
          </cell>
          <cell r="D31">
            <v>0</v>
          </cell>
          <cell r="E31">
            <v>32</v>
          </cell>
          <cell r="F31">
            <v>1</v>
          </cell>
          <cell r="G31">
            <v>0</v>
          </cell>
          <cell r="H31">
            <v>38</v>
          </cell>
          <cell r="I31">
            <v>25</v>
          </cell>
          <cell r="J31">
            <v>20</v>
          </cell>
          <cell r="K31">
            <v>16</v>
          </cell>
          <cell r="L31">
            <v>536</v>
          </cell>
          <cell r="M31">
            <v>15</v>
          </cell>
          <cell r="N31">
            <v>48</v>
          </cell>
          <cell r="O31">
            <v>205</v>
          </cell>
          <cell r="P31">
            <v>0</v>
          </cell>
          <cell r="Q31">
            <v>0</v>
          </cell>
          <cell r="R31">
            <v>6</v>
          </cell>
          <cell r="S31">
            <v>871</v>
          </cell>
        </row>
        <row r="32">
          <cell r="B32">
            <v>1119</v>
          </cell>
          <cell r="C32">
            <v>11</v>
          </cell>
          <cell r="D32">
            <v>3</v>
          </cell>
          <cell r="E32">
            <v>58</v>
          </cell>
          <cell r="F32">
            <v>0</v>
          </cell>
          <cell r="G32">
            <v>1</v>
          </cell>
          <cell r="H32">
            <v>73</v>
          </cell>
          <cell r="I32">
            <v>60</v>
          </cell>
          <cell r="J32">
            <v>61</v>
          </cell>
          <cell r="K32">
            <v>42</v>
          </cell>
          <cell r="L32">
            <v>176</v>
          </cell>
          <cell r="M32">
            <v>94</v>
          </cell>
          <cell r="N32">
            <v>84</v>
          </cell>
          <cell r="O32">
            <v>515</v>
          </cell>
          <cell r="P32">
            <v>0</v>
          </cell>
          <cell r="Q32">
            <v>1</v>
          </cell>
          <cell r="R32">
            <v>13</v>
          </cell>
          <cell r="S32">
            <v>1046</v>
          </cell>
        </row>
        <row r="33">
          <cell r="B33">
            <v>2255</v>
          </cell>
          <cell r="C33">
            <v>32</v>
          </cell>
          <cell r="D33">
            <v>0</v>
          </cell>
          <cell r="E33">
            <v>118</v>
          </cell>
          <cell r="F33">
            <v>0</v>
          </cell>
          <cell r="G33">
            <v>0</v>
          </cell>
          <cell r="H33">
            <v>150</v>
          </cell>
          <cell r="I33">
            <v>140</v>
          </cell>
          <cell r="J33">
            <v>108</v>
          </cell>
          <cell r="K33">
            <v>49</v>
          </cell>
          <cell r="L33">
            <v>431</v>
          </cell>
          <cell r="M33">
            <v>127</v>
          </cell>
          <cell r="N33">
            <v>221</v>
          </cell>
          <cell r="O33">
            <v>996</v>
          </cell>
          <cell r="P33">
            <v>0</v>
          </cell>
          <cell r="Q33">
            <v>1</v>
          </cell>
          <cell r="R33">
            <v>32</v>
          </cell>
          <cell r="S33">
            <v>2105</v>
          </cell>
        </row>
        <row r="34">
          <cell r="B34">
            <v>436</v>
          </cell>
          <cell r="C34">
            <v>4</v>
          </cell>
          <cell r="D34">
            <v>1</v>
          </cell>
          <cell r="E34">
            <v>20</v>
          </cell>
          <cell r="F34">
            <v>2</v>
          </cell>
          <cell r="G34">
            <v>0</v>
          </cell>
          <cell r="H34">
            <v>27</v>
          </cell>
          <cell r="I34">
            <v>22</v>
          </cell>
          <cell r="J34">
            <v>38</v>
          </cell>
          <cell r="K34">
            <v>9</v>
          </cell>
          <cell r="L34">
            <v>50</v>
          </cell>
          <cell r="M34">
            <v>47</v>
          </cell>
          <cell r="N34">
            <v>34</v>
          </cell>
          <cell r="O34">
            <v>204</v>
          </cell>
          <cell r="P34">
            <v>1</v>
          </cell>
          <cell r="Q34">
            <v>1</v>
          </cell>
          <cell r="R34">
            <v>3</v>
          </cell>
          <cell r="S34">
            <v>409</v>
          </cell>
        </row>
        <row r="35">
          <cell r="B35">
            <v>494</v>
          </cell>
          <cell r="C35">
            <v>10</v>
          </cell>
          <cell r="D35">
            <v>1</v>
          </cell>
          <cell r="E35">
            <v>28</v>
          </cell>
          <cell r="F35">
            <v>0</v>
          </cell>
          <cell r="G35">
            <v>0</v>
          </cell>
          <cell r="H35">
            <v>39</v>
          </cell>
          <cell r="I35">
            <v>30</v>
          </cell>
          <cell r="J35">
            <v>30</v>
          </cell>
          <cell r="K35">
            <v>11</v>
          </cell>
          <cell r="L35">
            <v>54</v>
          </cell>
          <cell r="M35">
            <v>51</v>
          </cell>
          <cell r="N35">
            <v>45</v>
          </cell>
          <cell r="O35">
            <v>227</v>
          </cell>
          <cell r="P35">
            <v>0</v>
          </cell>
          <cell r="Q35">
            <v>0</v>
          </cell>
          <cell r="R35">
            <v>7</v>
          </cell>
          <cell r="S35">
            <v>455</v>
          </cell>
        </row>
        <row r="36">
          <cell r="B36">
            <v>359</v>
          </cell>
          <cell r="C36">
            <v>3</v>
          </cell>
          <cell r="D36">
            <v>0</v>
          </cell>
          <cell r="E36">
            <v>20</v>
          </cell>
          <cell r="F36">
            <v>0</v>
          </cell>
          <cell r="G36">
            <v>0</v>
          </cell>
          <cell r="H36">
            <v>23</v>
          </cell>
          <cell r="I36">
            <v>17</v>
          </cell>
          <cell r="J36">
            <v>21</v>
          </cell>
          <cell r="K36">
            <v>9</v>
          </cell>
          <cell r="L36">
            <v>34</v>
          </cell>
          <cell r="M36">
            <v>30</v>
          </cell>
          <cell r="N36">
            <v>34</v>
          </cell>
          <cell r="O36">
            <v>186</v>
          </cell>
          <cell r="P36">
            <v>0</v>
          </cell>
          <cell r="Q36">
            <v>0</v>
          </cell>
          <cell r="R36">
            <v>5</v>
          </cell>
          <cell r="S36">
            <v>336</v>
          </cell>
        </row>
        <row r="37">
          <cell r="B37">
            <v>983</v>
          </cell>
          <cell r="C37">
            <v>14</v>
          </cell>
          <cell r="D37">
            <v>0</v>
          </cell>
          <cell r="E37">
            <v>35</v>
          </cell>
          <cell r="F37">
            <v>0</v>
          </cell>
          <cell r="G37">
            <v>0</v>
          </cell>
          <cell r="H37">
            <v>49</v>
          </cell>
          <cell r="I37">
            <v>60</v>
          </cell>
          <cell r="J37">
            <v>61</v>
          </cell>
          <cell r="K37">
            <v>24</v>
          </cell>
          <cell r="L37">
            <v>134</v>
          </cell>
          <cell r="M37">
            <v>48</v>
          </cell>
          <cell r="N37">
            <v>109</v>
          </cell>
          <cell r="O37">
            <v>478</v>
          </cell>
          <cell r="P37">
            <v>0</v>
          </cell>
          <cell r="Q37">
            <v>0</v>
          </cell>
          <cell r="R37">
            <v>20</v>
          </cell>
          <cell r="S37">
            <v>934</v>
          </cell>
        </row>
        <row r="38">
          <cell r="B38">
            <v>4963</v>
          </cell>
          <cell r="C38">
            <v>30</v>
          </cell>
          <cell r="D38">
            <v>1</v>
          </cell>
          <cell r="E38">
            <v>321</v>
          </cell>
          <cell r="F38">
            <v>0</v>
          </cell>
          <cell r="G38">
            <v>0</v>
          </cell>
          <cell r="H38">
            <v>352</v>
          </cell>
          <cell r="I38">
            <v>281</v>
          </cell>
          <cell r="J38">
            <v>204</v>
          </cell>
          <cell r="K38">
            <v>107</v>
          </cell>
          <cell r="L38">
            <v>1342</v>
          </cell>
          <cell r="M38">
            <v>124</v>
          </cell>
          <cell r="N38">
            <v>462</v>
          </cell>
          <cell r="O38">
            <v>2020</v>
          </cell>
          <cell r="P38">
            <v>1</v>
          </cell>
          <cell r="Q38">
            <v>1</v>
          </cell>
          <cell r="R38">
            <v>69</v>
          </cell>
          <cell r="S38">
            <v>4611</v>
          </cell>
        </row>
        <row r="39">
          <cell r="B39">
            <v>1159</v>
          </cell>
          <cell r="C39">
            <v>7</v>
          </cell>
          <cell r="D39">
            <v>0</v>
          </cell>
          <cell r="E39">
            <v>51</v>
          </cell>
          <cell r="F39">
            <v>0</v>
          </cell>
          <cell r="G39">
            <v>0</v>
          </cell>
          <cell r="H39">
            <v>58</v>
          </cell>
          <cell r="I39">
            <v>64</v>
          </cell>
          <cell r="J39">
            <v>47</v>
          </cell>
          <cell r="K39">
            <v>27</v>
          </cell>
          <cell r="L39">
            <v>336</v>
          </cell>
          <cell r="M39">
            <v>33</v>
          </cell>
          <cell r="N39">
            <v>94</v>
          </cell>
          <cell r="O39">
            <v>483</v>
          </cell>
          <cell r="P39">
            <v>0</v>
          </cell>
          <cell r="Q39">
            <v>0</v>
          </cell>
          <cell r="R39">
            <v>17</v>
          </cell>
          <cell r="S39">
            <v>1101</v>
          </cell>
        </row>
        <row r="40">
          <cell r="B40">
            <v>1130</v>
          </cell>
          <cell r="C40">
            <v>5</v>
          </cell>
          <cell r="D40">
            <v>0</v>
          </cell>
          <cell r="E40">
            <v>59</v>
          </cell>
          <cell r="F40">
            <v>2</v>
          </cell>
          <cell r="G40">
            <v>1</v>
          </cell>
          <cell r="H40">
            <v>67</v>
          </cell>
          <cell r="I40">
            <v>49</v>
          </cell>
          <cell r="J40">
            <v>39</v>
          </cell>
          <cell r="K40">
            <v>13</v>
          </cell>
          <cell r="L40">
            <v>354</v>
          </cell>
          <cell r="M40">
            <v>43</v>
          </cell>
          <cell r="N40">
            <v>87</v>
          </cell>
          <cell r="O40">
            <v>464</v>
          </cell>
          <cell r="P40">
            <v>0</v>
          </cell>
          <cell r="Q40">
            <v>0</v>
          </cell>
          <cell r="R40">
            <v>14</v>
          </cell>
          <cell r="S40">
            <v>1063</v>
          </cell>
        </row>
        <row r="41">
          <cell r="B41">
            <v>2542</v>
          </cell>
          <cell r="C41">
            <v>17</v>
          </cell>
          <cell r="D41">
            <v>0</v>
          </cell>
          <cell r="E41">
            <v>119</v>
          </cell>
          <cell r="F41">
            <v>1</v>
          </cell>
          <cell r="G41">
            <v>1</v>
          </cell>
          <cell r="H41">
            <v>138</v>
          </cell>
          <cell r="I41">
            <v>61</v>
          </cell>
          <cell r="J41">
            <v>42</v>
          </cell>
          <cell r="K41">
            <v>22</v>
          </cell>
          <cell r="L41">
            <v>841</v>
          </cell>
          <cell r="M41">
            <v>22</v>
          </cell>
          <cell r="N41">
            <v>144</v>
          </cell>
          <cell r="O41">
            <v>1258</v>
          </cell>
          <cell r="P41">
            <v>0</v>
          </cell>
          <cell r="Q41">
            <v>1</v>
          </cell>
          <cell r="R41">
            <v>13</v>
          </cell>
          <cell r="S41">
            <v>2404</v>
          </cell>
        </row>
        <row r="42">
          <cell r="B42">
            <v>8386</v>
          </cell>
          <cell r="C42">
            <v>43</v>
          </cell>
          <cell r="D42">
            <v>17</v>
          </cell>
          <cell r="E42">
            <v>457</v>
          </cell>
          <cell r="F42">
            <v>1</v>
          </cell>
          <cell r="G42">
            <v>0</v>
          </cell>
          <cell r="H42">
            <v>518</v>
          </cell>
          <cell r="I42">
            <v>124</v>
          </cell>
          <cell r="J42">
            <v>133</v>
          </cell>
          <cell r="K42">
            <v>95</v>
          </cell>
          <cell r="L42">
            <v>3669</v>
          </cell>
          <cell r="M42">
            <v>41</v>
          </cell>
          <cell r="N42">
            <v>451</v>
          </cell>
          <cell r="O42">
            <v>3326</v>
          </cell>
          <cell r="P42">
            <v>3</v>
          </cell>
          <cell r="Q42">
            <v>3</v>
          </cell>
          <cell r="R42">
            <v>23</v>
          </cell>
          <cell r="S42">
            <v>7868</v>
          </cell>
        </row>
        <row r="43">
          <cell r="B43">
            <v>3619</v>
          </cell>
          <cell r="C43">
            <v>31</v>
          </cell>
          <cell r="D43">
            <v>3</v>
          </cell>
          <cell r="E43">
            <v>165</v>
          </cell>
          <cell r="F43">
            <v>4</v>
          </cell>
          <cell r="G43">
            <v>2</v>
          </cell>
          <cell r="H43">
            <v>205</v>
          </cell>
          <cell r="I43">
            <v>136</v>
          </cell>
          <cell r="J43">
            <v>85</v>
          </cell>
          <cell r="K43">
            <v>62</v>
          </cell>
          <cell r="L43">
            <v>976</v>
          </cell>
          <cell r="M43">
            <v>67</v>
          </cell>
          <cell r="N43">
            <v>321</v>
          </cell>
          <cell r="O43">
            <v>1727</v>
          </cell>
          <cell r="P43">
            <v>3</v>
          </cell>
          <cell r="Q43">
            <v>1</v>
          </cell>
          <cell r="R43">
            <v>36</v>
          </cell>
          <cell r="S43">
            <v>3414</v>
          </cell>
        </row>
        <row r="44">
          <cell r="B44">
            <v>964</v>
          </cell>
          <cell r="C44">
            <v>5</v>
          </cell>
          <cell r="D44">
            <v>0</v>
          </cell>
          <cell r="E44">
            <v>26</v>
          </cell>
          <cell r="F44">
            <v>0</v>
          </cell>
          <cell r="G44">
            <v>0</v>
          </cell>
          <cell r="H44">
            <v>31</v>
          </cell>
          <cell r="I44">
            <v>18</v>
          </cell>
          <cell r="J44">
            <v>13</v>
          </cell>
          <cell r="K44">
            <v>9</v>
          </cell>
          <cell r="L44">
            <v>458</v>
          </cell>
          <cell r="M44">
            <v>12</v>
          </cell>
          <cell r="N44">
            <v>56</v>
          </cell>
          <cell r="O44">
            <v>364</v>
          </cell>
          <cell r="P44">
            <v>0</v>
          </cell>
          <cell r="Q44">
            <v>0</v>
          </cell>
          <cell r="R44">
            <v>3</v>
          </cell>
          <cell r="S44">
            <v>933</v>
          </cell>
        </row>
        <row r="45">
          <cell r="B45">
            <v>1194</v>
          </cell>
          <cell r="C45">
            <v>5</v>
          </cell>
          <cell r="D45">
            <v>1</v>
          </cell>
          <cell r="E45">
            <v>24</v>
          </cell>
          <cell r="F45">
            <v>1</v>
          </cell>
          <cell r="G45">
            <v>1</v>
          </cell>
          <cell r="H45">
            <v>32</v>
          </cell>
          <cell r="I45">
            <v>24</v>
          </cell>
          <cell r="J45">
            <v>21</v>
          </cell>
          <cell r="K45">
            <v>2</v>
          </cell>
          <cell r="L45">
            <v>683</v>
          </cell>
          <cell r="M45">
            <v>13</v>
          </cell>
          <cell r="N45">
            <v>41</v>
          </cell>
          <cell r="O45">
            <v>374</v>
          </cell>
          <cell r="P45">
            <v>0</v>
          </cell>
          <cell r="Q45">
            <v>0</v>
          </cell>
          <cell r="R45">
            <v>4</v>
          </cell>
          <cell r="S45">
            <v>1162</v>
          </cell>
        </row>
        <row r="46">
          <cell r="B46">
            <v>247</v>
          </cell>
          <cell r="C46">
            <v>2</v>
          </cell>
          <cell r="D46">
            <v>0</v>
          </cell>
          <cell r="E46">
            <v>23</v>
          </cell>
          <cell r="F46">
            <v>1</v>
          </cell>
          <cell r="G46">
            <v>0</v>
          </cell>
          <cell r="H46">
            <v>26</v>
          </cell>
          <cell r="I46">
            <v>23</v>
          </cell>
          <cell r="J46">
            <v>14</v>
          </cell>
          <cell r="K46">
            <v>5</v>
          </cell>
          <cell r="L46">
            <v>34</v>
          </cell>
          <cell r="M46">
            <v>30</v>
          </cell>
          <cell r="N46">
            <v>24</v>
          </cell>
          <cell r="O46">
            <v>81</v>
          </cell>
          <cell r="P46">
            <v>0</v>
          </cell>
          <cell r="Q46">
            <v>1</v>
          </cell>
          <cell r="R46">
            <v>9</v>
          </cell>
          <cell r="S46">
            <v>221</v>
          </cell>
        </row>
        <row r="47">
          <cell r="B47">
            <v>320</v>
          </cell>
          <cell r="C47">
            <v>5</v>
          </cell>
          <cell r="D47">
            <v>0</v>
          </cell>
          <cell r="E47">
            <v>20</v>
          </cell>
          <cell r="F47">
            <v>0</v>
          </cell>
          <cell r="G47">
            <v>0</v>
          </cell>
          <cell r="H47">
            <v>25</v>
          </cell>
          <cell r="I47">
            <v>15</v>
          </cell>
          <cell r="J47">
            <v>24</v>
          </cell>
          <cell r="K47">
            <v>8</v>
          </cell>
          <cell r="L47">
            <v>49</v>
          </cell>
          <cell r="M47">
            <v>33</v>
          </cell>
          <cell r="N47">
            <v>28</v>
          </cell>
          <cell r="O47">
            <v>130</v>
          </cell>
          <cell r="P47">
            <v>0</v>
          </cell>
          <cell r="Q47">
            <v>0</v>
          </cell>
          <cell r="R47">
            <v>8</v>
          </cell>
          <cell r="S47">
            <v>295</v>
          </cell>
        </row>
        <row r="48">
          <cell r="B48">
            <v>1270</v>
          </cell>
          <cell r="C48">
            <v>12</v>
          </cell>
          <cell r="D48">
            <v>3</v>
          </cell>
          <cell r="E48">
            <v>49</v>
          </cell>
          <cell r="F48">
            <v>2</v>
          </cell>
          <cell r="G48">
            <v>4</v>
          </cell>
          <cell r="H48">
            <v>70</v>
          </cell>
          <cell r="I48">
            <v>71</v>
          </cell>
          <cell r="J48">
            <v>49</v>
          </cell>
          <cell r="K48">
            <v>35</v>
          </cell>
          <cell r="L48">
            <v>292</v>
          </cell>
          <cell r="M48">
            <v>59</v>
          </cell>
          <cell r="N48">
            <v>99</v>
          </cell>
          <cell r="O48">
            <v>572</v>
          </cell>
          <cell r="P48">
            <v>1</v>
          </cell>
          <cell r="Q48">
            <v>0</v>
          </cell>
          <cell r="R48">
            <v>22</v>
          </cell>
          <cell r="S48">
            <v>1200</v>
          </cell>
        </row>
        <row r="49">
          <cell r="B49">
            <v>1892</v>
          </cell>
          <cell r="C49">
            <v>14</v>
          </cell>
          <cell r="D49">
            <v>1</v>
          </cell>
          <cell r="E49">
            <v>105</v>
          </cell>
          <cell r="F49">
            <v>1</v>
          </cell>
          <cell r="G49">
            <v>0</v>
          </cell>
          <cell r="H49">
            <v>121</v>
          </cell>
          <cell r="I49">
            <v>69</v>
          </cell>
          <cell r="J49">
            <v>77</v>
          </cell>
          <cell r="K49">
            <v>35</v>
          </cell>
          <cell r="L49">
            <v>467</v>
          </cell>
          <cell r="M49">
            <v>45</v>
          </cell>
          <cell r="N49">
            <v>161</v>
          </cell>
          <cell r="O49">
            <v>892</v>
          </cell>
          <cell r="P49">
            <v>1</v>
          </cell>
          <cell r="Q49">
            <v>0</v>
          </cell>
          <cell r="R49">
            <v>24</v>
          </cell>
          <cell r="S49">
            <v>1771</v>
          </cell>
        </row>
        <row r="50">
          <cell r="B50">
            <v>705</v>
          </cell>
          <cell r="C50">
            <v>7</v>
          </cell>
          <cell r="D50">
            <v>1</v>
          </cell>
          <cell r="E50">
            <v>49</v>
          </cell>
          <cell r="F50">
            <v>1</v>
          </cell>
          <cell r="G50">
            <v>1</v>
          </cell>
          <cell r="H50">
            <v>59</v>
          </cell>
          <cell r="I50">
            <v>40</v>
          </cell>
          <cell r="J50">
            <v>37</v>
          </cell>
          <cell r="K50">
            <v>17</v>
          </cell>
          <cell r="L50">
            <v>83</v>
          </cell>
          <cell r="M50">
            <v>34</v>
          </cell>
          <cell r="N50">
            <v>80</v>
          </cell>
          <cell r="O50">
            <v>339</v>
          </cell>
          <cell r="P50">
            <v>0</v>
          </cell>
          <cell r="Q50">
            <v>0</v>
          </cell>
          <cell r="R50">
            <v>16</v>
          </cell>
          <cell r="S50">
            <v>646</v>
          </cell>
        </row>
        <row r="51">
          <cell r="B51">
            <v>389</v>
          </cell>
          <cell r="C51">
            <v>5</v>
          </cell>
          <cell r="D51">
            <v>1</v>
          </cell>
          <cell r="E51">
            <v>15</v>
          </cell>
          <cell r="F51">
            <v>0</v>
          </cell>
          <cell r="G51">
            <v>0</v>
          </cell>
          <cell r="H51">
            <v>21</v>
          </cell>
          <cell r="I51">
            <v>15</v>
          </cell>
          <cell r="J51">
            <v>16</v>
          </cell>
          <cell r="K51">
            <v>9</v>
          </cell>
          <cell r="L51">
            <v>89</v>
          </cell>
          <cell r="M51">
            <v>34</v>
          </cell>
          <cell r="N51">
            <v>37</v>
          </cell>
          <cell r="O51">
            <v>162</v>
          </cell>
          <cell r="P51">
            <v>0</v>
          </cell>
          <cell r="Q51">
            <v>0</v>
          </cell>
          <cell r="R51">
            <v>6</v>
          </cell>
          <cell r="S51">
            <v>368</v>
          </cell>
        </row>
        <row r="52">
          <cell r="B52">
            <v>703</v>
          </cell>
          <cell r="C52">
            <v>5</v>
          </cell>
          <cell r="D52">
            <v>1</v>
          </cell>
          <cell r="E52">
            <v>23</v>
          </cell>
          <cell r="F52">
            <v>1</v>
          </cell>
          <cell r="G52">
            <v>0</v>
          </cell>
          <cell r="H52">
            <v>30</v>
          </cell>
          <cell r="I52">
            <v>49</v>
          </cell>
          <cell r="J52">
            <v>28</v>
          </cell>
          <cell r="K52">
            <v>17</v>
          </cell>
          <cell r="L52">
            <v>196</v>
          </cell>
          <cell r="M52">
            <v>33</v>
          </cell>
          <cell r="N52">
            <v>69</v>
          </cell>
          <cell r="O52">
            <v>274</v>
          </cell>
          <cell r="P52">
            <v>0</v>
          </cell>
          <cell r="Q52">
            <v>0</v>
          </cell>
          <cell r="R52">
            <v>7</v>
          </cell>
          <cell r="S52">
            <v>673</v>
          </cell>
        </row>
        <row r="53">
          <cell r="B53">
            <v>1316</v>
          </cell>
          <cell r="C53">
            <v>5</v>
          </cell>
          <cell r="D53">
            <v>0</v>
          </cell>
          <cell r="E53">
            <v>34</v>
          </cell>
          <cell r="F53">
            <v>1</v>
          </cell>
          <cell r="G53">
            <v>0</v>
          </cell>
          <cell r="H53">
            <v>40</v>
          </cell>
          <cell r="I53">
            <v>38</v>
          </cell>
          <cell r="J53">
            <v>31</v>
          </cell>
          <cell r="K53">
            <v>17</v>
          </cell>
          <cell r="L53">
            <v>585</v>
          </cell>
          <cell r="M53">
            <v>31</v>
          </cell>
          <cell r="N53">
            <v>78</v>
          </cell>
          <cell r="O53">
            <v>487</v>
          </cell>
          <cell r="P53">
            <v>0</v>
          </cell>
          <cell r="Q53">
            <v>0</v>
          </cell>
          <cell r="R53">
            <v>9</v>
          </cell>
          <cell r="S53">
            <v>1276</v>
          </cell>
        </row>
        <row r="54">
          <cell r="B54">
            <v>655</v>
          </cell>
          <cell r="C54">
            <v>4</v>
          </cell>
          <cell r="D54">
            <v>0</v>
          </cell>
          <cell r="E54">
            <v>20</v>
          </cell>
          <cell r="F54">
            <v>1</v>
          </cell>
          <cell r="G54">
            <v>0</v>
          </cell>
          <cell r="H54">
            <v>25</v>
          </cell>
          <cell r="I54">
            <v>12</v>
          </cell>
          <cell r="J54">
            <v>25</v>
          </cell>
          <cell r="K54">
            <v>13</v>
          </cell>
          <cell r="L54">
            <v>271</v>
          </cell>
          <cell r="M54">
            <v>15</v>
          </cell>
          <cell r="N54">
            <v>52</v>
          </cell>
          <cell r="O54">
            <v>241</v>
          </cell>
          <cell r="P54">
            <v>0</v>
          </cell>
          <cell r="Q54">
            <v>0</v>
          </cell>
          <cell r="R54">
            <v>1</v>
          </cell>
          <cell r="S54">
            <v>630</v>
          </cell>
        </row>
        <row r="55">
          <cell r="B55">
            <v>3774</v>
          </cell>
          <cell r="C55">
            <v>29</v>
          </cell>
          <cell r="D55">
            <v>3</v>
          </cell>
          <cell r="E55">
            <v>242</v>
          </cell>
          <cell r="F55">
            <v>0</v>
          </cell>
          <cell r="G55">
            <v>0</v>
          </cell>
          <cell r="H55">
            <v>274</v>
          </cell>
          <cell r="I55">
            <v>204</v>
          </cell>
          <cell r="J55">
            <v>110</v>
          </cell>
          <cell r="K55">
            <v>69</v>
          </cell>
          <cell r="L55">
            <v>1008</v>
          </cell>
          <cell r="M55">
            <v>97</v>
          </cell>
          <cell r="N55">
            <v>379</v>
          </cell>
          <cell r="O55">
            <v>1586</v>
          </cell>
          <cell r="P55">
            <v>0</v>
          </cell>
          <cell r="Q55">
            <v>1</v>
          </cell>
          <cell r="R55">
            <v>46</v>
          </cell>
          <cell r="S55">
            <v>3500</v>
          </cell>
        </row>
        <row r="56">
          <cell r="B56">
            <v>523</v>
          </cell>
          <cell r="C56">
            <v>6</v>
          </cell>
          <cell r="D56">
            <v>0</v>
          </cell>
          <cell r="E56">
            <v>24</v>
          </cell>
          <cell r="F56">
            <v>0</v>
          </cell>
          <cell r="G56">
            <v>0</v>
          </cell>
          <cell r="H56">
            <v>30</v>
          </cell>
          <cell r="I56">
            <v>24</v>
          </cell>
          <cell r="J56">
            <v>16</v>
          </cell>
          <cell r="K56">
            <v>10</v>
          </cell>
          <cell r="L56">
            <v>66</v>
          </cell>
          <cell r="M56">
            <v>61</v>
          </cell>
          <cell r="N56">
            <v>71</v>
          </cell>
          <cell r="O56">
            <v>237</v>
          </cell>
          <cell r="P56">
            <v>0</v>
          </cell>
          <cell r="Q56">
            <v>0</v>
          </cell>
          <cell r="R56">
            <v>8</v>
          </cell>
          <cell r="S56">
            <v>493</v>
          </cell>
        </row>
        <row r="57">
          <cell r="B57">
            <v>553</v>
          </cell>
          <cell r="C57">
            <v>5</v>
          </cell>
          <cell r="D57">
            <v>0</v>
          </cell>
          <cell r="E57">
            <v>34</v>
          </cell>
          <cell r="F57">
            <v>0</v>
          </cell>
          <cell r="G57">
            <v>1</v>
          </cell>
          <cell r="H57">
            <v>40</v>
          </cell>
          <cell r="I57">
            <v>30</v>
          </cell>
          <cell r="J57">
            <v>24</v>
          </cell>
          <cell r="K57">
            <v>15</v>
          </cell>
          <cell r="L57">
            <v>96</v>
          </cell>
          <cell r="M57">
            <v>33</v>
          </cell>
          <cell r="N57">
            <v>46</v>
          </cell>
          <cell r="O57">
            <v>257</v>
          </cell>
          <cell r="P57">
            <v>1</v>
          </cell>
          <cell r="Q57">
            <v>0</v>
          </cell>
          <cell r="R57">
            <v>11</v>
          </cell>
          <cell r="S57">
            <v>513</v>
          </cell>
        </row>
        <row r="58">
          <cell r="B58">
            <v>1649</v>
          </cell>
          <cell r="C58">
            <v>9</v>
          </cell>
          <cell r="D58">
            <v>0</v>
          </cell>
          <cell r="E58">
            <v>41</v>
          </cell>
          <cell r="F58">
            <v>0</v>
          </cell>
          <cell r="G58">
            <v>0</v>
          </cell>
          <cell r="H58">
            <v>50</v>
          </cell>
          <cell r="I58">
            <v>60</v>
          </cell>
          <cell r="J58">
            <v>28</v>
          </cell>
          <cell r="K58">
            <v>20</v>
          </cell>
          <cell r="L58">
            <v>706</v>
          </cell>
          <cell r="M58">
            <v>111</v>
          </cell>
          <cell r="N58">
            <v>97</v>
          </cell>
          <cell r="O58">
            <v>539</v>
          </cell>
          <cell r="P58">
            <v>0</v>
          </cell>
          <cell r="Q58">
            <v>0</v>
          </cell>
          <cell r="R58">
            <v>38</v>
          </cell>
          <cell r="S58">
            <v>1599</v>
          </cell>
        </row>
        <row r="59">
          <cell r="B59">
            <v>583</v>
          </cell>
          <cell r="C59">
            <v>6</v>
          </cell>
          <cell r="D59">
            <v>0</v>
          </cell>
          <cell r="E59">
            <v>40</v>
          </cell>
          <cell r="F59">
            <v>0</v>
          </cell>
          <cell r="G59">
            <v>0</v>
          </cell>
          <cell r="H59">
            <v>46</v>
          </cell>
          <cell r="I59">
            <v>22</v>
          </cell>
          <cell r="J59">
            <v>23</v>
          </cell>
          <cell r="K59">
            <v>4</v>
          </cell>
          <cell r="L59">
            <v>139</v>
          </cell>
          <cell r="M59">
            <v>42</v>
          </cell>
          <cell r="N59">
            <v>39</v>
          </cell>
          <cell r="O59">
            <v>258</v>
          </cell>
          <cell r="P59">
            <v>0</v>
          </cell>
          <cell r="Q59">
            <v>1</v>
          </cell>
          <cell r="R59">
            <v>9</v>
          </cell>
          <cell r="S59">
            <v>537</v>
          </cell>
        </row>
        <row r="60">
          <cell r="B60">
            <v>684</v>
          </cell>
          <cell r="C60">
            <v>2</v>
          </cell>
          <cell r="D60">
            <v>0</v>
          </cell>
          <cell r="E60">
            <v>16</v>
          </cell>
          <cell r="F60">
            <v>0</v>
          </cell>
          <cell r="G60">
            <v>0</v>
          </cell>
          <cell r="H60">
            <v>18</v>
          </cell>
          <cell r="I60">
            <v>40</v>
          </cell>
          <cell r="J60">
            <v>19</v>
          </cell>
          <cell r="K60">
            <v>16</v>
          </cell>
          <cell r="L60">
            <v>175</v>
          </cell>
          <cell r="M60">
            <v>69</v>
          </cell>
          <cell r="N60">
            <v>43</v>
          </cell>
          <cell r="O60">
            <v>272</v>
          </cell>
          <cell r="P60">
            <v>0</v>
          </cell>
          <cell r="Q60">
            <v>0</v>
          </cell>
          <cell r="R60">
            <v>32</v>
          </cell>
          <cell r="S60">
            <v>666</v>
          </cell>
        </row>
        <row r="61">
          <cell r="B61">
            <v>1444</v>
          </cell>
          <cell r="C61">
            <v>9</v>
          </cell>
          <cell r="D61">
            <v>0</v>
          </cell>
          <cell r="E61">
            <v>28</v>
          </cell>
          <cell r="F61">
            <v>0</v>
          </cell>
          <cell r="G61">
            <v>0</v>
          </cell>
          <cell r="H61">
            <v>37</v>
          </cell>
          <cell r="I61">
            <v>24</v>
          </cell>
          <cell r="J61">
            <v>34</v>
          </cell>
          <cell r="K61">
            <v>31</v>
          </cell>
          <cell r="L61">
            <v>749</v>
          </cell>
          <cell r="M61">
            <v>75</v>
          </cell>
          <cell r="N61">
            <v>77</v>
          </cell>
          <cell r="O61">
            <v>387</v>
          </cell>
          <cell r="P61">
            <v>0</v>
          </cell>
          <cell r="Q61">
            <v>1</v>
          </cell>
          <cell r="R61">
            <v>29</v>
          </cell>
          <cell r="S61">
            <v>1407</v>
          </cell>
        </row>
        <row r="62">
          <cell r="B62">
            <v>1169</v>
          </cell>
          <cell r="C62">
            <v>20</v>
          </cell>
          <cell r="D62">
            <v>2</v>
          </cell>
          <cell r="E62">
            <v>129</v>
          </cell>
          <cell r="F62">
            <v>0</v>
          </cell>
          <cell r="G62">
            <v>0</v>
          </cell>
          <cell r="H62">
            <v>151</v>
          </cell>
          <cell r="I62">
            <v>35</v>
          </cell>
          <cell r="J62">
            <v>47</v>
          </cell>
          <cell r="K62">
            <v>15</v>
          </cell>
          <cell r="L62">
            <v>465</v>
          </cell>
          <cell r="M62">
            <v>25</v>
          </cell>
          <cell r="N62">
            <v>56</v>
          </cell>
          <cell r="O62">
            <v>359</v>
          </cell>
          <cell r="P62">
            <v>0</v>
          </cell>
          <cell r="Q62">
            <v>0</v>
          </cell>
          <cell r="R62">
            <v>16</v>
          </cell>
          <cell r="S62">
            <v>1018</v>
          </cell>
        </row>
        <row r="63">
          <cell r="B63">
            <v>78567</v>
          </cell>
          <cell r="C63">
            <v>677</v>
          </cell>
          <cell r="D63">
            <v>76</v>
          </cell>
          <cell r="E63">
            <v>4768</v>
          </cell>
          <cell r="F63">
            <v>35</v>
          </cell>
          <cell r="G63">
            <v>22</v>
          </cell>
          <cell r="H63">
            <v>5578</v>
          </cell>
          <cell r="I63">
            <v>3391</v>
          </cell>
          <cell r="J63">
            <v>2654</v>
          </cell>
          <cell r="K63">
            <v>1435</v>
          </cell>
          <cell r="L63">
            <v>21715</v>
          </cell>
          <cell r="M63">
            <v>3627</v>
          </cell>
          <cell r="N63">
            <v>6371</v>
          </cell>
          <cell r="O63">
            <v>32556</v>
          </cell>
          <cell r="P63">
            <v>40</v>
          </cell>
          <cell r="Q63">
            <v>27</v>
          </cell>
          <cell r="R63">
            <v>1173</v>
          </cell>
          <cell r="S63">
            <v>72989</v>
          </cell>
        </row>
      </sheetData>
      <sheetData sheetId="10">
        <row r="12">
          <cell r="B12">
            <v>15328</v>
          </cell>
          <cell r="C12">
            <v>422</v>
          </cell>
          <cell r="D12">
            <v>22</v>
          </cell>
          <cell r="E12">
            <v>1187</v>
          </cell>
          <cell r="F12">
            <v>5</v>
          </cell>
          <cell r="G12">
            <v>8</v>
          </cell>
          <cell r="H12">
            <v>1644</v>
          </cell>
          <cell r="I12">
            <v>2177</v>
          </cell>
          <cell r="J12">
            <v>1455</v>
          </cell>
          <cell r="K12">
            <v>357</v>
          </cell>
          <cell r="L12">
            <v>431</v>
          </cell>
          <cell r="M12">
            <v>3666</v>
          </cell>
          <cell r="N12">
            <v>1492</v>
          </cell>
          <cell r="O12">
            <v>3040</v>
          </cell>
          <cell r="P12">
            <v>2</v>
          </cell>
          <cell r="Q12">
            <v>3</v>
          </cell>
          <cell r="R12">
            <v>1061</v>
          </cell>
          <cell r="S12">
            <v>13684</v>
          </cell>
        </row>
        <row r="13">
          <cell r="B13">
            <v>1661</v>
          </cell>
          <cell r="C13">
            <v>57</v>
          </cell>
          <cell r="D13">
            <v>1</v>
          </cell>
          <cell r="E13">
            <v>94</v>
          </cell>
          <cell r="F13">
            <v>1</v>
          </cell>
          <cell r="G13">
            <v>0</v>
          </cell>
          <cell r="H13">
            <v>153</v>
          </cell>
          <cell r="I13">
            <v>271</v>
          </cell>
          <cell r="J13">
            <v>183</v>
          </cell>
          <cell r="K13">
            <v>49</v>
          </cell>
          <cell r="L13">
            <v>39</v>
          </cell>
          <cell r="M13">
            <v>324</v>
          </cell>
          <cell r="N13">
            <v>169</v>
          </cell>
          <cell r="O13">
            <v>366</v>
          </cell>
          <cell r="P13">
            <v>1</v>
          </cell>
          <cell r="Q13">
            <v>0</v>
          </cell>
          <cell r="R13">
            <v>106</v>
          </cell>
          <cell r="S13">
            <v>1508</v>
          </cell>
        </row>
        <row r="14">
          <cell r="B14">
            <v>3558</v>
          </cell>
          <cell r="C14">
            <v>64</v>
          </cell>
          <cell r="D14">
            <v>0</v>
          </cell>
          <cell r="E14">
            <v>90</v>
          </cell>
          <cell r="F14">
            <v>1</v>
          </cell>
          <cell r="G14">
            <v>1</v>
          </cell>
          <cell r="H14">
            <v>156</v>
          </cell>
          <cell r="I14">
            <v>689</v>
          </cell>
          <cell r="J14">
            <v>325</v>
          </cell>
          <cell r="K14">
            <v>77</v>
          </cell>
          <cell r="L14">
            <v>65</v>
          </cell>
          <cell r="M14">
            <v>1050</v>
          </cell>
          <cell r="N14">
            <v>298</v>
          </cell>
          <cell r="O14">
            <v>577</v>
          </cell>
          <cell r="P14">
            <v>0</v>
          </cell>
          <cell r="Q14">
            <v>0</v>
          </cell>
          <cell r="R14">
            <v>321</v>
          </cell>
          <cell r="S14">
            <v>3402</v>
          </cell>
        </row>
        <row r="15">
          <cell r="B15">
            <v>4199</v>
          </cell>
          <cell r="C15">
            <v>58</v>
          </cell>
          <cell r="D15">
            <v>0</v>
          </cell>
          <cell r="E15">
            <v>71</v>
          </cell>
          <cell r="F15">
            <v>1</v>
          </cell>
          <cell r="G15">
            <v>2</v>
          </cell>
          <cell r="H15">
            <v>132</v>
          </cell>
          <cell r="I15">
            <v>724</v>
          </cell>
          <cell r="J15">
            <v>440</v>
          </cell>
          <cell r="K15">
            <v>90</v>
          </cell>
          <cell r="L15">
            <v>50</v>
          </cell>
          <cell r="M15">
            <v>1134</v>
          </cell>
          <cell r="N15">
            <v>291</v>
          </cell>
          <cell r="O15">
            <v>607</v>
          </cell>
          <cell r="P15">
            <v>1</v>
          </cell>
          <cell r="Q15">
            <v>0</v>
          </cell>
          <cell r="R15">
            <v>730</v>
          </cell>
          <cell r="S15">
            <v>4067</v>
          </cell>
        </row>
        <row r="16">
          <cell r="B16">
            <v>1795</v>
          </cell>
          <cell r="C16">
            <v>21</v>
          </cell>
          <cell r="D16">
            <v>0</v>
          </cell>
          <cell r="E16">
            <v>26</v>
          </cell>
          <cell r="F16">
            <v>1</v>
          </cell>
          <cell r="G16">
            <v>0</v>
          </cell>
          <cell r="H16">
            <v>48</v>
          </cell>
          <cell r="I16">
            <v>304</v>
          </cell>
          <cell r="J16">
            <v>195</v>
          </cell>
          <cell r="K16">
            <v>39</v>
          </cell>
          <cell r="L16">
            <v>22</v>
          </cell>
          <cell r="M16">
            <v>559</v>
          </cell>
          <cell r="N16">
            <v>140</v>
          </cell>
          <cell r="O16">
            <v>249</v>
          </cell>
          <cell r="P16">
            <v>0</v>
          </cell>
          <cell r="Q16">
            <v>0</v>
          </cell>
          <cell r="R16">
            <v>239</v>
          </cell>
          <cell r="S16">
            <v>1747</v>
          </cell>
        </row>
        <row r="17">
          <cell r="B17">
            <v>5675</v>
          </cell>
          <cell r="C17">
            <v>146</v>
          </cell>
          <cell r="D17">
            <v>1</v>
          </cell>
          <cell r="E17">
            <v>192</v>
          </cell>
          <cell r="F17">
            <v>7</v>
          </cell>
          <cell r="G17">
            <v>5</v>
          </cell>
          <cell r="H17">
            <v>351</v>
          </cell>
          <cell r="I17">
            <v>851</v>
          </cell>
          <cell r="J17">
            <v>743</v>
          </cell>
          <cell r="K17">
            <v>167</v>
          </cell>
          <cell r="L17">
            <v>114</v>
          </cell>
          <cell r="M17">
            <v>1502</v>
          </cell>
          <cell r="N17">
            <v>540</v>
          </cell>
          <cell r="O17">
            <v>969</v>
          </cell>
          <cell r="P17">
            <v>1</v>
          </cell>
          <cell r="Q17">
            <v>0</v>
          </cell>
          <cell r="R17">
            <v>437</v>
          </cell>
          <cell r="S17">
            <v>5324</v>
          </cell>
        </row>
        <row r="18">
          <cell r="B18">
            <v>4883</v>
          </cell>
          <cell r="C18">
            <v>129</v>
          </cell>
          <cell r="D18">
            <v>3</v>
          </cell>
          <cell r="E18">
            <v>97</v>
          </cell>
          <cell r="F18">
            <v>3</v>
          </cell>
          <cell r="G18">
            <v>5</v>
          </cell>
          <cell r="H18">
            <v>237</v>
          </cell>
          <cell r="I18">
            <v>692</v>
          </cell>
          <cell r="J18">
            <v>533</v>
          </cell>
          <cell r="K18">
            <v>182</v>
          </cell>
          <cell r="L18">
            <v>252</v>
          </cell>
          <cell r="M18">
            <v>1089</v>
          </cell>
          <cell r="N18">
            <v>579</v>
          </cell>
          <cell r="O18">
            <v>940</v>
          </cell>
          <cell r="P18">
            <v>1</v>
          </cell>
          <cell r="Q18">
            <v>2</v>
          </cell>
          <cell r="R18">
            <v>376</v>
          </cell>
          <cell r="S18">
            <v>4646</v>
          </cell>
        </row>
        <row r="19">
          <cell r="B19">
            <v>8793</v>
          </cell>
          <cell r="C19">
            <v>210</v>
          </cell>
          <cell r="D19">
            <v>11</v>
          </cell>
          <cell r="E19">
            <v>445</v>
          </cell>
          <cell r="F19">
            <v>3</v>
          </cell>
          <cell r="G19">
            <v>6</v>
          </cell>
          <cell r="H19">
            <v>675</v>
          </cell>
          <cell r="I19">
            <v>974</v>
          </cell>
          <cell r="J19">
            <v>921</v>
          </cell>
          <cell r="K19">
            <v>307</v>
          </cell>
          <cell r="L19">
            <v>1194</v>
          </cell>
          <cell r="M19">
            <v>868</v>
          </cell>
          <cell r="N19">
            <v>1222</v>
          </cell>
          <cell r="O19">
            <v>2057</v>
          </cell>
          <cell r="P19">
            <v>2</v>
          </cell>
          <cell r="Q19">
            <v>4</v>
          </cell>
          <cell r="R19">
            <v>569</v>
          </cell>
          <cell r="S19">
            <v>8118</v>
          </cell>
        </row>
        <row r="20">
          <cell r="B20">
            <v>3173</v>
          </cell>
          <cell r="C20">
            <v>57</v>
          </cell>
          <cell r="D20">
            <v>3</v>
          </cell>
          <cell r="E20">
            <v>87</v>
          </cell>
          <cell r="F20">
            <v>2</v>
          </cell>
          <cell r="G20">
            <v>3</v>
          </cell>
          <cell r="H20">
            <v>152</v>
          </cell>
          <cell r="I20">
            <v>462</v>
          </cell>
          <cell r="J20">
            <v>412</v>
          </cell>
          <cell r="K20">
            <v>89</v>
          </cell>
          <cell r="L20">
            <v>75</v>
          </cell>
          <cell r="M20">
            <v>877</v>
          </cell>
          <cell r="N20">
            <v>397</v>
          </cell>
          <cell r="O20">
            <v>572</v>
          </cell>
          <cell r="P20">
            <v>0</v>
          </cell>
          <cell r="Q20">
            <v>0</v>
          </cell>
          <cell r="R20">
            <v>137</v>
          </cell>
          <cell r="S20">
            <v>3021</v>
          </cell>
        </row>
        <row r="21">
          <cell r="B21">
            <v>4402</v>
          </cell>
          <cell r="C21">
            <v>109</v>
          </cell>
          <cell r="D21">
            <v>3</v>
          </cell>
          <cell r="E21">
            <v>126</v>
          </cell>
          <cell r="F21">
            <v>2</v>
          </cell>
          <cell r="G21">
            <v>3</v>
          </cell>
          <cell r="H21">
            <v>243</v>
          </cell>
          <cell r="I21">
            <v>628</v>
          </cell>
          <cell r="J21">
            <v>464</v>
          </cell>
          <cell r="K21">
            <v>171</v>
          </cell>
          <cell r="L21">
            <v>180</v>
          </cell>
          <cell r="M21">
            <v>980</v>
          </cell>
          <cell r="N21">
            <v>508</v>
          </cell>
          <cell r="O21">
            <v>950</v>
          </cell>
          <cell r="P21">
            <v>1</v>
          </cell>
          <cell r="Q21">
            <v>0</v>
          </cell>
          <cell r="R21">
            <v>277</v>
          </cell>
          <cell r="S21">
            <v>4159</v>
          </cell>
        </row>
        <row r="22">
          <cell r="B22">
            <v>7913</v>
          </cell>
          <cell r="C22">
            <v>167</v>
          </cell>
          <cell r="D22">
            <v>1</v>
          </cell>
          <cell r="E22">
            <v>219</v>
          </cell>
          <cell r="F22">
            <v>5</v>
          </cell>
          <cell r="G22">
            <v>4</v>
          </cell>
          <cell r="H22">
            <v>396</v>
          </cell>
          <cell r="I22">
            <v>1071</v>
          </cell>
          <cell r="J22">
            <v>789</v>
          </cell>
          <cell r="K22">
            <v>306</v>
          </cell>
          <cell r="L22">
            <v>386</v>
          </cell>
          <cell r="M22">
            <v>1501</v>
          </cell>
          <cell r="N22">
            <v>1126</v>
          </cell>
          <cell r="O22">
            <v>1686</v>
          </cell>
          <cell r="P22">
            <v>0</v>
          </cell>
          <cell r="Q22">
            <v>1</v>
          </cell>
          <cell r="R22">
            <v>651</v>
          </cell>
          <cell r="S22">
            <v>7517</v>
          </cell>
        </row>
        <row r="23">
          <cell r="B23">
            <v>43138</v>
          </cell>
          <cell r="C23">
            <v>911</v>
          </cell>
          <cell r="D23">
            <v>106</v>
          </cell>
          <cell r="E23">
            <v>6564</v>
          </cell>
          <cell r="F23">
            <v>67</v>
          </cell>
          <cell r="G23">
            <v>51</v>
          </cell>
          <cell r="H23">
            <v>7699</v>
          </cell>
          <cell r="I23">
            <v>2388</v>
          </cell>
          <cell r="J23">
            <v>1898</v>
          </cell>
          <cell r="K23">
            <v>1474</v>
          </cell>
          <cell r="L23">
            <v>5738</v>
          </cell>
          <cell r="M23">
            <v>940</v>
          </cell>
          <cell r="N23">
            <v>7442</v>
          </cell>
          <cell r="O23">
            <v>14757</v>
          </cell>
          <cell r="P23">
            <v>60</v>
          </cell>
          <cell r="Q23">
            <v>29</v>
          </cell>
          <cell r="R23">
            <v>713</v>
          </cell>
          <cell r="S23">
            <v>35439</v>
          </cell>
        </row>
        <row r="24">
          <cell r="B24">
            <v>14284</v>
          </cell>
          <cell r="C24">
            <v>269</v>
          </cell>
          <cell r="D24">
            <v>5</v>
          </cell>
          <cell r="E24">
            <v>489</v>
          </cell>
          <cell r="F24">
            <v>24</v>
          </cell>
          <cell r="G24">
            <v>10</v>
          </cell>
          <cell r="H24">
            <v>797</v>
          </cell>
          <cell r="I24">
            <v>1788</v>
          </cell>
          <cell r="J24">
            <v>1483</v>
          </cell>
          <cell r="K24">
            <v>710</v>
          </cell>
          <cell r="L24">
            <v>2478</v>
          </cell>
          <cell r="M24">
            <v>1522</v>
          </cell>
          <cell r="N24">
            <v>1971</v>
          </cell>
          <cell r="O24">
            <v>2951</v>
          </cell>
          <cell r="P24">
            <v>2</v>
          </cell>
          <cell r="Q24">
            <v>3</v>
          </cell>
          <cell r="R24">
            <v>579</v>
          </cell>
          <cell r="S24">
            <v>13487</v>
          </cell>
        </row>
        <row r="25">
          <cell r="B25">
            <v>9071</v>
          </cell>
          <cell r="C25">
            <v>127</v>
          </cell>
          <cell r="D25">
            <v>3</v>
          </cell>
          <cell r="E25">
            <v>220</v>
          </cell>
          <cell r="F25">
            <v>4</v>
          </cell>
          <cell r="G25">
            <v>2</v>
          </cell>
          <cell r="H25">
            <v>356</v>
          </cell>
          <cell r="I25">
            <v>1158</v>
          </cell>
          <cell r="J25">
            <v>860</v>
          </cell>
          <cell r="K25">
            <v>372</v>
          </cell>
          <cell r="L25">
            <v>1324</v>
          </cell>
          <cell r="M25">
            <v>997</v>
          </cell>
          <cell r="N25">
            <v>1311</v>
          </cell>
          <cell r="O25">
            <v>2078</v>
          </cell>
          <cell r="P25">
            <v>2</v>
          </cell>
          <cell r="Q25">
            <v>2</v>
          </cell>
          <cell r="R25">
            <v>611</v>
          </cell>
          <cell r="S25">
            <v>8715</v>
          </cell>
        </row>
        <row r="26">
          <cell r="B26">
            <v>7956</v>
          </cell>
          <cell r="C26">
            <v>148</v>
          </cell>
          <cell r="D26">
            <v>4</v>
          </cell>
          <cell r="E26">
            <v>262</v>
          </cell>
          <cell r="F26">
            <v>4</v>
          </cell>
          <cell r="G26">
            <v>1</v>
          </cell>
          <cell r="H26">
            <v>419</v>
          </cell>
          <cell r="I26">
            <v>1178</v>
          </cell>
          <cell r="J26">
            <v>851</v>
          </cell>
          <cell r="K26">
            <v>376</v>
          </cell>
          <cell r="L26">
            <v>737</v>
          </cell>
          <cell r="M26">
            <v>812</v>
          </cell>
          <cell r="N26">
            <v>1390</v>
          </cell>
          <cell r="O26">
            <v>1805</v>
          </cell>
          <cell r="P26">
            <v>3</v>
          </cell>
          <cell r="Q26">
            <v>4</v>
          </cell>
          <cell r="R26">
            <v>381</v>
          </cell>
          <cell r="S26">
            <v>7537</v>
          </cell>
        </row>
        <row r="27">
          <cell r="B27">
            <v>29178</v>
          </cell>
          <cell r="C27">
            <v>639</v>
          </cell>
          <cell r="D27">
            <v>67</v>
          </cell>
          <cell r="E27">
            <v>2810</v>
          </cell>
          <cell r="F27">
            <v>27</v>
          </cell>
          <cell r="G27">
            <v>17</v>
          </cell>
          <cell r="H27">
            <v>3560</v>
          </cell>
          <cell r="I27">
            <v>2898</v>
          </cell>
          <cell r="J27">
            <v>2647</v>
          </cell>
          <cell r="K27">
            <v>1237</v>
          </cell>
          <cell r="L27">
            <v>3352</v>
          </cell>
          <cell r="M27">
            <v>1476</v>
          </cell>
          <cell r="N27">
            <v>4341</v>
          </cell>
          <cell r="O27">
            <v>8687</v>
          </cell>
          <cell r="P27">
            <v>14</v>
          </cell>
          <cell r="Q27">
            <v>8</v>
          </cell>
          <cell r="R27">
            <v>958</v>
          </cell>
          <cell r="S27">
            <v>25618</v>
          </cell>
        </row>
        <row r="28">
          <cell r="B28">
            <v>24773</v>
          </cell>
          <cell r="C28">
            <v>660</v>
          </cell>
          <cell r="D28">
            <v>33</v>
          </cell>
          <cell r="E28">
            <v>2352</v>
          </cell>
          <cell r="F28">
            <v>28</v>
          </cell>
          <cell r="G28">
            <v>26</v>
          </cell>
          <cell r="H28">
            <v>3099</v>
          </cell>
          <cell r="I28">
            <v>2675</v>
          </cell>
          <cell r="J28">
            <v>2120</v>
          </cell>
          <cell r="K28">
            <v>1094</v>
          </cell>
          <cell r="L28">
            <v>3106</v>
          </cell>
          <cell r="M28">
            <v>1413</v>
          </cell>
          <cell r="N28">
            <v>3507</v>
          </cell>
          <cell r="O28">
            <v>6986</v>
          </cell>
          <cell r="P28">
            <v>23</v>
          </cell>
          <cell r="Q28">
            <v>6</v>
          </cell>
          <cell r="R28">
            <v>744</v>
          </cell>
          <cell r="S28">
            <v>21674</v>
          </cell>
        </row>
        <row r="29">
          <cell r="B29">
            <v>35809</v>
          </cell>
          <cell r="C29">
            <v>556</v>
          </cell>
          <cell r="D29">
            <v>23</v>
          </cell>
          <cell r="E29">
            <v>3292</v>
          </cell>
          <cell r="F29">
            <v>25</v>
          </cell>
          <cell r="G29">
            <v>11</v>
          </cell>
          <cell r="H29">
            <v>3907</v>
          </cell>
          <cell r="I29">
            <v>1895</v>
          </cell>
          <cell r="J29">
            <v>1973</v>
          </cell>
          <cell r="K29">
            <v>1270</v>
          </cell>
          <cell r="L29">
            <v>6470</v>
          </cell>
          <cell r="M29">
            <v>985</v>
          </cell>
          <cell r="N29">
            <v>5151</v>
          </cell>
          <cell r="O29">
            <v>13490</v>
          </cell>
          <cell r="P29">
            <v>31</v>
          </cell>
          <cell r="Q29">
            <v>12</v>
          </cell>
          <cell r="R29">
            <v>625</v>
          </cell>
          <cell r="S29">
            <v>31902</v>
          </cell>
        </row>
        <row r="30">
          <cell r="B30">
            <v>8881</v>
          </cell>
          <cell r="C30">
            <v>121</v>
          </cell>
          <cell r="D30">
            <v>2</v>
          </cell>
          <cell r="E30">
            <v>285</v>
          </cell>
          <cell r="F30">
            <v>2</v>
          </cell>
          <cell r="G30">
            <v>2</v>
          </cell>
          <cell r="H30">
            <v>412</v>
          </cell>
          <cell r="I30">
            <v>1061</v>
          </cell>
          <cell r="J30">
            <v>1083</v>
          </cell>
          <cell r="K30">
            <v>361</v>
          </cell>
          <cell r="L30">
            <v>1138</v>
          </cell>
          <cell r="M30">
            <v>1640</v>
          </cell>
          <cell r="N30">
            <v>1076</v>
          </cell>
          <cell r="O30">
            <v>1820</v>
          </cell>
          <cell r="P30">
            <v>4</v>
          </cell>
          <cell r="Q30">
            <v>5</v>
          </cell>
          <cell r="R30">
            <v>281</v>
          </cell>
          <cell r="S30">
            <v>8469</v>
          </cell>
        </row>
        <row r="31">
          <cell r="B31">
            <v>4590</v>
          </cell>
          <cell r="C31">
            <v>85</v>
          </cell>
          <cell r="D31">
            <v>4</v>
          </cell>
          <cell r="E31">
            <v>141</v>
          </cell>
          <cell r="F31">
            <v>6</v>
          </cell>
          <cell r="G31">
            <v>3</v>
          </cell>
          <cell r="H31">
            <v>239</v>
          </cell>
          <cell r="I31">
            <v>319</v>
          </cell>
          <cell r="J31">
            <v>410</v>
          </cell>
          <cell r="K31">
            <v>220</v>
          </cell>
          <cell r="L31">
            <v>1350</v>
          </cell>
          <cell r="M31">
            <v>274</v>
          </cell>
          <cell r="N31">
            <v>577</v>
          </cell>
          <cell r="O31">
            <v>1086</v>
          </cell>
          <cell r="P31">
            <v>0</v>
          </cell>
          <cell r="Q31">
            <v>1</v>
          </cell>
          <cell r="R31">
            <v>114</v>
          </cell>
          <cell r="S31">
            <v>4351</v>
          </cell>
        </row>
        <row r="32">
          <cell r="B32">
            <v>8713</v>
          </cell>
          <cell r="C32">
            <v>179</v>
          </cell>
          <cell r="D32">
            <v>21</v>
          </cell>
          <cell r="E32">
            <v>273</v>
          </cell>
          <cell r="F32">
            <v>9</v>
          </cell>
          <cell r="G32">
            <v>5</v>
          </cell>
          <cell r="H32">
            <v>487</v>
          </cell>
          <cell r="I32">
            <v>994</v>
          </cell>
          <cell r="J32">
            <v>1065</v>
          </cell>
          <cell r="K32">
            <v>449</v>
          </cell>
          <cell r="L32">
            <v>706</v>
          </cell>
          <cell r="M32">
            <v>1253</v>
          </cell>
          <cell r="N32">
            <v>1200</v>
          </cell>
          <cell r="O32">
            <v>2207</v>
          </cell>
          <cell r="P32">
            <v>0</v>
          </cell>
          <cell r="Q32">
            <v>5</v>
          </cell>
          <cell r="R32">
            <v>347</v>
          </cell>
          <cell r="S32">
            <v>8226</v>
          </cell>
        </row>
        <row r="33">
          <cell r="B33">
            <v>15533</v>
          </cell>
          <cell r="C33">
            <v>259</v>
          </cell>
          <cell r="D33">
            <v>6</v>
          </cell>
          <cell r="E33">
            <v>707</v>
          </cell>
          <cell r="F33">
            <v>13</v>
          </cell>
          <cell r="G33">
            <v>5</v>
          </cell>
          <cell r="H33">
            <v>990</v>
          </cell>
          <cell r="I33">
            <v>1807</v>
          </cell>
          <cell r="J33">
            <v>1607</v>
          </cell>
          <cell r="K33">
            <v>732</v>
          </cell>
          <cell r="L33">
            <v>1659</v>
          </cell>
          <cell r="M33">
            <v>856</v>
          </cell>
          <cell r="N33">
            <v>2531</v>
          </cell>
          <cell r="O33">
            <v>4687</v>
          </cell>
          <cell r="P33">
            <v>3</v>
          </cell>
          <cell r="Q33">
            <v>2</v>
          </cell>
          <cell r="R33">
            <v>659</v>
          </cell>
          <cell r="S33">
            <v>14543</v>
          </cell>
        </row>
        <row r="34">
          <cell r="B34">
            <v>4362</v>
          </cell>
          <cell r="C34">
            <v>61</v>
          </cell>
          <cell r="D34">
            <v>7</v>
          </cell>
          <cell r="E34">
            <v>104</v>
          </cell>
          <cell r="F34">
            <v>6</v>
          </cell>
          <cell r="G34">
            <v>3</v>
          </cell>
          <cell r="H34">
            <v>181</v>
          </cell>
          <cell r="I34">
            <v>484</v>
          </cell>
          <cell r="J34">
            <v>680</v>
          </cell>
          <cell r="K34">
            <v>142</v>
          </cell>
          <cell r="L34">
            <v>256</v>
          </cell>
          <cell r="M34">
            <v>904</v>
          </cell>
          <cell r="N34">
            <v>458</v>
          </cell>
          <cell r="O34">
            <v>1066</v>
          </cell>
          <cell r="P34">
            <v>2</v>
          </cell>
          <cell r="Q34">
            <v>1</v>
          </cell>
          <cell r="R34">
            <v>188</v>
          </cell>
          <cell r="S34">
            <v>4181</v>
          </cell>
        </row>
        <row r="35">
          <cell r="B35">
            <v>4697</v>
          </cell>
          <cell r="C35">
            <v>66</v>
          </cell>
          <cell r="D35">
            <v>7</v>
          </cell>
          <cell r="E35">
            <v>261</v>
          </cell>
          <cell r="F35">
            <v>2</v>
          </cell>
          <cell r="G35">
            <v>3</v>
          </cell>
          <cell r="H35">
            <v>339</v>
          </cell>
          <cell r="I35">
            <v>497</v>
          </cell>
          <cell r="J35">
            <v>687</v>
          </cell>
          <cell r="K35">
            <v>185</v>
          </cell>
          <cell r="L35">
            <v>319</v>
          </cell>
          <cell r="M35">
            <v>848</v>
          </cell>
          <cell r="N35">
            <v>503</v>
          </cell>
          <cell r="O35">
            <v>1178</v>
          </cell>
          <cell r="P35">
            <v>1</v>
          </cell>
          <cell r="Q35">
            <v>2</v>
          </cell>
          <cell r="R35">
            <v>138</v>
          </cell>
          <cell r="S35">
            <v>4358</v>
          </cell>
        </row>
        <row r="36">
          <cell r="B36">
            <v>3579</v>
          </cell>
          <cell r="C36">
            <v>78</v>
          </cell>
          <cell r="D36">
            <v>10</v>
          </cell>
          <cell r="E36">
            <v>124</v>
          </cell>
          <cell r="F36">
            <v>4</v>
          </cell>
          <cell r="G36">
            <v>1</v>
          </cell>
          <cell r="H36">
            <v>217</v>
          </cell>
          <cell r="I36">
            <v>448</v>
          </cell>
          <cell r="J36">
            <v>473</v>
          </cell>
          <cell r="K36">
            <v>119</v>
          </cell>
          <cell r="L36">
            <v>151</v>
          </cell>
          <cell r="M36">
            <v>718</v>
          </cell>
          <cell r="N36">
            <v>416</v>
          </cell>
          <cell r="O36">
            <v>908</v>
          </cell>
          <cell r="P36">
            <v>2</v>
          </cell>
          <cell r="Q36">
            <v>0</v>
          </cell>
          <cell r="R36">
            <v>127</v>
          </cell>
          <cell r="S36">
            <v>3362</v>
          </cell>
        </row>
        <row r="37">
          <cell r="B37">
            <v>8071</v>
          </cell>
          <cell r="C37">
            <v>133</v>
          </cell>
          <cell r="D37">
            <v>4</v>
          </cell>
          <cell r="E37">
            <v>254</v>
          </cell>
          <cell r="F37">
            <v>2</v>
          </cell>
          <cell r="G37">
            <v>0</v>
          </cell>
          <cell r="H37">
            <v>393</v>
          </cell>
          <cell r="I37">
            <v>1001</v>
          </cell>
          <cell r="J37">
            <v>1209</v>
          </cell>
          <cell r="K37">
            <v>350</v>
          </cell>
          <cell r="L37">
            <v>557</v>
          </cell>
          <cell r="M37">
            <v>762</v>
          </cell>
          <cell r="N37">
            <v>1179</v>
          </cell>
          <cell r="O37">
            <v>2340</v>
          </cell>
          <cell r="P37">
            <v>1</v>
          </cell>
          <cell r="Q37">
            <v>0</v>
          </cell>
          <cell r="R37">
            <v>279</v>
          </cell>
          <cell r="S37">
            <v>7678</v>
          </cell>
        </row>
        <row r="38">
          <cell r="B38">
            <v>33505</v>
          </cell>
          <cell r="C38">
            <v>485</v>
          </cell>
          <cell r="D38">
            <v>22</v>
          </cell>
          <cell r="E38">
            <v>1932</v>
          </cell>
          <cell r="F38">
            <v>12</v>
          </cell>
          <cell r="G38">
            <v>7</v>
          </cell>
          <cell r="H38">
            <v>2458</v>
          </cell>
          <cell r="I38">
            <v>3728</v>
          </cell>
          <cell r="J38">
            <v>3255</v>
          </cell>
          <cell r="K38">
            <v>1256</v>
          </cell>
          <cell r="L38">
            <v>5238</v>
          </cell>
          <cell r="M38">
            <v>1400</v>
          </cell>
          <cell r="N38">
            <v>5120</v>
          </cell>
          <cell r="O38">
            <v>9824</v>
          </cell>
          <cell r="P38">
            <v>14</v>
          </cell>
          <cell r="Q38">
            <v>5</v>
          </cell>
          <cell r="R38">
            <v>1207</v>
          </cell>
          <cell r="S38">
            <v>31047</v>
          </cell>
        </row>
        <row r="39">
          <cell r="B39">
            <v>8153</v>
          </cell>
          <cell r="C39">
            <v>77</v>
          </cell>
          <cell r="D39">
            <v>7</v>
          </cell>
          <cell r="E39">
            <v>241</v>
          </cell>
          <cell r="F39">
            <v>5</v>
          </cell>
          <cell r="G39">
            <v>8</v>
          </cell>
          <cell r="H39">
            <v>338</v>
          </cell>
          <cell r="I39">
            <v>875</v>
          </cell>
          <cell r="J39">
            <v>939</v>
          </cell>
          <cell r="K39">
            <v>348</v>
          </cell>
          <cell r="L39">
            <v>1336</v>
          </cell>
          <cell r="M39">
            <v>520</v>
          </cell>
          <cell r="N39">
            <v>1072</v>
          </cell>
          <cell r="O39">
            <v>2419</v>
          </cell>
          <cell r="P39">
            <v>2</v>
          </cell>
          <cell r="Q39">
            <v>1</v>
          </cell>
          <cell r="R39">
            <v>303</v>
          </cell>
          <cell r="S39">
            <v>7815</v>
          </cell>
        </row>
        <row r="40">
          <cell r="B40">
            <v>7323</v>
          </cell>
          <cell r="C40">
            <v>86</v>
          </cell>
          <cell r="D40">
            <v>0</v>
          </cell>
          <cell r="E40">
            <v>289</v>
          </cell>
          <cell r="F40">
            <v>8</v>
          </cell>
          <cell r="G40">
            <v>5</v>
          </cell>
          <cell r="H40">
            <v>388</v>
          </cell>
          <cell r="I40">
            <v>702</v>
          </cell>
          <cell r="J40">
            <v>541</v>
          </cell>
          <cell r="K40">
            <v>258</v>
          </cell>
          <cell r="L40">
            <v>1294</v>
          </cell>
          <cell r="M40">
            <v>665</v>
          </cell>
          <cell r="N40">
            <v>885</v>
          </cell>
          <cell r="O40">
            <v>2327</v>
          </cell>
          <cell r="P40">
            <v>1</v>
          </cell>
          <cell r="Q40">
            <v>0</v>
          </cell>
          <cell r="R40">
            <v>262</v>
          </cell>
          <cell r="S40">
            <v>6935</v>
          </cell>
        </row>
        <row r="41">
          <cell r="B41">
            <v>13056</v>
          </cell>
          <cell r="C41">
            <v>225</v>
          </cell>
          <cell r="D41">
            <v>11</v>
          </cell>
          <cell r="E41">
            <v>879</v>
          </cell>
          <cell r="F41">
            <v>5</v>
          </cell>
          <cell r="G41">
            <v>8</v>
          </cell>
          <cell r="H41">
            <v>1128</v>
          </cell>
          <cell r="I41">
            <v>824</v>
          </cell>
          <cell r="J41">
            <v>840</v>
          </cell>
          <cell r="K41">
            <v>472</v>
          </cell>
          <cell r="L41">
            <v>2855</v>
          </cell>
          <cell r="M41">
            <v>485</v>
          </cell>
          <cell r="N41">
            <v>1501</v>
          </cell>
          <cell r="O41">
            <v>4680</v>
          </cell>
          <cell r="P41">
            <v>3</v>
          </cell>
          <cell r="Q41">
            <v>3</v>
          </cell>
          <cell r="R41">
            <v>265</v>
          </cell>
          <cell r="S41">
            <v>11928</v>
          </cell>
        </row>
        <row r="42">
          <cell r="B42">
            <v>43385</v>
          </cell>
          <cell r="C42">
            <v>840</v>
          </cell>
          <cell r="D42">
            <v>154</v>
          </cell>
          <cell r="E42">
            <v>3813</v>
          </cell>
          <cell r="F42">
            <v>32</v>
          </cell>
          <cell r="G42">
            <v>20</v>
          </cell>
          <cell r="H42">
            <v>4859</v>
          </cell>
          <cell r="I42">
            <v>2395</v>
          </cell>
          <cell r="J42">
            <v>2654</v>
          </cell>
          <cell r="K42">
            <v>1814</v>
          </cell>
          <cell r="L42">
            <v>11164</v>
          </cell>
          <cell r="M42">
            <v>683</v>
          </cell>
          <cell r="N42">
            <v>4965</v>
          </cell>
          <cell r="O42">
            <v>14251</v>
          </cell>
          <cell r="P42">
            <v>23</v>
          </cell>
          <cell r="Q42">
            <v>8</v>
          </cell>
          <cell r="R42">
            <v>569</v>
          </cell>
          <cell r="S42">
            <v>38526</v>
          </cell>
        </row>
        <row r="43">
          <cell r="B43">
            <v>22977</v>
          </cell>
          <cell r="C43">
            <v>410</v>
          </cell>
          <cell r="D43">
            <v>31</v>
          </cell>
          <cell r="E43">
            <v>1235</v>
          </cell>
          <cell r="F43">
            <v>21</v>
          </cell>
          <cell r="G43">
            <v>11</v>
          </cell>
          <cell r="H43">
            <v>1708</v>
          </cell>
          <cell r="I43">
            <v>1897</v>
          </cell>
          <cell r="J43">
            <v>1688</v>
          </cell>
          <cell r="K43">
            <v>938</v>
          </cell>
          <cell r="L43">
            <v>3884</v>
          </cell>
          <cell r="M43">
            <v>1416</v>
          </cell>
          <cell r="N43">
            <v>3177</v>
          </cell>
          <cell r="O43">
            <v>7584</v>
          </cell>
          <cell r="P43">
            <v>11</v>
          </cell>
          <cell r="Q43">
            <v>8</v>
          </cell>
          <cell r="R43">
            <v>666</v>
          </cell>
          <cell r="S43">
            <v>21269</v>
          </cell>
        </row>
        <row r="44">
          <cell r="B44">
            <v>5514</v>
          </cell>
          <cell r="C44">
            <v>130</v>
          </cell>
          <cell r="D44">
            <v>6</v>
          </cell>
          <cell r="E44">
            <v>209</v>
          </cell>
          <cell r="F44">
            <v>10</v>
          </cell>
          <cell r="G44">
            <v>6</v>
          </cell>
          <cell r="H44">
            <v>361</v>
          </cell>
          <cell r="I44">
            <v>368</v>
          </cell>
          <cell r="J44">
            <v>401</v>
          </cell>
          <cell r="K44">
            <v>221</v>
          </cell>
          <cell r="L44">
            <v>1500</v>
          </cell>
          <cell r="M44">
            <v>223</v>
          </cell>
          <cell r="N44">
            <v>621</v>
          </cell>
          <cell r="O44">
            <v>1690</v>
          </cell>
          <cell r="P44">
            <v>0</v>
          </cell>
          <cell r="Q44">
            <v>1</v>
          </cell>
          <cell r="R44">
            <v>128</v>
          </cell>
          <cell r="S44">
            <v>5153</v>
          </cell>
        </row>
        <row r="45">
          <cell r="B45">
            <v>5546</v>
          </cell>
          <cell r="C45">
            <v>67</v>
          </cell>
          <cell r="D45">
            <v>4</v>
          </cell>
          <cell r="E45">
            <v>178</v>
          </cell>
          <cell r="F45">
            <v>3</v>
          </cell>
          <cell r="G45">
            <v>3</v>
          </cell>
          <cell r="H45">
            <v>255</v>
          </cell>
          <cell r="I45">
            <v>377</v>
          </cell>
          <cell r="J45">
            <v>395</v>
          </cell>
          <cell r="K45">
            <v>210</v>
          </cell>
          <cell r="L45">
            <v>1732</v>
          </cell>
          <cell r="M45">
            <v>252</v>
          </cell>
          <cell r="N45">
            <v>553</v>
          </cell>
          <cell r="O45">
            <v>1674</v>
          </cell>
          <cell r="P45">
            <v>1</v>
          </cell>
          <cell r="Q45">
            <v>0</v>
          </cell>
          <cell r="R45">
            <v>97</v>
          </cell>
          <cell r="S45">
            <v>5291</v>
          </cell>
        </row>
        <row r="46">
          <cell r="B46">
            <v>2399</v>
          </cell>
          <cell r="C46">
            <v>29</v>
          </cell>
          <cell r="D46">
            <v>2</v>
          </cell>
          <cell r="E46">
            <v>90</v>
          </cell>
          <cell r="F46">
            <v>4</v>
          </cell>
          <cell r="G46">
            <v>3</v>
          </cell>
          <cell r="H46">
            <v>128</v>
          </cell>
          <cell r="I46">
            <v>389</v>
          </cell>
          <cell r="J46">
            <v>267</v>
          </cell>
          <cell r="K46">
            <v>114</v>
          </cell>
          <cell r="L46">
            <v>140</v>
          </cell>
          <cell r="M46">
            <v>451</v>
          </cell>
          <cell r="N46">
            <v>337</v>
          </cell>
          <cell r="O46">
            <v>451</v>
          </cell>
          <cell r="P46">
            <v>1</v>
          </cell>
          <cell r="Q46">
            <v>1</v>
          </cell>
          <cell r="R46">
            <v>120</v>
          </cell>
          <cell r="S46">
            <v>2271</v>
          </cell>
        </row>
        <row r="47">
          <cell r="B47">
            <v>2661</v>
          </cell>
          <cell r="C47">
            <v>65</v>
          </cell>
          <cell r="D47">
            <v>0</v>
          </cell>
          <cell r="E47">
            <v>78</v>
          </cell>
          <cell r="F47">
            <v>3</v>
          </cell>
          <cell r="G47">
            <v>1</v>
          </cell>
          <cell r="H47">
            <v>147</v>
          </cell>
          <cell r="I47">
            <v>314</v>
          </cell>
          <cell r="J47">
            <v>375</v>
          </cell>
          <cell r="K47">
            <v>118</v>
          </cell>
          <cell r="L47">
            <v>196</v>
          </cell>
          <cell r="M47">
            <v>476</v>
          </cell>
          <cell r="N47">
            <v>299</v>
          </cell>
          <cell r="O47">
            <v>621</v>
          </cell>
          <cell r="P47">
            <v>2</v>
          </cell>
          <cell r="Q47">
            <v>0</v>
          </cell>
          <cell r="R47">
            <v>113</v>
          </cell>
          <cell r="S47">
            <v>2514</v>
          </cell>
        </row>
        <row r="48">
          <cell r="B48">
            <v>8771</v>
          </cell>
          <cell r="C48">
            <v>118</v>
          </cell>
          <cell r="D48">
            <v>7</v>
          </cell>
          <cell r="E48">
            <v>269</v>
          </cell>
          <cell r="F48">
            <v>7</v>
          </cell>
          <cell r="G48">
            <v>11</v>
          </cell>
          <cell r="H48">
            <v>412</v>
          </cell>
          <cell r="I48">
            <v>1018</v>
          </cell>
          <cell r="J48">
            <v>1012</v>
          </cell>
          <cell r="K48">
            <v>419</v>
          </cell>
          <cell r="L48">
            <v>1228</v>
          </cell>
          <cell r="M48">
            <v>671</v>
          </cell>
          <cell r="N48">
            <v>1170</v>
          </cell>
          <cell r="O48">
            <v>2575</v>
          </cell>
          <cell r="P48">
            <v>5</v>
          </cell>
          <cell r="Q48">
            <v>1</v>
          </cell>
          <cell r="R48">
            <v>260</v>
          </cell>
          <cell r="S48">
            <v>8359</v>
          </cell>
        </row>
        <row r="49">
          <cell r="B49">
            <v>13451</v>
          </cell>
          <cell r="C49">
            <v>204</v>
          </cell>
          <cell r="D49">
            <v>11</v>
          </cell>
          <cell r="E49">
            <v>600</v>
          </cell>
          <cell r="F49">
            <v>4</v>
          </cell>
          <cell r="G49">
            <v>6</v>
          </cell>
          <cell r="H49">
            <v>825</v>
          </cell>
          <cell r="I49">
            <v>1346</v>
          </cell>
          <cell r="J49">
            <v>1368</v>
          </cell>
          <cell r="K49">
            <v>662</v>
          </cell>
          <cell r="L49">
            <v>1897</v>
          </cell>
          <cell r="M49">
            <v>885</v>
          </cell>
          <cell r="N49">
            <v>1647</v>
          </cell>
          <cell r="O49">
            <v>4417</v>
          </cell>
          <cell r="P49">
            <v>4</v>
          </cell>
          <cell r="Q49">
            <v>3</v>
          </cell>
          <cell r="R49">
            <v>397</v>
          </cell>
          <cell r="S49">
            <v>12626</v>
          </cell>
        </row>
        <row r="50">
          <cell r="B50">
            <v>5261</v>
          </cell>
          <cell r="C50">
            <v>89</v>
          </cell>
          <cell r="D50">
            <v>4</v>
          </cell>
          <cell r="E50">
            <v>189</v>
          </cell>
          <cell r="F50">
            <v>5</v>
          </cell>
          <cell r="G50">
            <v>8</v>
          </cell>
          <cell r="H50">
            <v>295</v>
          </cell>
          <cell r="I50">
            <v>623</v>
          </cell>
          <cell r="J50">
            <v>760</v>
          </cell>
          <cell r="K50">
            <v>198</v>
          </cell>
          <cell r="L50">
            <v>407</v>
          </cell>
          <cell r="M50">
            <v>440</v>
          </cell>
          <cell r="N50">
            <v>783</v>
          </cell>
          <cell r="O50">
            <v>1457</v>
          </cell>
          <cell r="P50">
            <v>0</v>
          </cell>
          <cell r="Q50">
            <v>0</v>
          </cell>
          <cell r="R50">
            <v>298</v>
          </cell>
          <cell r="S50">
            <v>4966</v>
          </cell>
        </row>
        <row r="51">
          <cell r="B51">
            <v>2780</v>
          </cell>
          <cell r="C51">
            <v>75</v>
          </cell>
          <cell r="D51">
            <v>4</v>
          </cell>
          <cell r="E51">
            <v>78</v>
          </cell>
          <cell r="F51">
            <v>2</v>
          </cell>
          <cell r="G51">
            <v>0</v>
          </cell>
          <cell r="H51">
            <v>159</v>
          </cell>
          <cell r="I51">
            <v>277</v>
          </cell>
          <cell r="J51">
            <v>262</v>
          </cell>
          <cell r="K51">
            <v>121</v>
          </cell>
          <cell r="L51">
            <v>368</v>
          </cell>
          <cell r="M51">
            <v>296</v>
          </cell>
          <cell r="N51">
            <v>432</v>
          </cell>
          <cell r="O51">
            <v>765</v>
          </cell>
          <cell r="P51">
            <v>1</v>
          </cell>
          <cell r="Q51">
            <v>1</v>
          </cell>
          <cell r="R51">
            <v>98</v>
          </cell>
          <cell r="S51">
            <v>2621</v>
          </cell>
        </row>
        <row r="52">
          <cell r="B52">
            <v>5075</v>
          </cell>
          <cell r="C52">
            <v>89</v>
          </cell>
          <cell r="D52">
            <v>8</v>
          </cell>
          <cell r="E52">
            <v>157</v>
          </cell>
          <cell r="F52">
            <v>3</v>
          </cell>
          <cell r="G52">
            <v>4</v>
          </cell>
          <cell r="H52">
            <v>261</v>
          </cell>
          <cell r="I52">
            <v>650</v>
          </cell>
          <cell r="J52">
            <v>496</v>
          </cell>
          <cell r="K52">
            <v>242</v>
          </cell>
          <cell r="L52">
            <v>757</v>
          </cell>
          <cell r="M52">
            <v>488</v>
          </cell>
          <cell r="N52">
            <v>725</v>
          </cell>
          <cell r="O52">
            <v>1289</v>
          </cell>
          <cell r="P52">
            <v>0</v>
          </cell>
          <cell r="Q52">
            <v>0</v>
          </cell>
          <cell r="R52">
            <v>167</v>
          </cell>
          <cell r="S52">
            <v>4814</v>
          </cell>
        </row>
        <row r="53">
          <cell r="B53">
            <v>6659</v>
          </cell>
          <cell r="C53">
            <v>68</v>
          </cell>
          <cell r="D53">
            <v>2</v>
          </cell>
          <cell r="E53">
            <v>178</v>
          </cell>
          <cell r="F53">
            <v>4</v>
          </cell>
          <cell r="G53">
            <v>2</v>
          </cell>
          <cell r="H53">
            <v>254</v>
          </cell>
          <cell r="I53">
            <v>573</v>
          </cell>
          <cell r="J53">
            <v>547</v>
          </cell>
          <cell r="K53">
            <v>282</v>
          </cell>
          <cell r="L53">
            <v>1417</v>
          </cell>
          <cell r="M53">
            <v>424</v>
          </cell>
          <cell r="N53">
            <v>794</v>
          </cell>
          <cell r="O53">
            <v>2195</v>
          </cell>
          <cell r="P53">
            <v>1</v>
          </cell>
          <cell r="Q53">
            <v>0</v>
          </cell>
          <cell r="R53">
            <v>172</v>
          </cell>
          <cell r="S53">
            <v>6405</v>
          </cell>
        </row>
        <row r="54">
          <cell r="B54">
            <v>3534</v>
          </cell>
          <cell r="C54">
            <v>51</v>
          </cell>
          <cell r="D54">
            <v>1</v>
          </cell>
          <cell r="E54">
            <v>111</v>
          </cell>
          <cell r="F54">
            <v>5</v>
          </cell>
          <cell r="G54">
            <v>2</v>
          </cell>
          <cell r="H54">
            <v>170</v>
          </cell>
          <cell r="I54">
            <v>302</v>
          </cell>
          <cell r="J54">
            <v>316</v>
          </cell>
          <cell r="K54">
            <v>202</v>
          </cell>
          <cell r="L54">
            <v>728</v>
          </cell>
          <cell r="M54">
            <v>262</v>
          </cell>
          <cell r="N54">
            <v>471</v>
          </cell>
          <cell r="O54">
            <v>1011</v>
          </cell>
          <cell r="P54">
            <v>0</v>
          </cell>
          <cell r="Q54">
            <v>0</v>
          </cell>
          <cell r="R54">
            <v>72</v>
          </cell>
          <cell r="S54">
            <v>3364</v>
          </cell>
        </row>
        <row r="55">
          <cell r="B55">
            <v>25804</v>
          </cell>
          <cell r="C55">
            <v>393</v>
          </cell>
          <cell r="D55">
            <v>30</v>
          </cell>
          <cell r="E55">
            <v>1495</v>
          </cell>
          <cell r="F55">
            <v>6</v>
          </cell>
          <cell r="G55">
            <v>5</v>
          </cell>
          <cell r="H55">
            <v>1929</v>
          </cell>
          <cell r="I55">
            <v>2410</v>
          </cell>
          <cell r="J55">
            <v>2151</v>
          </cell>
          <cell r="K55">
            <v>1053</v>
          </cell>
          <cell r="L55">
            <v>4306</v>
          </cell>
          <cell r="M55">
            <v>1474</v>
          </cell>
          <cell r="N55">
            <v>3655</v>
          </cell>
          <cell r="O55">
            <v>7748</v>
          </cell>
          <cell r="P55">
            <v>8</v>
          </cell>
          <cell r="Q55">
            <v>1</v>
          </cell>
          <cell r="R55">
            <v>1069</v>
          </cell>
          <cell r="S55">
            <v>23875</v>
          </cell>
        </row>
        <row r="56">
          <cell r="B56">
            <v>3913</v>
          </cell>
          <cell r="C56">
            <v>63</v>
          </cell>
          <cell r="D56">
            <v>1</v>
          </cell>
          <cell r="E56">
            <v>93</v>
          </cell>
          <cell r="F56">
            <v>2</v>
          </cell>
          <cell r="G56">
            <v>1</v>
          </cell>
          <cell r="H56">
            <v>160</v>
          </cell>
          <cell r="I56">
            <v>352</v>
          </cell>
          <cell r="J56">
            <v>450</v>
          </cell>
          <cell r="K56">
            <v>225</v>
          </cell>
          <cell r="L56">
            <v>339</v>
          </cell>
          <cell r="M56">
            <v>545</v>
          </cell>
          <cell r="N56">
            <v>655</v>
          </cell>
          <cell r="O56">
            <v>1032</v>
          </cell>
          <cell r="P56">
            <v>0</v>
          </cell>
          <cell r="Q56">
            <v>1</v>
          </cell>
          <cell r="R56">
            <v>154</v>
          </cell>
          <cell r="S56">
            <v>3753</v>
          </cell>
        </row>
        <row r="57">
          <cell r="B57">
            <v>5180</v>
          </cell>
          <cell r="C57">
            <v>101</v>
          </cell>
          <cell r="D57">
            <v>1</v>
          </cell>
          <cell r="E57">
            <v>170</v>
          </cell>
          <cell r="F57">
            <v>5</v>
          </cell>
          <cell r="G57">
            <v>5</v>
          </cell>
          <cell r="H57">
            <v>282</v>
          </cell>
          <cell r="I57">
            <v>616</v>
          </cell>
          <cell r="J57">
            <v>433</v>
          </cell>
          <cell r="K57">
            <v>255</v>
          </cell>
          <cell r="L57">
            <v>557</v>
          </cell>
          <cell r="M57">
            <v>501</v>
          </cell>
          <cell r="N57">
            <v>680</v>
          </cell>
          <cell r="O57">
            <v>1556</v>
          </cell>
          <cell r="P57">
            <v>2</v>
          </cell>
          <cell r="Q57">
            <v>0</v>
          </cell>
          <cell r="R57">
            <v>298</v>
          </cell>
          <cell r="S57">
            <v>4898</v>
          </cell>
        </row>
        <row r="58">
          <cell r="B58">
            <v>10742</v>
          </cell>
          <cell r="C58">
            <v>113</v>
          </cell>
          <cell r="D58">
            <v>0</v>
          </cell>
          <cell r="E58">
            <v>315</v>
          </cell>
          <cell r="F58">
            <v>3</v>
          </cell>
          <cell r="G58">
            <v>3</v>
          </cell>
          <cell r="H58">
            <v>434</v>
          </cell>
          <cell r="I58">
            <v>925</v>
          </cell>
          <cell r="J58">
            <v>652</v>
          </cell>
          <cell r="K58">
            <v>555</v>
          </cell>
          <cell r="L58">
            <v>2512</v>
          </cell>
          <cell r="M58">
            <v>1081</v>
          </cell>
          <cell r="N58">
            <v>1128</v>
          </cell>
          <cell r="O58">
            <v>2795</v>
          </cell>
          <cell r="P58">
            <v>0</v>
          </cell>
          <cell r="Q58">
            <v>0</v>
          </cell>
          <cell r="R58">
            <v>660</v>
          </cell>
          <cell r="S58">
            <v>10308</v>
          </cell>
        </row>
        <row r="59">
          <cell r="B59">
            <v>5162</v>
          </cell>
          <cell r="C59">
            <v>39</v>
          </cell>
          <cell r="D59">
            <v>2</v>
          </cell>
          <cell r="E59">
            <v>159</v>
          </cell>
          <cell r="F59">
            <v>5</v>
          </cell>
          <cell r="G59">
            <v>1</v>
          </cell>
          <cell r="H59">
            <v>206</v>
          </cell>
          <cell r="I59">
            <v>519</v>
          </cell>
          <cell r="J59">
            <v>666</v>
          </cell>
          <cell r="K59">
            <v>190</v>
          </cell>
          <cell r="L59">
            <v>722</v>
          </cell>
          <cell r="M59">
            <v>500</v>
          </cell>
          <cell r="N59">
            <v>633</v>
          </cell>
          <cell r="O59">
            <v>1518</v>
          </cell>
          <cell r="P59">
            <v>1</v>
          </cell>
          <cell r="Q59">
            <v>1</v>
          </cell>
          <cell r="R59">
            <v>206</v>
          </cell>
          <cell r="S59">
            <v>4956</v>
          </cell>
        </row>
        <row r="60">
          <cell r="B60">
            <v>5492</v>
          </cell>
          <cell r="C60">
            <v>32</v>
          </cell>
          <cell r="D60">
            <v>0</v>
          </cell>
          <cell r="E60">
            <v>137</v>
          </cell>
          <cell r="F60">
            <v>1</v>
          </cell>
          <cell r="G60">
            <v>1</v>
          </cell>
          <cell r="H60">
            <v>171</v>
          </cell>
          <cell r="I60">
            <v>603</v>
          </cell>
          <cell r="J60">
            <v>610</v>
          </cell>
          <cell r="K60">
            <v>260</v>
          </cell>
          <cell r="L60">
            <v>693</v>
          </cell>
          <cell r="M60">
            <v>672</v>
          </cell>
          <cell r="N60">
            <v>677</v>
          </cell>
          <cell r="O60">
            <v>1377</v>
          </cell>
          <cell r="P60">
            <v>0</v>
          </cell>
          <cell r="Q60">
            <v>1</v>
          </cell>
          <cell r="R60">
            <v>428</v>
          </cell>
          <cell r="S60">
            <v>5321</v>
          </cell>
        </row>
        <row r="61">
          <cell r="B61">
            <v>8818</v>
          </cell>
          <cell r="C61">
            <v>91</v>
          </cell>
          <cell r="D61">
            <v>1</v>
          </cell>
          <cell r="E61">
            <v>212</v>
          </cell>
          <cell r="F61">
            <v>1</v>
          </cell>
          <cell r="G61">
            <v>0</v>
          </cell>
          <cell r="H61">
            <v>305</v>
          </cell>
          <cell r="I61">
            <v>833</v>
          </cell>
          <cell r="J61">
            <v>817</v>
          </cell>
          <cell r="K61">
            <v>430</v>
          </cell>
          <cell r="L61">
            <v>2171</v>
          </cell>
          <cell r="M61">
            <v>947</v>
          </cell>
          <cell r="N61">
            <v>927</v>
          </cell>
          <cell r="O61">
            <v>1897</v>
          </cell>
          <cell r="P61">
            <v>5</v>
          </cell>
          <cell r="Q61">
            <v>1</v>
          </cell>
          <cell r="R61">
            <v>485</v>
          </cell>
          <cell r="S61">
            <v>8513</v>
          </cell>
        </row>
        <row r="62">
          <cell r="B62">
            <v>8469</v>
          </cell>
          <cell r="C62">
            <v>251</v>
          </cell>
          <cell r="D62">
            <v>11</v>
          </cell>
          <cell r="E62">
            <v>741</v>
          </cell>
          <cell r="F62">
            <v>2</v>
          </cell>
          <cell r="G62">
            <v>3</v>
          </cell>
          <cell r="H62">
            <v>1008</v>
          </cell>
          <cell r="I62">
            <v>593</v>
          </cell>
          <cell r="J62">
            <v>819</v>
          </cell>
          <cell r="K62">
            <v>302</v>
          </cell>
          <cell r="L62">
            <v>2259</v>
          </cell>
          <cell r="M62">
            <v>436</v>
          </cell>
          <cell r="N62">
            <v>770</v>
          </cell>
          <cell r="O62">
            <v>2026</v>
          </cell>
          <cell r="P62">
            <v>3</v>
          </cell>
          <cell r="Q62">
            <v>1</v>
          </cell>
          <cell r="R62">
            <v>252</v>
          </cell>
          <cell r="S62">
            <v>7461</v>
          </cell>
        </row>
        <row r="63">
          <cell r="B63">
            <v>547645</v>
          </cell>
          <cell r="C63">
            <v>9923</v>
          </cell>
          <cell r="D63">
            <v>667</v>
          </cell>
          <cell r="E63">
            <v>34620</v>
          </cell>
          <cell r="F63">
            <v>412</v>
          </cell>
          <cell r="G63">
            <v>301</v>
          </cell>
          <cell r="H63">
            <v>45923</v>
          </cell>
          <cell r="I63">
            <v>52943</v>
          </cell>
          <cell r="J63">
            <v>48220</v>
          </cell>
          <cell r="K63">
            <v>22070</v>
          </cell>
          <cell r="L63">
            <v>81849</v>
          </cell>
          <cell r="M63">
            <v>45143</v>
          </cell>
          <cell r="N63">
            <v>73492</v>
          </cell>
          <cell r="O63">
            <v>157238</v>
          </cell>
          <cell r="P63">
            <v>245</v>
          </cell>
          <cell r="Q63">
            <v>128</v>
          </cell>
          <cell r="R63">
            <v>20394</v>
          </cell>
          <cell r="S63">
            <v>501722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38"/>
  <sheetViews>
    <sheetView tabSelected="1" view="pageBreakPreview" zoomScale="85" zoomScaleNormal="100" zoomScaleSheetLayoutView="85" workbookViewId="0"/>
  </sheetViews>
  <sheetFormatPr defaultColWidth="9" defaultRowHeight="13"/>
  <cols>
    <col min="1" max="6" width="9" style="4"/>
    <col min="7" max="7" width="20.7265625" style="4" customWidth="1"/>
    <col min="8" max="16384" width="9" style="4"/>
  </cols>
  <sheetData>
    <row r="1" spans="1:7" ht="26.25" customHeight="1">
      <c r="A1" s="5"/>
      <c r="B1" s="6"/>
      <c r="C1" s="6"/>
      <c r="D1" s="6"/>
      <c r="E1" s="6"/>
      <c r="F1" s="6"/>
      <c r="G1" s="7"/>
    </row>
    <row r="2" spans="1:7" ht="18.75" customHeight="1">
      <c r="A2" s="8"/>
      <c r="B2" s="9"/>
      <c r="C2" s="9"/>
      <c r="D2" s="9"/>
      <c r="E2" s="9"/>
      <c r="F2" s="9"/>
      <c r="G2" s="10"/>
    </row>
    <row r="3" spans="1:7" ht="18.75" customHeight="1">
      <c r="A3" s="8"/>
      <c r="B3" s="9"/>
      <c r="C3" s="9"/>
      <c r="D3" s="9"/>
      <c r="E3" s="9"/>
      <c r="F3" s="9"/>
      <c r="G3" s="10"/>
    </row>
    <row r="4" spans="1:7" ht="18.75" customHeight="1">
      <c r="A4" s="8"/>
      <c r="B4" s="9"/>
      <c r="C4" s="9"/>
      <c r="D4" s="9"/>
      <c r="E4" s="9"/>
      <c r="F4" s="9"/>
      <c r="G4" s="10"/>
    </row>
    <row r="5" spans="1:7" ht="36.75" customHeight="1">
      <c r="A5" s="8"/>
      <c r="B5" s="9"/>
      <c r="C5" s="9"/>
      <c r="D5" s="9"/>
      <c r="E5" s="9"/>
      <c r="F5" s="9"/>
      <c r="G5" s="10"/>
    </row>
    <row r="6" spans="1:7" ht="22.5" customHeight="1">
      <c r="A6" s="8"/>
      <c r="B6" s="9"/>
      <c r="C6" s="9"/>
      <c r="D6" s="9"/>
      <c r="E6" s="9"/>
      <c r="F6" s="9"/>
      <c r="G6" s="10"/>
    </row>
    <row r="7" spans="1:7" ht="36.75" customHeight="1">
      <c r="A7" s="8"/>
      <c r="B7" s="9"/>
      <c r="C7" s="9"/>
      <c r="D7" s="9"/>
      <c r="E7" s="9"/>
      <c r="F7" s="9"/>
      <c r="G7" s="10"/>
    </row>
    <row r="8" spans="1:7" ht="30" customHeight="1">
      <c r="A8" s="16" t="s">
        <v>142</v>
      </c>
      <c r="B8" s="17"/>
      <c r="C8" s="17"/>
      <c r="D8" s="17"/>
      <c r="E8" s="17"/>
      <c r="F8" s="17"/>
      <c r="G8" s="18"/>
    </row>
    <row r="9" spans="1:7" ht="15" customHeight="1">
      <c r="A9" s="8"/>
      <c r="B9" s="9"/>
      <c r="C9" s="9"/>
      <c r="D9" s="9"/>
      <c r="E9" s="9"/>
      <c r="F9" s="9"/>
      <c r="G9" s="10"/>
    </row>
    <row r="10" spans="1:7" ht="15" customHeight="1">
      <c r="A10" s="8"/>
      <c r="B10" s="9"/>
      <c r="C10" s="9"/>
      <c r="D10" s="9"/>
      <c r="E10" s="9"/>
      <c r="F10" s="9"/>
      <c r="G10" s="10"/>
    </row>
    <row r="11" spans="1:7" ht="15" customHeight="1">
      <c r="A11" s="8"/>
      <c r="B11" s="9"/>
      <c r="C11" s="9"/>
      <c r="D11" s="9"/>
      <c r="E11" s="9"/>
      <c r="F11" s="9"/>
      <c r="G11" s="10"/>
    </row>
    <row r="12" spans="1:7" ht="20.25" customHeight="1">
      <c r="A12" s="8"/>
      <c r="B12" s="9"/>
      <c r="C12" s="9"/>
      <c r="D12" s="9"/>
      <c r="E12" s="9"/>
      <c r="F12" s="9"/>
      <c r="G12" s="10"/>
    </row>
    <row r="13" spans="1:7" ht="17.25" customHeight="1">
      <c r="A13" s="8"/>
      <c r="B13" s="9"/>
      <c r="C13" s="9"/>
      <c r="D13" s="9"/>
      <c r="E13" s="9"/>
      <c r="F13" s="9"/>
      <c r="G13" s="10"/>
    </row>
    <row r="14" spans="1:7" ht="15" customHeight="1">
      <c r="A14" s="8"/>
      <c r="B14" s="9"/>
      <c r="C14" s="9"/>
      <c r="D14" s="9"/>
      <c r="E14" s="9"/>
      <c r="F14" s="9"/>
      <c r="G14" s="10"/>
    </row>
    <row r="15" spans="1:7" ht="15" customHeight="1">
      <c r="A15" s="8"/>
      <c r="B15" s="9"/>
      <c r="C15" s="9"/>
      <c r="D15" s="9"/>
      <c r="E15" s="9"/>
      <c r="F15" s="9"/>
      <c r="G15" s="10"/>
    </row>
    <row r="16" spans="1:7" ht="15" customHeight="1">
      <c r="A16" s="8"/>
      <c r="B16" s="9"/>
      <c r="C16" s="9"/>
      <c r="D16" s="9"/>
      <c r="E16" s="9"/>
      <c r="F16" s="9"/>
      <c r="G16" s="10"/>
    </row>
    <row r="17" spans="1:7" ht="15" customHeight="1">
      <c r="A17" s="8"/>
      <c r="B17" s="9"/>
      <c r="C17" s="9"/>
      <c r="D17" s="9"/>
      <c r="E17" s="9"/>
      <c r="F17" s="9"/>
      <c r="G17" s="10"/>
    </row>
    <row r="18" spans="1:7" ht="15" customHeight="1">
      <c r="A18" s="8"/>
      <c r="B18" s="9"/>
      <c r="C18" s="9"/>
      <c r="D18" s="9"/>
      <c r="E18" s="9"/>
      <c r="F18" s="9"/>
      <c r="G18" s="10"/>
    </row>
    <row r="19" spans="1:7" ht="15" customHeight="1">
      <c r="A19" s="8"/>
      <c r="B19" s="9"/>
      <c r="C19" s="9"/>
      <c r="D19" s="9"/>
      <c r="E19" s="9"/>
      <c r="F19" s="9"/>
      <c r="G19" s="10"/>
    </row>
    <row r="20" spans="1:7" ht="15" customHeight="1">
      <c r="A20" s="8"/>
      <c r="B20" s="9"/>
      <c r="C20" s="9"/>
      <c r="D20" s="9"/>
      <c r="E20" s="9"/>
      <c r="F20" s="9"/>
      <c r="G20" s="10"/>
    </row>
    <row r="21" spans="1:7" ht="15" customHeight="1">
      <c r="A21" s="8"/>
      <c r="B21" s="9"/>
      <c r="C21" s="9"/>
      <c r="D21" s="9"/>
      <c r="E21" s="9"/>
      <c r="F21" s="9"/>
      <c r="G21" s="10"/>
    </row>
    <row r="22" spans="1:7" ht="15" customHeight="1">
      <c r="A22" s="8"/>
      <c r="B22" s="9"/>
      <c r="C22" s="9"/>
      <c r="D22" s="9"/>
      <c r="E22" s="9"/>
      <c r="F22" s="9"/>
      <c r="G22" s="10"/>
    </row>
    <row r="23" spans="1:7" ht="15" customHeight="1">
      <c r="A23" s="8"/>
      <c r="B23" s="9"/>
      <c r="C23" s="9"/>
      <c r="D23" s="9"/>
      <c r="E23" s="9"/>
      <c r="F23" s="9"/>
      <c r="G23" s="10"/>
    </row>
    <row r="24" spans="1:7" ht="15" customHeight="1">
      <c r="A24" s="8"/>
      <c r="B24" s="9"/>
      <c r="C24" s="9"/>
      <c r="D24" s="9"/>
      <c r="E24" s="9"/>
      <c r="F24" s="9"/>
      <c r="G24" s="10"/>
    </row>
    <row r="25" spans="1:7" ht="15" customHeight="1">
      <c r="A25" s="8"/>
      <c r="B25" s="9"/>
      <c r="C25" s="9"/>
      <c r="D25" s="9"/>
      <c r="E25" s="9"/>
      <c r="F25" s="9"/>
      <c r="G25" s="10"/>
    </row>
    <row r="26" spans="1:7" ht="15" customHeight="1">
      <c r="A26" s="8"/>
      <c r="B26" s="9"/>
      <c r="C26" s="9"/>
      <c r="D26" s="9"/>
      <c r="E26" s="9"/>
      <c r="F26" s="9"/>
      <c r="G26" s="10"/>
    </row>
    <row r="27" spans="1:7" ht="12" customHeight="1">
      <c r="A27" s="8"/>
      <c r="B27" s="9"/>
      <c r="C27" s="9"/>
      <c r="D27" s="9"/>
      <c r="E27" s="9"/>
      <c r="F27" s="9"/>
      <c r="G27" s="10"/>
    </row>
    <row r="28" spans="1:7" ht="12" customHeight="1">
      <c r="A28" s="8"/>
      <c r="B28" s="9"/>
      <c r="C28" s="9"/>
      <c r="D28" s="9"/>
      <c r="E28" s="9"/>
      <c r="F28" s="9"/>
      <c r="G28" s="10"/>
    </row>
    <row r="29" spans="1:7" ht="12" customHeight="1">
      <c r="A29" s="8"/>
      <c r="B29" s="9"/>
      <c r="C29" s="9"/>
      <c r="D29" s="9"/>
      <c r="E29" s="9"/>
      <c r="F29" s="9"/>
      <c r="G29" s="10"/>
    </row>
    <row r="30" spans="1:7" ht="12" customHeight="1">
      <c r="A30" s="8"/>
      <c r="B30" s="9"/>
      <c r="C30" s="9"/>
      <c r="D30" s="9"/>
      <c r="E30" s="9"/>
      <c r="F30" s="9"/>
      <c r="G30" s="10"/>
    </row>
    <row r="31" spans="1:7" ht="12" customHeight="1">
      <c r="A31" s="8"/>
      <c r="B31" s="9"/>
      <c r="C31" s="9"/>
      <c r="D31" s="9"/>
      <c r="E31" s="9"/>
      <c r="F31" s="9"/>
      <c r="G31" s="10"/>
    </row>
    <row r="32" spans="1:7" ht="20.25" customHeight="1">
      <c r="A32" s="8"/>
      <c r="B32" s="9"/>
      <c r="C32" s="9"/>
      <c r="D32" s="9"/>
      <c r="E32" s="9"/>
      <c r="F32" s="9"/>
      <c r="G32" s="10"/>
    </row>
    <row r="33" spans="1:7" ht="30.75" customHeight="1">
      <c r="A33" s="16" t="s">
        <v>1</v>
      </c>
      <c r="B33" s="17"/>
      <c r="C33" s="17"/>
      <c r="D33" s="17"/>
      <c r="E33" s="17"/>
      <c r="F33" s="17"/>
      <c r="G33" s="18"/>
    </row>
    <row r="34" spans="1:7" ht="18.75" customHeight="1">
      <c r="A34" s="8"/>
      <c r="B34" s="9"/>
      <c r="C34" s="9"/>
      <c r="D34" s="9"/>
      <c r="E34" s="9"/>
      <c r="F34" s="9"/>
      <c r="G34" s="10"/>
    </row>
    <row r="35" spans="1:7" ht="24.75" customHeight="1">
      <c r="A35" s="8"/>
      <c r="B35" s="9"/>
      <c r="C35" s="9"/>
      <c r="D35" s="9"/>
      <c r="E35" s="9"/>
      <c r="F35" s="9"/>
      <c r="G35" s="10"/>
    </row>
    <row r="36" spans="1:7" ht="41.25" customHeight="1">
      <c r="A36" s="8"/>
      <c r="B36" s="9"/>
      <c r="C36" s="9"/>
      <c r="D36" s="9"/>
      <c r="E36" s="9"/>
      <c r="F36" s="9"/>
      <c r="G36" s="10"/>
    </row>
    <row r="37" spans="1:7">
      <c r="A37" s="8"/>
      <c r="B37" s="9"/>
      <c r="C37" s="9"/>
      <c r="D37" s="9"/>
      <c r="E37" s="9"/>
      <c r="F37" s="9"/>
      <c r="G37" s="10"/>
    </row>
    <row r="38" spans="1:7" ht="15.75" customHeight="1" thickBot="1">
      <c r="A38" s="11"/>
      <c r="B38" s="12"/>
      <c r="C38" s="12"/>
      <c r="D38" s="12"/>
      <c r="E38" s="12"/>
      <c r="F38" s="12"/>
      <c r="G38" s="13"/>
    </row>
  </sheetData>
  <phoneticPr fontId="1"/>
  <printOptions horizontalCentered="1" verticalCentered="1"/>
  <pageMargins left="0.78740157480314965" right="0.78740157480314965" top="0.78740157480314965" bottom="0.78740157480314965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D720D-215D-430A-AC07-2E43A6301A1D}">
  <dimension ref="A1:S52"/>
  <sheetViews>
    <sheetView view="pageBreakPreview" zoomScale="70" zoomScaleNormal="40" zoomScaleSheetLayoutView="70" workbookViewId="0">
      <selection activeCell="S2" sqref="S2"/>
    </sheetView>
  </sheetViews>
  <sheetFormatPr defaultColWidth="12.453125" defaultRowHeight="25" customHeight="1"/>
  <cols>
    <col min="1" max="4" width="12.453125" style="33" customWidth="1"/>
    <col min="5" max="5" width="9.453125" style="33" bestFit="1" customWidth="1"/>
    <col min="6" max="6" width="6" style="33" bestFit="1" customWidth="1"/>
    <col min="7" max="7" width="13.7265625" style="33" customWidth="1"/>
    <col min="8" max="8" width="12.453125" style="33" customWidth="1"/>
    <col min="9" max="9" width="14.08984375" style="33" customWidth="1"/>
    <col min="10" max="13" width="12.453125" style="33" customWidth="1"/>
    <col min="14" max="14" width="10.6328125" style="33" bestFit="1" customWidth="1"/>
    <col min="15" max="15" width="13.26953125" style="33" bestFit="1" customWidth="1"/>
    <col min="16" max="16" width="10.6328125" style="33" bestFit="1" customWidth="1"/>
    <col min="17" max="17" width="13.26953125" style="33" bestFit="1" customWidth="1"/>
    <col min="18" max="18" width="15.6328125" style="33" customWidth="1"/>
    <col min="19" max="19" width="16.26953125" style="33" customWidth="1"/>
    <col min="20" max="16384" width="12.453125" style="33"/>
  </cols>
  <sheetData>
    <row r="1" spans="1:19" ht="29.25" customHeight="1">
      <c r="A1" s="46" t="s">
        <v>121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4" t="s">
        <v>143</v>
      </c>
    </row>
    <row r="2" spans="1:19" ht="20.149999999999999" customHeight="1">
      <c r="A2" s="43" t="s">
        <v>90</v>
      </c>
      <c r="B2" s="42" t="s">
        <v>89</v>
      </c>
      <c r="C2" s="41"/>
      <c r="D2" s="41"/>
      <c r="E2" s="41"/>
      <c r="F2" s="41"/>
      <c r="G2" s="40"/>
      <c r="H2" s="42" t="s">
        <v>88</v>
      </c>
      <c r="I2" s="41"/>
      <c r="J2" s="41"/>
      <c r="K2" s="41"/>
      <c r="L2" s="41"/>
      <c r="M2" s="41"/>
      <c r="N2" s="41"/>
      <c r="O2" s="41"/>
      <c r="P2" s="41"/>
      <c r="Q2" s="41"/>
      <c r="R2" s="40"/>
      <c r="S2" s="39"/>
    </row>
    <row r="3" spans="1:19" ht="20.149999999999999" customHeight="1">
      <c r="A3" s="38" t="s">
        <v>87</v>
      </c>
      <c r="B3" s="36" t="s">
        <v>85</v>
      </c>
      <c r="C3" s="36" t="s">
        <v>113</v>
      </c>
      <c r="D3" s="36" t="s">
        <v>82</v>
      </c>
      <c r="E3" s="36" t="s">
        <v>81</v>
      </c>
      <c r="F3" s="36" t="s">
        <v>86</v>
      </c>
      <c r="G3" s="36" t="s">
        <v>76</v>
      </c>
      <c r="H3" s="36" t="s">
        <v>85</v>
      </c>
      <c r="I3" s="36" t="s">
        <v>113</v>
      </c>
      <c r="J3" s="36" t="s">
        <v>83</v>
      </c>
      <c r="K3" s="36" t="s">
        <v>82</v>
      </c>
      <c r="L3" s="36" t="s">
        <v>81</v>
      </c>
      <c r="M3" s="36" t="s">
        <v>86</v>
      </c>
      <c r="N3" s="36" t="s">
        <v>80</v>
      </c>
      <c r="O3" s="36" t="s">
        <v>79</v>
      </c>
      <c r="P3" s="36" t="s">
        <v>78</v>
      </c>
      <c r="Q3" s="36" t="s">
        <v>77</v>
      </c>
      <c r="R3" s="36" t="s">
        <v>76</v>
      </c>
      <c r="S3" s="37" t="s">
        <v>75</v>
      </c>
    </row>
    <row r="4" spans="1:19" ht="16.5" customHeight="1">
      <c r="A4" s="37" t="s">
        <v>74</v>
      </c>
      <c r="B4" s="35">
        <v>2417</v>
      </c>
      <c r="C4" s="35">
        <v>1664</v>
      </c>
      <c r="D4" s="35">
        <v>937</v>
      </c>
      <c r="E4" s="35">
        <v>48</v>
      </c>
      <c r="F4" s="35">
        <v>49</v>
      </c>
      <c r="G4" s="35">
        <v>5115</v>
      </c>
      <c r="H4" s="35">
        <v>10371</v>
      </c>
      <c r="I4" s="35">
        <v>1149128</v>
      </c>
      <c r="J4" s="35">
        <v>200651</v>
      </c>
      <c r="K4" s="35">
        <v>148371</v>
      </c>
      <c r="L4" s="35">
        <v>19883</v>
      </c>
      <c r="M4" s="35">
        <v>3169</v>
      </c>
      <c r="N4" s="35">
        <v>12407</v>
      </c>
      <c r="O4" s="35">
        <v>58085</v>
      </c>
      <c r="P4" s="35">
        <v>456</v>
      </c>
      <c r="Q4" s="35">
        <v>56504</v>
      </c>
      <c r="R4" s="35">
        <v>1659025</v>
      </c>
      <c r="S4" s="35">
        <v>1664140</v>
      </c>
    </row>
    <row r="5" spans="1:19" ht="16.5" customHeight="1">
      <c r="A5" s="36" t="s">
        <v>73</v>
      </c>
      <c r="B5" s="35">
        <v>141</v>
      </c>
      <c r="C5" s="35">
        <v>532</v>
      </c>
      <c r="D5" s="35">
        <v>171</v>
      </c>
      <c r="E5" s="35">
        <v>14</v>
      </c>
      <c r="F5" s="35">
        <v>10</v>
      </c>
      <c r="G5" s="35">
        <v>868</v>
      </c>
      <c r="H5" s="35">
        <v>2894</v>
      </c>
      <c r="I5" s="35">
        <v>296798</v>
      </c>
      <c r="J5" s="35">
        <v>44489</v>
      </c>
      <c r="K5" s="35">
        <v>31043</v>
      </c>
      <c r="L5" s="35">
        <v>3979</v>
      </c>
      <c r="M5" s="35">
        <v>930</v>
      </c>
      <c r="N5" s="35">
        <v>2148</v>
      </c>
      <c r="O5" s="35">
        <v>9863</v>
      </c>
      <c r="P5" s="35">
        <v>3033</v>
      </c>
      <c r="Q5" s="35">
        <v>30403</v>
      </c>
      <c r="R5" s="35">
        <v>425580</v>
      </c>
      <c r="S5" s="35">
        <v>426448</v>
      </c>
    </row>
    <row r="6" spans="1:19" ht="16.5" customHeight="1">
      <c r="A6" s="36" t="s">
        <v>72</v>
      </c>
      <c r="B6" s="35">
        <v>198</v>
      </c>
      <c r="C6" s="35">
        <v>437</v>
      </c>
      <c r="D6" s="35">
        <v>101</v>
      </c>
      <c r="E6" s="35">
        <v>11</v>
      </c>
      <c r="F6" s="35">
        <v>13</v>
      </c>
      <c r="G6" s="35">
        <v>760</v>
      </c>
      <c r="H6" s="35">
        <v>2450</v>
      </c>
      <c r="I6" s="35">
        <v>292306</v>
      </c>
      <c r="J6" s="35">
        <v>45407</v>
      </c>
      <c r="K6" s="35">
        <v>31782</v>
      </c>
      <c r="L6" s="35">
        <v>2694</v>
      </c>
      <c r="M6" s="35">
        <v>620</v>
      </c>
      <c r="N6" s="35">
        <v>2656</v>
      </c>
      <c r="O6" s="35">
        <v>10094</v>
      </c>
      <c r="P6" s="35">
        <v>4457</v>
      </c>
      <c r="Q6" s="35">
        <v>52095</v>
      </c>
      <c r="R6" s="35">
        <v>444561</v>
      </c>
      <c r="S6" s="35">
        <v>445321</v>
      </c>
    </row>
    <row r="7" spans="1:19" ht="16.5" customHeight="1">
      <c r="A7" s="36" t="s">
        <v>71</v>
      </c>
      <c r="B7" s="35">
        <v>232</v>
      </c>
      <c r="C7" s="35">
        <v>677</v>
      </c>
      <c r="D7" s="35">
        <v>228</v>
      </c>
      <c r="E7" s="35">
        <v>8</v>
      </c>
      <c r="F7" s="35">
        <v>7</v>
      </c>
      <c r="G7" s="35">
        <v>1152</v>
      </c>
      <c r="H7" s="35">
        <v>4328</v>
      </c>
      <c r="I7" s="35">
        <v>531274</v>
      </c>
      <c r="J7" s="35">
        <v>102655</v>
      </c>
      <c r="K7" s="35">
        <v>73860</v>
      </c>
      <c r="L7" s="35">
        <v>2117</v>
      </c>
      <c r="M7" s="35">
        <v>1046</v>
      </c>
      <c r="N7" s="35">
        <v>4382</v>
      </c>
      <c r="O7" s="35">
        <v>22690</v>
      </c>
      <c r="P7" s="35">
        <v>1035</v>
      </c>
      <c r="Q7" s="35">
        <v>104750</v>
      </c>
      <c r="R7" s="35">
        <v>848137</v>
      </c>
      <c r="S7" s="35">
        <v>849289</v>
      </c>
    </row>
    <row r="8" spans="1:19" ht="16.5" customHeight="1">
      <c r="A8" s="36" t="s">
        <v>70</v>
      </c>
      <c r="B8" s="35">
        <v>97</v>
      </c>
      <c r="C8" s="35">
        <v>343</v>
      </c>
      <c r="D8" s="35">
        <v>64</v>
      </c>
      <c r="E8" s="35">
        <v>11</v>
      </c>
      <c r="F8" s="35">
        <v>5</v>
      </c>
      <c r="G8" s="35">
        <v>520</v>
      </c>
      <c r="H8" s="35">
        <v>1768</v>
      </c>
      <c r="I8" s="35">
        <v>245441</v>
      </c>
      <c r="J8" s="35">
        <v>31244</v>
      </c>
      <c r="K8" s="35">
        <v>22409</v>
      </c>
      <c r="L8" s="35">
        <v>1477</v>
      </c>
      <c r="M8" s="35">
        <v>188</v>
      </c>
      <c r="N8" s="35">
        <v>1795</v>
      </c>
      <c r="O8" s="35">
        <v>8110</v>
      </c>
      <c r="P8" s="35">
        <v>3613</v>
      </c>
      <c r="Q8" s="35">
        <v>23125</v>
      </c>
      <c r="R8" s="35">
        <v>339170</v>
      </c>
      <c r="S8" s="35">
        <v>339690</v>
      </c>
    </row>
    <row r="9" spans="1:19" ht="16.5" customHeight="1">
      <c r="A9" s="36" t="s">
        <v>69</v>
      </c>
      <c r="B9" s="35">
        <v>125</v>
      </c>
      <c r="C9" s="35">
        <v>373</v>
      </c>
      <c r="D9" s="35">
        <v>115</v>
      </c>
      <c r="E9" s="35">
        <v>6</v>
      </c>
      <c r="F9" s="35">
        <v>5</v>
      </c>
      <c r="G9" s="35">
        <v>624</v>
      </c>
      <c r="H9" s="35">
        <v>1973</v>
      </c>
      <c r="I9" s="35">
        <v>279846</v>
      </c>
      <c r="J9" s="35">
        <v>38829</v>
      </c>
      <c r="K9" s="35">
        <v>29402</v>
      </c>
      <c r="L9" s="35">
        <v>2083</v>
      </c>
      <c r="M9" s="35">
        <v>473</v>
      </c>
      <c r="N9" s="35">
        <v>5164</v>
      </c>
      <c r="O9" s="35">
        <v>11544</v>
      </c>
      <c r="P9" s="35">
        <v>1908</v>
      </c>
      <c r="Q9" s="35">
        <v>23528</v>
      </c>
      <c r="R9" s="35">
        <v>394750</v>
      </c>
      <c r="S9" s="35">
        <v>395374</v>
      </c>
    </row>
    <row r="10" spans="1:19" ht="16.5" customHeight="1">
      <c r="A10" s="36" t="s">
        <v>68</v>
      </c>
      <c r="B10" s="35">
        <v>260</v>
      </c>
      <c r="C10" s="35">
        <v>767</v>
      </c>
      <c r="D10" s="35">
        <v>220</v>
      </c>
      <c r="E10" s="35">
        <v>27</v>
      </c>
      <c r="F10" s="35">
        <v>15</v>
      </c>
      <c r="G10" s="35">
        <v>1289</v>
      </c>
      <c r="H10" s="35">
        <v>3743</v>
      </c>
      <c r="I10" s="35">
        <v>454152</v>
      </c>
      <c r="J10" s="35">
        <v>73162</v>
      </c>
      <c r="K10" s="35">
        <v>52898</v>
      </c>
      <c r="L10" s="35">
        <v>2721</v>
      </c>
      <c r="M10" s="35">
        <v>736</v>
      </c>
      <c r="N10" s="35">
        <v>4415</v>
      </c>
      <c r="O10" s="35">
        <v>19457</v>
      </c>
      <c r="P10" s="35">
        <v>5845</v>
      </c>
      <c r="Q10" s="35">
        <v>57029</v>
      </c>
      <c r="R10" s="35">
        <v>674158</v>
      </c>
      <c r="S10" s="35">
        <v>675447</v>
      </c>
    </row>
    <row r="11" spans="1:19" ht="16.5" customHeight="1">
      <c r="A11" s="36" t="s">
        <v>67</v>
      </c>
      <c r="B11" s="35">
        <v>1212</v>
      </c>
      <c r="C11" s="35">
        <v>2999</v>
      </c>
      <c r="D11" s="35">
        <v>2328</v>
      </c>
      <c r="E11" s="35">
        <v>90</v>
      </c>
      <c r="F11" s="35">
        <v>91</v>
      </c>
      <c r="G11" s="35">
        <v>6720</v>
      </c>
      <c r="H11" s="35">
        <v>7848</v>
      </c>
      <c r="I11" s="35">
        <v>2339260</v>
      </c>
      <c r="J11" s="35">
        <v>697559</v>
      </c>
      <c r="K11" s="35">
        <v>506816</v>
      </c>
      <c r="L11" s="35">
        <v>2348</v>
      </c>
      <c r="M11" s="35">
        <v>1539</v>
      </c>
      <c r="N11" s="35">
        <v>26672</v>
      </c>
      <c r="O11" s="35">
        <v>166626</v>
      </c>
      <c r="P11" s="35">
        <v>1366</v>
      </c>
      <c r="Q11" s="35">
        <v>324702</v>
      </c>
      <c r="R11" s="35">
        <v>4074736</v>
      </c>
      <c r="S11" s="35">
        <v>4081456</v>
      </c>
    </row>
    <row r="12" spans="1:19" ht="16.5" customHeight="1">
      <c r="A12" s="36" t="s">
        <v>66</v>
      </c>
      <c r="B12" s="35">
        <v>431</v>
      </c>
      <c r="C12" s="35">
        <v>1009</v>
      </c>
      <c r="D12" s="35">
        <v>350</v>
      </c>
      <c r="E12" s="35">
        <v>26</v>
      </c>
      <c r="F12" s="35">
        <v>14</v>
      </c>
      <c r="G12" s="35">
        <v>1830</v>
      </c>
      <c r="H12" s="35">
        <v>5650</v>
      </c>
      <c r="I12" s="35">
        <v>722765</v>
      </c>
      <c r="J12" s="35">
        <v>120872</v>
      </c>
      <c r="K12" s="35">
        <v>94599</v>
      </c>
      <c r="L12" s="35">
        <v>2737</v>
      </c>
      <c r="M12" s="35">
        <v>1106</v>
      </c>
      <c r="N12" s="35">
        <v>9156</v>
      </c>
      <c r="O12" s="35">
        <v>28819</v>
      </c>
      <c r="P12" s="35">
        <v>3633</v>
      </c>
      <c r="Q12" s="35">
        <v>143008</v>
      </c>
      <c r="R12" s="35">
        <v>1132345</v>
      </c>
      <c r="S12" s="35">
        <v>1134175</v>
      </c>
    </row>
    <row r="13" spans="1:19" ht="16.5" customHeight="1">
      <c r="A13" s="36" t="s">
        <v>65</v>
      </c>
      <c r="B13" s="35">
        <v>279</v>
      </c>
      <c r="C13" s="35">
        <v>622</v>
      </c>
      <c r="D13" s="35">
        <v>232</v>
      </c>
      <c r="E13" s="35">
        <v>14</v>
      </c>
      <c r="F13" s="35">
        <v>14</v>
      </c>
      <c r="G13" s="35">
        <v>1161</v>
      </c>
      <c r="H13" s="35">
        <v>3618</v>
      </c>
      <c r="I13" s="35">
        <v>497873</v>
      </c>
      <c r="J13" s="35">
        <v>81234</v>
      </c>
      <c r="K13" s="35">
        <v>62790</v>
      </c>
      <c r="L13" s="35">
        <v>2797</v>
      </c>
      <c r="M13" s="35">
        <v>1255</v>
      </c>
      <c r="N13" s="35">
        <v>7083</v>
      </c>
      <c r="O13" s="35">
        <v>23565</v>
      </c>
      <c r="P13" s="35">
        <v>2159</v>
      </c>
      <c r="Q13" s="35">
        <v>112837</v>
      </c>
      <c r="R13" s="35">
        <v>795211</v>
      </c>
      <c r="S13" s="35">
        <v>796372</v>
      </c>
    </row>
    <row r="14" spans="1:19" ht="16.5" customHeight="1">
      <c r="A14" s="36" t="s">
        <v>64</v>
      </c>
      <c r="B14" s="35">
        <v>210</v>
      </c>
      <c r="C14" s="35">
        <v>630</v>
      </c>
      <c r="D14" s="35">
        <v>266</v>
      </c>
      <c r="E14" s="35">
        <v>2</v>
      </c>
      <c r="F14" s="35">
        <v>4</v>
      </c>
      <c r="G14" s="35">
        <v>1112</v>
      </c>
      <c r="H14" s="35">
        <v>3320</v>
      </c>
      <c r="I14" s="35">
        <v>511851</v>
      </c>
      <c r="J14" s="35">
        <v>80772</v>
      </c>
      <c r="K14" s="35">
        <v>66942</v>
      </c>
      <c r="L14" s="35">
        <v>2299</v>
      </c>
      <c r="M14" s="35">
        <v>613</v>
      </c>
      <c r="N14" s="35">
        <v>11254</v>
      </c>
      <c r="O14" s="35">
        <v>23265</v>
      </c>
      <c r="P14" s="35">
        <v>2025</v>
      </c>
      <c r="Q14" s="35">
        <v>81491</v>
      </c>
      <c r="R14" s="35">
        <v>783832</v>
      </c>
      <c r="S14" s="35">
        <v>784944</v>
      </c>
    </row>
    <row r="15" spans="1:19" ht="16.5" customHeight="1">
      <c r="A15" s="36" t="s">
        <v>63</v>
      </c>
      <c r="B15" s="35">
        <v>796</v>
      </c>
      <c r="C15" s="35">
        <v>2104</v>
      </c>
      <c r="D15" s="35">
        <v>1144</v>
      </c>
      <c r="E15" s="35">
        <v>50</v>
      </c>
      <c r="F15" s="35">
        <v>48</v>
      </c>
      <c r="G15" s="35">
        <v>4142</v>
      </c>
      <c r="H15" s="35">
        <v>9449</v>
      </c>
      <c r="I15" s="35">
        <v>1506128</v>
      </c>
      <c r="J15" s="35">
        <v>328243</v>
      </c>
      <c r="K15" s="35">
        <v>250680</v>
      </c>
      <c r="L15" s="35">
        <v>4194</v>
      </c>
      <c r="M15" s="35">
        <v>1607</v>
      </c>
      <c r="N15" s="35">
        <v>19441</v>
      </c>
      <c r="O15" s="35">
        <v>83986</v>
      </c>
      <c r="P15" s="35">
        <v>1362</v>
      </c>
      <c r="Q15" s="35">
        <v>246563</v>
      </c>
      <c r="R15" s="35">
        <v>2451653</v>
      </c>
      <c r="S15" s="35">
        <v>2455795</v>
      </c>
    </row>
    <row r="16" spans="1:19" ht="16.5" customHeight="1">
      <c r="A16" s="36" t="s">
        <v>62</v>
      </c>
      <c r="B16" s="35">
        <v>988</v>
      </c>
      <c r="C16" s="35">
        <v>1671</v>
      </c>
      <c r="D16" s="35">
        <v>1076</v>
      </c>
      <c r="E16" s="35">
        <v>67</v>
      </c>
      <c r="F16" s="35">
        <v>50</v>
      </c>
      <c r="G16" s="35">
        <v>3852</v>
      </c>
      <c r="H16" s="35">
        <v>8012</v>
      </c>
      <c r="I16" s="35">
        <v>1303949</v>
      </c>
      <c r="J16" s="35">
        <v>278229</v>
      </c>
      <c r="K16" s="35">
        <v>214392</v>
      </c>
      <c r="L16" s="35">
        <v>2988</v>
      </c>
      <c r="M16" s="35">
        <v>1528</v>
      </c>
      <c r="N16" s="35">
        <v>14547</v>
      </c>
      <c r="O16" s="35">
        <v>63277</v>
      </c>
      <c r="P16" s="35">
        <v>3477</v>
      </c>
      <c r="Q16" s="35">
        <v>184922</v>
      </c>
      <c r="R16" s="35">
        <v>2075321</v>
      </c>
      <c r="S16" s="35">
        <v>2079173</v>
      </c>
    </row>
    <row r="17" spans="1:19" ht="16.5" customHeight="1">
      <c r="A17" s="36" t="s">
        <v>61</v>
      </c>
      <c r="B17" s="35">
        <v>983</v>
      </c>
      <c r="C17" s="35">
        <v>2414</v>
      </c>
      <c r="D17" s="35">
        <v>1303</v>
      </c>
      <c r="E17" s="35">
        <v>74</v>
      </c>
      <c r="F17" s="35">
        <v>72</v>
      </c>
      <c r="G17" s="35">
        <v>4846</v>
      </c>
      <c r="H17" s="35">
        <v>7681</v>
      </c>
      <c r="I17" s="35">
        <v>1727111</v>
      </c>
      <c r="J17" s="35">
        <v>392074</v>
      </c>
      <c r="K17" s="35">
        <v>302006</v>
      </c>
      <c r="L17" s="35">
        <v>2222</v>
      </c>
      <c r="M17" s="35">
        <v>1778</v>
      </c>
      <c r="N17" s="35">
        <v>19704</v>
      </c>
      <c r="O17" s="35">
        <v>133242</v>
      </c>
      <c r="P17" s="35">
        <v>704</v>
      </c>
      <c r="Q17" s="35">
        <v>328287</v>
      </c>
      <c r="R17" s="35">
        <v>2914809</v>
      </c>
      <c r="S17" s="35">
        <v>2919655</v>
      </c>
    </row>
    <row r="18" spans="1:19" ht="16.5" customHeight="1">
      <c r="A18" s="36" t="s">
        <v>60</v>
      </c>
      <c r="B18" s="35">
        <v>229</v>
      </c>
      <c r="C18" s="35">
        <v>1137</v>
      </c>
      <c r="D18" s="35">
        <v>266</v>
      </c>
      <c r="E18" s="35">
        <v>14</v>
      </c>
      <c r="F18" s="35">
        <v>5</v>
      </c>
      <c r="G18" s="35">
        <v>1651</v>
      </c>
      <c r="H18" s="35">
        <v>4482</v>
      </c>
      <c r="I18" s="35">
        <v>555052</v>
      </c>
      <c r="J18" s="35">
        <v>85800</v>
      </c>
      <c r="K18" s="35">
        <v>61902</v>
      </c>
      <c r="L18" s="35">
        <v>3298</v>
      </c>
      <c r="M18" s="35">
        <v>608</v>
      </c>
      <c r="N18" s="35">
        <v>6646</v>
      </c>
      <c r="O18" s="35">
        <v>20728</v>
      </c>
      <c r="P18" s="35">
        <v>6925</v>
      </c>
      <c r="Q18" s="35">
        <v>141114</v>
      </c>
      <c r="R18" s="35">
        <v>886555</v>
      </c>
      <c r="S18" s="35">
        <v>888206</v>
      </c>
    </row>
    <row r="19" spans="1:19" ht="16.5" customHeight="1">
      <c r="A19" s="36" t="s">
        <v>59</v>
      </c>
      <c r="B19" s="35">
        <v>94</v>
      </c>
      <c r="C19" s="35">
        <v>268</v>
      </c>
      <c r="D19" s="35">
        <v>123</v>
      </c>
      <c r="E19" s="35">
        <v>5</v>
      </c>
      <c r="F19" s="35">
        <v>6</v>
      </c>
      <c r="G19" s="35">
        <v>496</v>
      </c>
      <c r="H19" s="35">
        <v>1000</v>
      </c>
      <c r="I19" s="35">
        <v>209429</v>
      </c>
      <c r="J19" s="35">
        <v>34114</v>
      </c>
      <c r="K19" s="35">
        <v>27501</v>
      </c>
      <c r="L19" s="35">
        <v>490</v>
      </c>
      <c r="M19" s="35">
        <v>182</v>
      </c>
      <c r="N19" s="35">
        <v>3361</v>
      </c>
      <c r="O19" s="35">
        <v>10549</v>
      </c>
      <c r="P19" s="35">
        <v>596</v>
      </c>
      <c r="Q19" s="35">
        <v>82354</v>
      </c>
      <c r="R19" s="35">
        <v>369576</v>
      </c>
      <c r="S19" s="35">
        <v>370072</v>
      </c>
    </row>
    <row r="20" spans="1:19" ht="16.5" customHeight="1">
      <c r="A20" s="36" t="s">
        <v>58</v>
      </c>
      <c r="B20" s="35">
        <v>395</v>
      </c>
      <c r="C20" s="35">
        <v>933</v>
      </c>
      <c r="D20" s="35">
        <v>195</v>
      </c>
      <c r="E20" s="35">
        <v>27</v>
      </c>
      <c r="F20" s="35">
        <v>22</v>
      </c>
      <c r="G20" s="35">
        <v>1572</v>
      </c>
      <c r="H20" s="35">
        <v>4050</v>
      </c>
      <c r="I20" s="35">
        <v>544678</v>
      </c>
      <c r="J20" s="35">
        <v>85213</v>
      </c>
      <c r="K20" s="35">
        <v>65012</v>
      </c>
      <c r="L20" s="35">
        <v>3235</v>
      </c>
      <c r="M20" s="35">
        <v>697</v>
      </c>
      <c r="N20" s="35">
        <v>16307</v>
      </c>
      <c r="O20" s="35">
        <v>29570</v>
      </c>
      <c r="P20" s="35">
        <v>4517</v>
      </c>
      <c r="Q20" s="35">
        <v>112152</v>
      </c>
      <c r="R20" s="35">
        <v>865431</v>
      </c>
      <c r="S20" s="35">
        <v>867003</v>
      </c>
    </row>
    <row r="21" spans="1:19" ht="16.5" customHeight="1">
      <c r="A21" s="36" t="s">
        <v>57</v>
      </c>
      <c r="B21" s="35">
        <v>479</v>
      </c>
      <c r="C21" s="35">
        <v>1440</v>
      </c>
      <c r="D21" s="35">
        <v>499</v>
      </c>
      <c r="E21" s="35">
        <v>44</v>
      </c>
      <c r="F21" s="35">
        <v>45</v>
      </c>
      <c r="G21" s="35">
        <v>2507</v>
      </c>
      <c r="H21" s="35">
        <v>6056</v>
      </c>
      <c r="I21" s="35">
        <v>882275</v>
      </c>
      <c r="J21" s="35">
        <v>151538</v>
      </c>
      <c r="K21" s="35">
        <v>117486</v>
      </c>
      <c r="L21" s="35">
        <v>2244</v>
      </c>
      <c r="M21" s="35">
        <v>1037</v>
      </c>
      <c r="N21" s="35">
        <v>15074</v>
      </c>
      <c r="O21" s="35">
        <v>51553</v>
      </c>
      <c r="P21" s="35">
        <v>1208</v>
      </c>
      <c r="Q21" s="35">
        <v>161390</v>
      </c>
      <c r="R21" s="35">
        <v>1389861</v>
      </c>
      <c r="S21" s="35">
        <v>1392368</v>
      </c>
    </row>
    <row r="22" spans="1:19" ht="16.5" customHeight="1">
      <c r="A22" s="36" t="s">
        <v>56</v>
      </c>
      <c r="B22" s="35">
        <v>182</v>
      </c>
      <c r="C22" s="35">
        <v>433</v>
      </c>
      <c r="D22" s="35">
        <v>95</v>
      </c>
      <c r="E22" s="35">
        <v>9</v>
      </c>
      <c r="F22" s="35">
        <v>6</v>
      </c>
      <c r="G22" s="35">
        <v>725</v>
      </c>
      <c r="H22" s="35">
        <v>1756</v>
      </c>
      <c r="I22" s="35">
        <v>274905</v>
      </c>
      <c r="J22" s="35">
        <v>40563</v>
      </c>
      <c r="K22" s="35">
        <v>33181</v>
      </c>
      <c r="L22" s="35">
        <v>1178</v>
      </c>
      <c r="M22" s="35">
        <v>221</v>
      </c>
      <c r="N22" s="35">
        <v>5063</v>
      </c>
      <c r="O22" s="35">
        <v>10612</v>
      </c>
      <c r="P22" s="35">
        <v>898</v>
      </c>
      <c r="Q22" s="35">
        <v>21092</v>
      </c>
      <c r="R22" s="35">
        <v>389469</v>
      </c>
      <c r="S22" s="35">
        <v>390194</v>
      </c>
    </row>
    <row r="23" spans="1:19" ht="16.5" customHeight="1">
      <c r="A23" s="36" t="s">
        <v>55</v>
      </c>
      <c r="B23" s="35">
        <v>156</v>
      </c>
      <c r="C23" s="35">
        <v>346</v>
      </c>
      <c r="D23" s="35">
        <v>133</v>
      </c>
      <c r="E23" s="35">
        <v>14</v>
      </c>
      <c r="F23" s="35">
        <v>14</v>
      </c>
      <c r="G23" s="35">
        <v>663</v>
      </c>
      <c r="H23" s="35">
        <v>1634</v>
      </c>
      <c r="I23" s="35">
        <v>281550</v>
      </c>
      <c r="J23" s="35">
        <v>47473</v>
      </c>
      <c r="K23" s="35">
        <v>38363</v>
      </c>
      <c r="L23" s="35">
        <v>946</v>
      </c>
      <c r="M23" s="35">
        <v>166</v>
      </c>
      <c r="N23" s="35">
        <v>3575</v>
      </c>
      <c r="O23" s="35">
        <v>11044</v>
      </c>
      <c r="P23" s="35">
        <v>421</v>
      </c>
      <c r="Q23" s="35">
        <v>27254</v>
      </c>
      <c r="R23" s="35">
        <v>412426</v>
      </c>
      <c r="S23" s="35">
        <v>413089</v>
      </c>
    </row>
    <row r="24" spans="1:19" ht="16.5" customHeight="1">
      <c r="A24" s="36" t="s">
        <v>54</v>
      </c>
      <c r="B24" s="35">
        <v>81</v>
      </c>
      <c r="C24" s="35">
        <v>237</v>
      </c>
      <c r="D24" s="35">
        <v>84</v>
      </c>
      <c r="E24" s="35">
        <v>3</v>
      </c>
      <c r="F24" s="35">
        <v>2</v>
      </c>
      <c r="G24" s="35">
        <v>407</v>
      </c>
      <c r="H24" s="35">
        <v>992</v>
      </c>
      <c r="I24" s="35">
        <v>196789</v>
      </c>
      <c r="J24" s="35">
        <v>31518</v>
      </c>
      <c r="K24" s="35">
        <v>25379</v>
      </c>
      <c r="L24" s="35">
        <v>725</v>
      </c>
      <c r="M24" s="35">
        <v>101</v>
      </c>
      <c r="N24" s="35">
        <v>3173</v>
      </c>
      <c r="O24" s="35">
        <v>6882</v>
      </c>
      <c r="P24" s="35">
        <v>390</v>
      </c>
      <c r="Q24" s="35">
        <v>18436</v>
      </c>
      <c r="R24" s="35">
        <v>284385</v>
      </c>
      <c r="S24" s="35">
        <v>284792</v>
      </c>
    </row>
    <row r="25" spans="1:19" ht="16.5" customHeight="1">
      <c r="A25" s="36" t="s">
        <v>53</v>
      </c>
      <c r="B25" s="35">
        <v>226</v>
      </c>
      <c r="C25" s="35">
        <v>425</v>
      </c>
      <c r="D25" s="35">
        <v>235</v>
      </c>
      <c r="E25" s="35">
        <v>10</v>
      </c>
      <c r="F25" s="35">
        <v>11</v>
      </c>
      <c r="G25" s="35">
        <v>907</v>
      </c>
      <c r="H25" s="35">
        <v>2896</v>
      </c>
      <c r="I25" s="35">
        <v>510437</v>
      </c>
      <c r="J25" s="35">
        <v>79159</v>
      </c>
      <c r="K25" s="35">
        <v>67859</v>
      </c>
      <c r="L25" s="35">
        <v>1171</v>
      </c>
      <c r="M25" s="35">
        <v>507</v>
      </c>
      <c r="N25" s="35">
        <v>7974</v>
      </c>
      <c r="O25" s="35">
        <v>21512</v>
      </c>
      <c r="P25" s="35">
        <v>1236</v>
      </c>
      <c r="Q25" s="35">
        <v>56882</v>
      </c>
      <c r="R25" s="35">
        <v>749633</v>
      </c>
      <c r="S25" s="35">
        <v>750540</v>
      </c>
    </row>
    <row r="26" spans="1:19" ht="16.5" customHeight="1">
      <c r="A26" s="36" t="s">
        <v>52</v>
      </c>
      <c r="B26" s="35">
        <v>575</v>
      </c>
      <c r="C26" s="35">
        <v>1788</v>
      </c>
      <c r="D26" s="35">
        <v>1247</v>
      </c>
      <c r="E26" s="35">
        <v>29</v>
      </c>
      <c r="F26" s="35">
        <v>26</v>
      </c>
      <c r="G26" s="35">
        <v>3665</v>
      </c>
      <c r="H26" s="35">
        <v>10027</v>
      </c>
      <c r="I26" s="35">
        <v>1708529</v>
      </c>
      <c r="J26" s="35">
        <v>363297</v>
      </c>
      <c r="K26" s="35">
        <v>282592</v>
      </c>
      <c r="L26" s="35">
        <v>3115</v>
      </c>
      <c r="M26" s="35">
        <v>2017</v>
      </c>
      <c r="N26" s="35">
        <v>34406</v>
      </c>
      <c r="O26" s="35">
        <v>84205</v>
      </c>
      <c r="P26" s="35">
        <v>2562</v>
      </c>
      <c r="Q26" s="35">
        <v>225288</v>
      </c>
      <c r="R26" s="35">
        <v>2716038</v>
      </c>
      <c r="S26" s="35">
        <v>2719703</v>
      </c>
    </row>
    <row r="27" spans="1:19" ht="16.5" customHeight="1">
      <c r="A27" s="36" t="s">
        <v>51</v>
      </c>
      <c r="B27" s="35">
        <v>145</v>
      </c>
      <c r="C27" s="35">
        <v>484</v>
      </c>
      <c r="D27" s="35">
        <v>240</v>
      </c>
      <c r="E27" s="35">
        <v>13</v>
      </c>
      <c r="F27" s="35">
        <v>10</v>
      </c>
      <c r="G27" s="35">
        <v>892</v>
      </c>
      <c r="H27" s="35">
        <v>3025</v>
      </c>
      <c r="I27" s="35">
        <v>445035</v>
      </c>
      <c r="J27" s="35">
        <v>73755</v>
      </c>
      <c r="K27" s="35">
        <v>60315</v>
      </c>
      <c r="L27" s="35">
        <v>875</v>
      </c>
      <c r="M27" s="35">
        <v>616</v>
      </c>
      <c r="N27" s="35">
        <v>7492</v>
      </c>
      <c r="O27" s="35">
        <v>21040</v>
      </c>
      <c r="P27" s="35">
        <v>848</v>
      </c>
      <c r="Q27" s="35">
        <v>96337</v>
      </c>
      <c r="R27" s="35">
        <v>709338</v>
      </c>
      <c r="S27" s="35">
        <v>710230</v>
      </c>
    </row>
    <row r="28" spans="1:19" ht="16.5" customHeight="1">
      <c r="A28" s="36" t="s">
        <v>50</v>
      </c>
      <c r="B28" s="35">
        <v>157</v>
      </c>
      <c r="C28" s="35">
        <v>431</v>
      </c>
      <c r="D28" s="35">
        <v>218</v>
      </c>
      <c r="E28" s="35">
        <v>7</v>
      </c>
      <c r="F28" s="35">
        <v>3</v>
      </c>
      <c r="G28" s="35">
        <v>816</v>
      </c>
      <c r="H28" s="35">
        <v>1814</v>
      </c>
      <c r="I28" s="35">
        <v>336589</v>
      </c>
      <c r="J28" s="35">
        <v>64501</v>
      </c>
      <c r="K28" s="35">
        <v>51192</v>
      </c>
      <c r="L28" s="35">
        <v>734</v>
      </c>
      <c r="M28" s="35">
        <v>311</v>
      </c>
      <c r="N28" s="35">
        <v>4776</v>
      </c>
      <c r="O28" s="35">
        <v>19610</v>
      </c>
      <c r="P28" s="35">
        <v>1050</v>
      </c>
      <c r="Q28" s="35">
        <v>87228</v>
      </c>
      <c r="R28" s="35">
        <v>567805</v>
      </c>
      <c r="S28" s="35">
        <v>568621</v>
      </c>
    </row>
    <row r="29" spans="1:19" ht="16.5" customHeight="1">
      <c r="A29" s="36" t="s">
        <v>49</v>
      </c>
      <c r="B29" s="35">
        <v>311</v>
      </c>
      <c r="C29" s="35">
        <v>691</v>
      </c>
      <c r="D29" s="35">
        <v>402</v>
      </c>
      <c r="E29" s="35">
        <v>8</v>
      </c>
      <c r="F29" s="35">
        <v>8</v>
      </c>
      <c r="G29" s="35">
        <v>1420</v>
      </c>
      <c r="H29" s="35">
        <v>2443</v>
      </c>
      <c r="I29" s="35">
        <v>495085</v>
      </c>
      <c r="J29" s="35">
        <v>101441</v>
      </c>
      <c r="K29" s="35">
        <v>83969</v>
      </c>
      <c r="L29" s="35">
        <v>644</v>
      </c>
      <c r="M29" s="35">
        <v>319</v>
      </c>
      <c r="N29" s="35">
        <v>7652</v>
      </c>
      <c r="O29" s="35">
        <v>49223</v>
      </c>
      <c r="P29" s="35">
        <v>1304</v>
      </c>
      <c r="Q29" s="35">
        <v>188527</v>
      </c>
      <c r="R29" s="35">
        <v>930607</v>
      </c>
      <c r="S29" s="35">
        <v>932027</v>
      </c>
    </row>
    <row r="30" spans="1:19" ht="16.5" customHeight="1">
      <c r="A30" s="36" t="s">
        <v>48</v>
      </c>
      <c r="B30" s="35">
        <v>622</v>
      </c>
      <c r="C30" s="35">
        <v>2190</v>
      </c>
      <c r="D30" s="35">
        <v>1469</v>
      </c>
      <c r="E30" s="35">
        <v>24</v>
      </c>
      <c r="F30" s="35">
        <v>25</v>
      </c>
      <c r="G30" s="35">
        <v>4330</v>
      </c>
      <c r="H30" s="35">
        <v>5745</v>
      </c>
      <c r="I30" s="35">
        <v>1501958</v>
      </c>
      <c r="J30" s="35">
        <v>392170</v>
      </c>
      <c r="K30" s="35">
        <v>304127</v>
      </c>
      <c r="L30" s="35">
        <v>1438</v>
      </c>
      <c r="M30" s="35">
        <v>1409</v>
      </c>
      <c r="N30" s="35">
        <v>18917</v>
      </c>
      <c r="O30" s="35">
        <v>132781</v>
      </c>
      <c r="P30" s="35">
        <v>408</v>
      </c>
      <c r="Q30" s="35">
        <v>553537</v>
      </c>
      <c r="R30" s="35">
        <v>2912490</v>
      </c>
      <c r="S30" s="35">
        <v>2916820</v>
      </c>
    </row>
    <row r="31" spans="1:19" ht="16.5" customHeight="1">
      <c r="A31" s="36" t="s">
        <v>47</v>
      </c>
      <c r="B31" s="35">
        <v>503</v>
      </c>
      <c r="C31" s="35">
        <v>1322</v>
      </c>
      <c r="D31" s="35">
        <v>682</v>
      </c>
      <c r="E31" s="35">
        <v>36</v>
      </c>
      <c r="F31" s="35">
        <v>37</v>
      </c>
      <c r="G31" s="35">
        <v>2580</v>
      </c>
      <c r="H31" s="35">
        <v>5368</v>
      </c>
      <c r="I31" s="35">
        <v>1150209</v>
      </c>
      <c r="J31" s="35">
        <v>228637</v>
      </c>
      <c r="K31" s="35">
        <v>174320</v>
      </c>
      <c r="L31" s="35">
        <v>1948</v>
      </c>
      <c r="M31" s="35">
        <v>1045</v>
      </c>
      <c r="N31" s="35">
        <v>16203</v>
      </c>
      <c r="O31" s="35">
        <v>78383</v>
      </c>
      <c r="P31" s="35">
        <v>637</v>
      </c>
      <c r="Q31" s="35">
        <v>283397</v>
      </c>
      <c r="R31" s="35">
        <v>1940147</v>
      </c>
      <c r="S31" s="35">
        <v>1942727</v>
      </c>
    </row>
    <row r="32" spans="1:19" ht="16.5" customHeight="1">
      <c r="A32" s="36" t="s">
        <v>46</v>
      </c>
      <c r="B32" s="35">
        <v>160</v>
      </c>
      <c r="C32" s="35">
        <v>678</v>
      </c>
      <c r="D32" s="35">
        <v>150</v>
      </c>
      <c r="E32" s="35">
        <v>16</v>
      </c>
      <c r="F32" s="35">
        <v>12</v>
      </c>
      <c r="G32" s="35">
        <v>1016</v>
      </c>
      <c r="H32" s="35">
        <v>1066</v>
      </c>
      <c r="I32" s="35">
        <v>301856</v>
      </c>
      <c r="J32" s="35">
        <v>52837</v>
      </c>
      <c r="K32" s="35">
        <v>42433</v>
      </c>
      <c r="L32" s="35">
        <v>276</v>
      </c>
      <c r="M32" s="35">
        <v>168</v>
      </c>
      <c r="N32" s="35">
        <v>3797</v>
      </c>
      <c r="O32" s="35">
        <v>15600</v>
      </c>
      <c r="P32" s="35">
        <v>233</v>
      </c>
      <c r="Q32" s="35">
        <v>122883</v>
      </c>
      <c r="R32" s="35">
        <v>541149</v>
      </c>
      <c r="S32" s="35">
        <v>542165</v>
      </c>
    </row>
    <row r="33" spans="1:19" ht="16.5" customHeight="1">
      <c r="A33" s="36" t="s">
        <v>45</v>
      </c>
      <c r="B33" s="35">
        <v>69</v>
      </c>
      <c r="C33" s="35">
        <v>520</v>
      </c>
      <c r="D33" s="35">
        <v>203</v>
      </c>
      <c r="E33" s="35">
        <v>6</v>
      </c>
      <c r="F33" s="35">
        <v>7</v>
      </c>
      <c r="G33" s="35">
        <v>805</v>
      </c>
      <c r="H33" s="35">
        <v>1115</v>
      </c>
      <c r="I33" s="35">
        <v>230425</v>
      </c>
      <c r="J33" s="35">
        <v>36932</v>
      </c>
      <c r="K33" s="35">
        <v>28761</v>
      </c>
      <c r="L33" s="35">
        <v>281</v>
      </c>
      <c r="M33" s="35">
        <v>128</v>
      </c>
      <c r="N33" s="35">
        <v>14049</v>
      </c>
      <c r="O33" s="35">
        <v>24815</v>
      </c>
      <c r="P33" s="35">
        <v>59</v>
      </c>
      <c r="Q33" s="35">
        <v>119742</v>
      </c>
      <c r="R33" s="35">
        <v>456307</v>
      </c>
      <c r="S33" s="35">
        <v>457112</v>
      </c>
    </row>
    <row r="34" spans="1:19" ht="16.5" customHeight="1">
      <c r="A34" s="36" t="s">
        <v>44</v>
      </c>
      <c r="B34" s="35">
        <v>47</v>
      </c>
      <c r="C34" s="35">
        <v>168</v>
      </c>
      <c r="D34" s="35">
        <v>73</v>
      </c>
      <c r="E34" s="35">
        <v>1</v>
      </c>
      <c r="F34" s="35">
        <v>1</v>
      </c>
      <c r="G34" s="35">
        <v>290</v>
      </c>
      <c r="H34" s="35">
        <v>681</v>
      </c>
      <c r="I34" s="35">
        <v>138837</v>
      </c>
      <c r="J34" s="35">
        <v>21793</v>
      </c>
      <c r="K34" s="35">
        <v>16319</v>
      </c>
      <c r="L34" s="35">
        <v>933</v>
      </c>
      <c r="M34" s="35">
        <v>269</v>
      </c>
      <c r="N34" s="35">
        <v>1938</v>
      </c>
      <c r="O34" s="35">
        <v>4285</v>
      </c>
      <c r="P34" s="35">
        <v>603</v>
      </c>
      <c r="Q34" s="35">
        <v>12191</v>
      </c>
      <c r="R34" s="35">
        <v>197849</v>
      </c>
      <c r="S34" s="35">
        <v>198139</v>
      </c>
    </row>
    <row r="35" spans="1:19" ht="16.5" customHeight="1">
      <c r="A35" s="36" t="s">
        <v>43</v>
      </c>
      <c r="B35" s="35">
        <v>87</v>
      </c>
      <c r="C35" s="35">
        <v>321</v>
      </c>
      <c r="D35" s="35">
        <v>94</v>
      </c>
      <c r="E35" s="35">
        <v>8</v>
      </c>
      <c r="F35" s="35">
        <v>4</v>
      </c>
      <c r="G35" s="35">
        <v>514</v>
      </c>
      <c r="H35" s="35">
        <v>862</v>
      </c>
      <c r="I35" s="35">
        <v>163617</v>
      </c>
      <c r="J35" s="35">
        <v>25728</v>
      </c>
      <c r="K35" s="35">
        <v>19526</v>
      </c>
      <c r="L35" s="35">
        <v>666</v>
      </c>
      <c r="M35" s="35">
        <v>198</v>
      </c>
      <c r="N35" s="35">
        <v>1821</v>
      </c>
      <c r="O35" s="35">
        <v>5656</v>
      </c>
      <c r="P35" s="35">
        <v>346</v>
      </c>
      <c r="Q35" s="35">
        <v>28183</v>
      </c>
      <c r="R35" s="35">
        <v>246603</v>
      </c>
      <c r="S35" s="35">
        <v>247117</v>
      </c>
    </row>
    <row r="36" spans="1:19" ht="16.5" customHeight="1">
      <c r="A36" s="36" t="s">
        <v>42</v>
      </c>
      <c r="B36" s="35">
        <v>169</v>
      </c>
      <c r="C36" s="35">
        <v>717</v>
      </c>
      <c r="D36" s="35">
        <v>262</v>
      </c>
      <c r="E36" s="35">
        <v>13</v>
      </c>
      <c r="F36" s="35">
        <v>13</v>
      </c>
      <c r="G36" s="35">
        <v>1174</v>
      </c>
      <c r="H36" s="35">
        <v>2086</v>
      </c>
      <c r="I36" s="35">
        <v>455787</v>
      </c>
      <c r="J36" s="35">
        <v>81435</v>
      </c>
      <c r="K36" s="35">
        <v>63857</v>
      </c>
      <c r="L36" s="35">
        <v>1129</v>
      </c>
      <c r="M36" s="35">
        <v>542</v>
      </c>
      <c r="N36" s="35">
        <v>9209</v>
      </c>
      <c r="O36" s="35">
        <v>22724</v>
      </c>
      <c r="P36" s="35">
        <v>257</v>
      </c>
      <c r="Q36" s="35">
        <v>124709</v>
      </c>
      <c r="R36" s="35">
        <v>761735</v>
      </c>
      <c r="S36" s="35">
        <v>762909</v>
      </c>
    </row>
    <row r="37" spans="1:19" ht="16.5" customHeight="1">
      <c r="A37" s="36" t="s">
        <v>41</v>
      </c>
      <c r="B37" s="35">
        <v>259</v>
      </c>
      <c r="C37" s="35">
        <v>1239</v>
      </c>
      <c r="D37" s="35">
        <v>383</v>
      </c>
      <c r="E37" s="35">
        <v>20</v>
      </c>
      <c r="F37" s="35">
        <v>16</v>
      </c>
      <c r="G37" s="35">
        <v>1917</v>
      </c>
      <c r="H37" s="35">
        <v>3471</v>
      </c>
      <c r="I37" s="35">
        <v>624080</v>
      </c>
      <c r="J37" s="35">
        <v>119605</v>
      </c>
      <c r="K37" s="35">
        <v>89641</v>
      </c>
      <c r="L37" s="35">
        <v>1096</v>
      </c>
      <c r="M37" s="35">
        <v>545</v>
      </c>
      <c r="N37" s="35">
        <v>8481</v>
      </c>
      <c r="O37" s="35">
        <v>36117</v>
      </c>
      <c r="P37" s="35">
        <v>337</v>
      </c>
      <c r="Q37" s="35">
        <v>168896</v>
      </c>
      <c r="R37" s="35">
        <v>1052269</v>
      </c>
      <c r="S37" s="35">
        <v>1054186</v>
      </c>
    </row>
    <row r="38" spans="1:19" ht="16.5" customHeight="1">
      <c r="A38" s="36" t="s">
        <v>40</v>
      </c>
      <c r="B38" s="35">
        <v>129</v>
      </c>
      <c r="C38" s="35">
        <v>689</v>
      </c>
      <c r="D38" s="35">
        <v>180</v>
      </c>
      <c r="E38" s="35">
        <v>12</v>
      </c>
      <c r="F38" s="35">
        <v>14</v>
      </c>
      <c r="G38" s="35">
        <v>1024</v>
      </c>
      <c r="H38" s="35">
        <v>2111</v>
      </c>
      <c r="I38" s="35">
        <v>327752</v>
      </c>
      <c r="J38" s="35">
        <v>49678</v>
      </c>
      <c r="K38" s="35">
        <v>39191</v>
      </c>
      <c r="L38" s="35">
        <v>883</v>
      </c>
      <c r="M38" s="35">
        <v>489</v>
      </c>
      <c r="N38" s="35">
        <v>4403</v>
      </c>
      <c r="O38" s="35">
        <v>12436</v>
      </c>
      <c r="P38" s="35">
        <v>263</v>
      </c>
      <c r="Q38" s="35">
        <v>49256</v>
      </c>
      <c r="R38" s="35">
        <v>486462</v>
      </c>
      <c r="S38" s="35">
        <v>487486</v>
      </c>
    </row>
    <row r="39" spans="1:19" ht="16.5" customHeight="1">
      <c r="A39" s="36" t="s">
        <v>39</v>
      </c>
      <c r="B39" s="35">
        <v>121</v>
      </c>
      <c r="C39" s="35">
        <v>356</v>
      </c>
      <c r="D39" s="35">
        <v>102</v>
      </c>
      <c r="E39" s="35">
        <v>5</v>
      </c>
      <c r="F39" s="35">
        <v>6</v>
      </c>
      <c r="G39" s="35">
        <v>590</v>
      </c>
      <c r="H39" s="35">
        <v>1098</v>
      </c>
      <c r="I39" s="35">
        <v>189305</v>
      </c>
      <c r="J39" s="35">
        <v>27564</v>
      </c>
      <c r="K39" s="35">
        <v>21111</v>
      </c>
      <c r="L39" s="35">
        <v>723</v>
      </c>
      <c r="M39" s="35">
        <v>157</v>
      </c>
      <c r="N39" s="35">
        <v>5197</v>
      </c>
      <c r="O39" s="35">
        <v>7858</v>
      </c>
      <c r="P39" s="35">
        <v>134</v>
      </c>
      <c r="Q39" s="35">
        <v>58027</v>
      </c>
      <c r="R39" s="35">
        <v>311174</v>
      </c>
      <c r="S39" s="35">
        <v>311764</v>
      </c>
    </row>
    <row r="40" spans="1:19" ht="16.5" customHeight="1">
      <c r="A40" s="36" t="s">
        <v>38</v>
      </c>
      <c r="B40" s="35">
        <v>124</v>
      </c>
      <c r="C40" s="35">
        <v>329</v>
      </c>
      <c r="D40" s="35">
        <v>147</v>
      </c>
      <c r="E40" s="35">
        <v>10</v>
      </c>
      <c r="F40" s="35">
        <v>9</v>
      </c>
      <c r="G40" s="35">
        <v>619</v>
      </c>
      <c r="H40" s="35">
        <v>1370</v>
      </c>
      <c r="I40" s="35">
        <v>243019</v>
      </c>
      <c r="J40" s="35">
        <v>39445</v>
      </c>
      <c r="K40" s="35">
        <v>30250</v>
      </c>
      <c r="L40" s="35">
        <v>782</v>
      </c>
      <c r="M40" s="35">
        <v>241</v>
      </c>
      <c r="N40" s="35">
        <v>15713</v>
      </c>
      <c r="O40" s="35">
        <v>15816</v>
      </c>
      <c r="P40" s="35">
        <v>44</v>
      </c>
      <c r="Q40" s="35">
        <v>55013</v>
      </c>
      <c r="R40" s="35">
        <v>401693</v>
      </c>
      <c r="S40" s="35">
        <v>402312</v>
      </c>
    </row>
    <row r="41" spans="1:19" ht="16.5" customHeight="1">
      <c r="A41" s="36" t="s">
        <v>37</v>
      </c>
      <c r="B41" s="35">
        <v>164</v>
      </c>
      <c r="C41" s="35">
        <v>538</v>
      </c>
      <c r="D41" s="35">
        <v>181</v>
      </c>
      <c r="E41" s="35">
        <v>14</v>
      </c>
      <c r="F41" s="35">
        <v>13</v>
      </c>
      <c r="G41" s="35">
        <v>910</v>
      </c>
      <c r="H41" s="35">
        <v>1665</v>
      </c>
      <c r="I41" s="35">
        <v>323154</v>
      </c>
      <c r="J41" s="35">
        <v>52064</v>
      </c>
      <c r="K41" s="35">
        <v>38202</v>
      </c>
      <c r="L41" s="35">
        <v>629</v>
      </c>
      <c r="M41" s="35">
        <v>348</v>
      </c>
      <c r="N41" s="35">
        <v>14057</v>
      </c>
      <c r="O41" s="35">
        <v>21583</v>
      </c>
      <c r="P41" s="35">
        <v>689</v>
      </c>
      <c r="Q41" s="35">
        <v>116946</v>
      </c>
      <c r="R41" s="35">
        <v>569337</v>
      </c>
      <c r="S41" s="35">
        <v>570247</v>
      </c>
    </row>
    <row r="42" spans="1:19" ht="16.5" customHeight="1">
      <c r="A42" s="36" t="s">
        <v>36</v>
      </c>
      <c r="B42" s="35">
        <v>109</v>
      </c>
      <c r="C42" s="35">
        <v>283</v>
      </c>
      <c r="D42" s="35">
        <v>101</v>
      </c>
      <c r="E42" s="35">
        <v>4</v>
      </c>
      <c r="F42" s="35">
        <v>4</v>
      </c>
      <c r="G42" s="35">
        <v>501</v>
      </c>
      <c r="H42" s="35">
        <v>823</v>
      </c>
      <c r="I42" s="35">
        <v>169386</v>
      </c>
      <c r="J42" s="35">
        <v>25534</v>
      </c>
      <c r="K42" s="35">
        <v>19288</v>
      </c>
      <c r="L42" s="35">
        <v>309</v>
      </c>
      <c r="M42" s="35">
        <v>119</v>
      </c>
      <c r="N42" s="35">
        <v>3926</v>
      </c>
      <c r="O42" s="35">
        <v>10472</v>
      </c>
      <c r="P42" s="35">
        <v>117</v>
      </c>
      <c r="Q42" s="35">
        <v>62635</v>
      </c>
      <c r="R42" s="35">
        <v>292609</v>
      </c>
      <c r="S42" s="35">
        <v>293110</v>
      </c>
    </row>
    <row r="43" spans="1:19" ht="16.5" customHeight="1">
      <c r="A43" s="36" t="s">
        <v>35</v>
      </c>
      <c r="B43" s="35">
        <v>770</v>
      </c>
      <c r="C43" s="35">
        <v>1840</v>
      </c>
      <c r="D43" s="35">
        <v>848</v>
      </c>
      <c r="E43" s="35">
        <v>15</v>
      </c>
      <c r="F43" s="35">
        <v>11</v>
      </c>
      <c r="G43" s="35">
        <v>3484</v>
      </c>
      <c r="H43" s="35">
        <v>6979</v>
      </c>
      <c r="I43" s="35">
        <v>1139202</v>
      </c>
      <c r="J43" s="35">
        <v>245421</v>
      </c>
      <c r="K43" s="35">
        <v>182822</v>
      </c>
      <c r="L43" s="35">
        <v>2256</v>
      </c>
      <c r="M43" s="35">
        <v>1418</v>
      </c>
      <c r="N43" s="35">
        <v>13021</v>
      </c>
      <c r="O43" s="35">
        <v>56456</v>
      </c>
      <c r="P43" s="35">
        <v>616</v>
      </c>
      <c r="Q43" s="35">
        <v>232668</v>
      </c>
      <c r="R43" s="35">
        <v>1880859</v>
      </c>
      <c r="S43" s="35">
        <v>1884343</v>
      </c>
    </row>
    <row r="44" spans="1:19" ht="16.5" customHeight="1">
      <c r="A44" s="36" t="s">
        <v>34</v>
      </c>
      <c r="B44" s="35">
        <v>80</v>
      </c>
      <c r="C44" s="35">
        <v>256</v>
      </c>
      <c r="D44" s="35">
        <v>87</v>
      </c>
      <c r="E44" s="35">
        <v>2</v>
      </c>
      <c r="F44" s="35">
        <v>0</v>
      </c>
      <c r="G44" s="35">
        <v>425</v>
      </c>
      <c r="H44" s="35">
        <v>1308</v>
      </c>
      <c r="I44" s="35">
        <v>209147</v>
      </c>
      <c r="J44" s="35">
        <v>33697</v>
      </c>
      <c r="K44" s="35">
        <v>26563</v>
      </c>
      <c r="L44" s="35">
        <v>1043</v>
      </c>
      <c r="M44" s="35">
        <v>302</v>
      </c>
      <c r="N44" s="35">
        <v>4551</v>
      </c>
      <c r="O44" s="35">
        <v>8789</v>
      </c>
      <c r="P44" s="35">
        <v>901</v>
      </c>
      <c r="Q44" s="35">
        <v>32839</v>
      </c>
      <c r="R44" s="35">
        <v>319140</v>
      </c>
      <c r="S44" s="35">
        <v>319565</v>
      </c>
    </row>
    <row r="45" spans="1:19" ht="16.5" customHeight="1">
      <c r="A45" s="36" t="s">
        <v>33</v>
      </c>
      <c r="B45" s="35">
        <v>161</v>
      </c>
      <c r="C45" s="35">
        <v>404</v>
      </c>
      <c r="D45" s="35">
        <v>157</v>
      </c>
      <c r="E45" s="35">
        <v>7</v>
      </c>
      <c r="F45" s="35">
        <v>6</v>
      </c>
      <c r="G45" s="35">
        <v>735</v>
      </c>
      <c r="H45" s="35">
        <v>1578</v>
      </c>
      <c r="I45" s="35">
        <v>294667</v>
      </c>
      <c r="J45" s="35">
        <v>50609</v>
      </c>
      <c r="K45" s="35">
        <v>36735</v>
      </c>
      <c r="L45" s="35">
        <v>858</v>
      </c>
      <c r="M45" s="35">
        <v>303</v>
      </c>
      <c r="N45" s="35">
        <v>2455</v>
      </c>
      <c r="O45" s="35">
        <v>12679</v>
      </c>
      <c r="P45" s="35">
        <v>2000</v>
      </c>
      <c r="Q45" s="35">
        <v>48348</v>
      </c>
      <c r="R45" s="35">
        <v>450232</v>
      </c>
      <c r="S45" s="35">
        <v>450967</v>
      </c>
    </row>
    <row r="46" spans="1:19" ht="16.5" customHeight="1">
      <c r="A46" s="36" t="s">
        <v>32</v>
      </c>
      <c r="B46" s="35">
        <v>235</v>
      </c>
      <c r="C46" s="35">
        <v>669</v>
      </c>
      <c r="D46" s="35">
        <v>211</v>
      </c>
      <c r="E46" s="35">
        <v>7</v>
      </c>
      <c r="F46" s="35">
        <v>6</v>
      </c>
      <c r="G46" s="35">
        <v>1128</v>
      </c>
      <c r="H46" s="35">
        <v>2491</v>
      </c>
      <c r="I46" s="35">
        <v>430915</v>
      </c>
      <c r="J46" s="35">
        <v>72243</v>
      </c>
      <c r="K46" s="35">
        <v>56117</v>
      </c>
      <c r="L46" s="35">
        <v>2270</v>
      </c>
      <c r="M46" s="35">
        <v>830</v>
      </c>
      <c r="N46" s="35">
        <v>5909</v>
      </c>
      <c r="O46" s="35">
        <v>18399</v>
      </c>
      <c r="P46" s="35">
        <v>2895</v>
      </c>
      <c r="Q46" s="35">
        <v>131725</v>
      </c>
      <c r="R46" s="35">
        <v>723794</v>
      </c>
      <c r="S46" s="35">
        <v>724922</v>
      </c>
    </row>
    <row r="47" spans="1:19" ht="16.5" customHeight="1">
      <c r="A47" s="36" t="s">
        <v>31</v>
      </c>
      <c r="B47" s="35">
        <v>116</v>
      </c>
      <c r="C47" s="35">
        <v>532</v>
      </c>
      <c r="D47" s="35">
        <v>201</v>
      </c>
      <c r="E47" s="35">
        <v>5</v>
      </c>
      <c r="F47" s="35">
        <v>4</v>
      </c>
      <c r="G47" s="35">
        <v>858</v>
      </c>
      <c r="H47" s="35">
        <v>1468</v>
      </c>
      <c r="I47" s="35">
        <v>275120</v>
      </c>
      <c r="J47" s="35">
        <v>44364</v>
      </c>
      <c r="K47" s="35">
        <v>33507</v>
      </c>
      <c r="L47" s="35">
        <v>775</v>
      </c>
      <c r="M47" s="35">
        <v>336</v>
      </c>
      <c r="N47" s="35">
        <v>2757</v>
      </c>
      <c r="O47" s="35">
        <v>11506</v>
      </c>
      <c r="P47" s="35">
        <v>471</v>
      </c>
      <c r="Q47" s="35">
        <v>63686</v>
      </c>
      <c r="R47" s="35">
        <v>433990</v>
      </c>
      <c r="S47" s="35">
        <v>434848</v>
      </c>
    </row>
    <row r="48" spans="1:19" ht="16.5" customHeight="1">
      <c r="A48" s="36" t="s">
        <v>30</v>
      </c>
      <c r="B48" s="35">
        <v>92</v>
      </c>
      <c r="C48" s="35">
        <v>460</v>
      </c>
      <c r="D48" s="35">
        <v>110</v>
      </c>
      <c r="E48" s="35">
        <v>8</v>
      </c>
      <c r="F48" s="35">
        <v>5</v>
      </c>
      <c r="G48" s="35">
        <v>675</v>
      </c>
      <c r="H48" s="35">
        <v>1748</v>
      </c>
      <c r="I48" s="35">
        <v>284216</v>
      </c>
      <c r="J48" s="35">
        <v>42296</v>
      </c>
      <c r="K48" s="35">
        <v>31372</v>
      </c>
      <c r="L48" s="35">
        <v>1933</v>
      </c>
      <c r="M48" s="35">
        <v>663</v>
      </c>
      <c r="N48" s="35">
        <v>3197</v>
      </c>
      <c r="O48" s="35">
        <v>13189</v>
      </c>
      <c r="P48" s="35">
        <v>1665</v>
      </c>
      <c r="Q48" s="35">
        <v>53573</v>
      </c>
      <c r="R48" s="35">
        <v>433852</v>
      </c>
      <c r="S48" s="35">
        <v>434527</v>
      </c>
    </row>
    <row r="49" spans="1:19" ht="16.5" customHeight="1">
      <c r="A49" s="36" t="s">
        <v>29</v>
      </c>
      <c r="B49" s="35">
        <v>158</v>
      </c>
      <c r="C49" s="35">
        <v>449</v>
      </c>
      <c r="D49" s="35">
        <v>162</v>
      </c>
      <c r="E49" s="35">
        <v>3</v>
      </c>
      <c r="F49" s="35">
        <v>1</v>
      </c>
      <c r="G49" s="35">
        <v>773</v>
      </c>
      <c r="H49" s="35">
        <v>2300</v>
      </c>
      <c r="I49" s="35">
        <v>405593</v>
      </c>
      <c r="J49" s="35">
        <v>65356</v>
      </c>
      <c r="K49" s="35">
        <v>46008</v>
      </c>
      <c r="L49" s="35">
        <v>1828</v>
      </c>
      <c r="M49" s="35">
        <v>977</v>
      </c>
      <c r="N49" s="35">
        <v>4956</v>
      </c>
      <c r="O49" s="35">
        <v>19626</v>
      </c>
      <c r="P49" s="35">
        <v>2091</v>
      </c>
      <c r="Q49" s="35">
        <v>137668</v>
      </c>
      <c r="R49" s="35">
        <v>686403</v>
      </c>
      <c r="S49" s="35">
        <v>687176</v>
      </c>
    </row>
    <row r="50" spans="1:19" ht="16.5" customHeight="1">
      <c r="A50" s="36" t="s">
        <v>28</v>
      </c>
      <c r="B50" s="35">
        <v>497</v>
      </c>
      <c r="C50" s="35">
        <v>1084</v>
      </c>
      <c r="D50" s="35">
        <v>527</v>
      </c>
      <c r="E50" s="35">
        <v>3</v>
      </c>
      <c r="F50" s="35">
        <v>3</v>
      </c>
      <c r="G50" s="35">
        <v>2114</v>
      </c>
      <c r="H50" s="35">
        <v>2249</v>
      </c>
      <c r="I50" s="35">
        <v>331934</v>
      </c>
      <c r="J50" s="35">
        <v>78162</v>
      </c>
      <c r="K50" s="35">
        <v>58418</v>
      </c>
      <c r="L50" s="35">
        <v>1464</v>
      </c>
      <c r="M50" s="35">
        <v>467</v>
      </c>
      <c r="N50" s="35">
        <v>3096</v>
      </c>
      <c r="O50" s="35">
        <v>25500</v>
      </c>
      <c r="P50" s="35">
        <v>66</v>
      </c>
      <c r="Q50" s="35">
        <v>47881</v>
      </c>
      <c r="R50" s="35">
        <v>549237</v>
      </c>
      <c r="S50" s="35">
        <v>551351</v>
      </c>
    </row>
    <row r="51" spans="1:19" ht="19.5" customHeight="1">
      <c r="A51" s="36" t="s">
        <v>27</v>
      </c>
      <c r="B51" s="35">
        <v>16071</v>
      </c>
      <c r="C51" s="35">
        <v>39899</v>
      </c>
      <c r="D51" s="35">
        <v>18602</v>
      </c>
      <c r="E51" s="35">
        <v>850</v>
      </c>
      <c r="F51" s="35">
        <v>752</v>
      </c>
      <c r="G51" s="35">
        <v>76174</v>
      </c>
      <c r="H51" s="35">
        <v>160862</v>
      </c>
      <c r="I51" s="35">
        <v>27488414</v>
      </c>
      <c r="J51" s="35">
        <v>5459362</v>
      </c>
      <c r="K51" s="35">
        <v>4161309</v>
      </c>
      <c r="L51" s="35">
        <v>96714</v>
      </c>
      <c r="M51" s="35">
        <v>34324</v>
      </c>
      <c r="N51" s="35">
        <v>413976</v>
      </c>
      <c r="O51" s="35">
        <v>1553821</v>
      </c>
      <c r="P51" s="35">
        <v>71860</v>
      </c>
      <c r="Q51" s="35">
        <v>5491101</v>
      </c>
      <c r="R51" s="35">
        <v>44931743</v>
      </c>
      <c r="S51" s="35">
        <v>45007917</v>
      </c>
    </row>
    <row r="52" spans="1:19" ht="19.5" customHeight="1">
      <c r="A52" s="34"/>
      <c r="B52" s="34" t="s">
        <v>119</v>
      </c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</row>
  </sheetData>
  <phoneticPr fontId="1"/>
  <printOptions horizontalCentered="1" gridLinesSet="0"/>
  <pageMargins left="0.39370078740157483" right="0.39370078740157483" top="0.78740157480314965" bottom="0.39370078740157483" header="0" footer="0.19685039370078741"/>
  <pageSetup paperSize="9" scale="59" orientation="landscape" verticalDpi="300" r:id="rId1"/>
  <headerFooter scaleWithDoc="0"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F6BC2-3139-4332-930B-F54A0F9DEC89}">
  <dimension ref="A1:S52"/>
  <sheetViews>
    <sheetView view="pageBreakPreview" zoomScale="70" zoomScaleNormal="40" zoomScaleSheetLayoutView="70" workbookViewId="0">
      <selection activeCell="S2" sqref="S2"/>
    </sheetView>
  </sheetViews>
  <sheetFormatPr defaultColWidth="12.453125" defaultRowHeight="25" customHeight="1"/>
  <cols>
    <col min="1" max="3" width="12.453125" style="33" customWidth="1"/>
    <col min="4" max="4" width="10.7265625" style="33" bestFit="1" customWidth="1"/>
    <col min="5" max="6" width="9.6328125" style="33" bestFit="1" customWidth="1"/>
    <col min="7" max="7" width="13.7265625" style="33" customWidth="1"/>
    <col min="8" max="8" width="12.453125" style="33" customWidth="1"/>
    <col min="9" max="9" width="14.453125" style="33" customWidth="1"/>
    <col min="10" max="13" width="12.453125" style="33" customWidth="1"/>
    <col min="14" max="15" width="13.36328125" style="33" bestFit="1" customWidth="1"/>
    <col min="16" max="16" width="10.7265625" style="33" bestFit="1" customWidth="1"/>
    <col min="17" max="17" width="14.7265625" style="33" bestFit="1" customWidth="1"/>
    <col min="18" max="18" width="16" style="33" customWidth="1"/>
    <col min="19" max="19" width="16.26953125" style="33" customWidth="1"/>
    <col min="20" max="21" width="12.6328125" style="33" bestFit="1" customWidth="1"/>
    <col min="22" max="22" width="12.453125" style="33"/>
    <col min="23" max="24" width="12.7265625" style="33" bestFit="1" customWidth="1"/>
    <col min="25" max="25" width="12.453125" style="33"/>
    <col min="26" max="27" width="12.7265625" style="33" bestFit="1" customWidth="1"/>
    <col min="28" max="16384" width="12.453125" style="33"/>
  </cols>
  <sheetData>
    <row r="1" spans="1:19" ht="29.25" customHeight="1">
      <c r="A1" s="46" t="s">
        <v>122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4" t="s">
        <v>143</v>
      </c>
    </row>
    <row r="2" spans="1:19" ht="20.149999999999999" customHeight="1">
      <c r="A2" s="43" t="s">
        <v>90</v>
      </c>
      <c r="B2" s="42" t="s">
        <v>89</v>
      </c>
      <c r="C2" s="41"/>
      <c r="D2" s="41"/>
      <c r="E2" s="41"/>
      <c r="F2" s="41"/>
      <c r="G2" s="40"/>
      <c r="H2" s="42" t="s">
        <v>88</v>
      </c>
      <c r="I2" s="41"/>
      <c r="J2" s="41"/>
      <c r="K2" s="41"/>
      <c r="L2" s="41"/>
      <c r="M2" s="41"/>
      <c r="N2" s="41"/>
      <c r="O2" s="41"/>
      <c r="P2" s="41"/>
      <c r="Q2" s="41"/>
      <c r="R2" s="40"/>
      <c r="S2" s="39"/>
    </row>
    <row r="3" spans="1:19" ht="20.149999999999999" customHeight="1">
      <c r="A3" s="38" t="s">
        <v>87</v>
      </c>
      <c r="B3" s="36" t="s">
        <v>85</v>
      </c>
      <c r="C3" s="36" t="s">
        <v>113</v>
      </c>
      <c r="D3" s="36" t="s">
        <v>82</v>
      </c>
      <c r="E3" s="36" t="s">
        <v>81</v>
      </c>
      <c r="F3" s="36" t="s">
        <v>86</v>
      </c>
      <c r="G3" s="36" t="s">
        <v>76</v>
      </c>
      <c r="H3" s="36" t="s">
        <v>85</v>
      </c>
      <c r="I3" s="36" t="s">
        <v>113</v>
      </c>
      <c r="J3" s="36" t="s">
        <v>83</v>
      </c>
      <c r="K3" s="36" t="s">
        <v>82</v>
      </c>
      <c r="L3" s="36" t="s">
        <v>81</v>
      </c>
      <c r="M3" s="36" t="s">
        <v>86</v>
      </c>
      <c r="N3" s="36" t="s">
        <v>80</v>
      </c>
      <c r="O3" s="36" t="s">
        <v>79</v>
      </c>
      <c r="P3" s="36" t="s">
        <v>78</v>
      </c>
      <c r="Q3" s="36" t="s">
        <v>77</v>
      </c>
      <c r="R3" s="36" t="s">
        <v>76</v>
      </c>
      <c r="S3" s="37" t="s">
        <v>75</v>
      </c>
    </row>
    <row r="4" spans="1:19" ht="16.5" customHeight="1">
      <c r="A4" s="37" t="s">
        <v>74</v>
      </c>
      <c r="B4" s="35">
        <v>91343</v>
      </c>
      <c r="C4" s="35">
        <v>23313</v>
      </c>
      <c r="D4" s="35">
        <v>4805</v>
      </c>
      <c r="E4" s="35">
        <v>1119</v>
      </c>
      <c r="F4" s="35">
        <v>1291</v>
      </c>
      <c r="G4" s="35">
        <v>121871</v>
      </c>
      <c r="H4" s="35">
        <v>278750</v>
      </c>
      <c r="I4" s="35">
        <v>2500162</v>
      </c>
      <c r="J4" s="35">
        <v>420531</v>
      </c>
      <c r="K4" s="35">
        <v>312140</v>
      </c>
      <c r="L4" s="35">
        <v>349498</v>
      </c>
      <c r="M4" s="35">
        <v>126905</v>
      </c>
      <c r="N4" s="35">
        <v>246388</v>
      </c>
      <c r="O4" s="35">
        <v>326861</v>
      </c>
      <c r="P4" s="35">
        <v>2491</v>
      </c>
      <c r="Q4" s="35">
        <v>228968</v>
      </c>
      <c r="R4" s="35">
        <v>4792694</v>
      </c>
      <c r="S4" s="35">
        <v>4914565</v>
      </c>
    </row>
    <row r="5" spans="1:19" ht="16.5" customHeight="1">
      <c r="A5" s="36" t="s">
        <v>73</v>
      </c>
      <c r="B5" s="35">
        <v>11091</v>
      </c>
      <c r="C5" s="35">
        <v>9781</v>
      </c>
      <c r="D5" s="35">
        <v>862</v>
      </c>
      <c r="E5" s="35">
        <v>737</v>
      </c>
      <c r="F5" s="35">
        <v>719</v>
      </c>
      <c r="G5" s="35">
        <v>23190</v>
      </c>
      <c r="H5" s="35">
        <v>92299</v>
      </c>
      <c r="I5" s="35">
        <v>638345</v>
      </c>
      <c r="J5" s="35">
        <v>94916</v>
      </c>
      <c r="K5" s="35">
        <v>65070</v>
      </c>
      <c r="L5" s="35">
        <v>90623</v>
      </c>
      <c r="M5" s="35">
        <v>27078</v>
      </c>
      <c r="N5" s="35">
        <v>69823</v>
      </c>
      <c r="O5" s="35">
        <v>76749</v>
      </c>
      <c r="P5" s="35">
        <v>7364</v>
      </c>
      <c r="Q5" s="35">
        <v>76669</v>
      </c>
      <c r="R5" s="35">
        <v>1238936</v>
      </c>
      <c r="S5" s="35">
        <v>1262126</v>
      </c>
    </row>
    <row r="6" spans="1:19" ht="16.5" customHeight="1">
      <c r="A6" s="36" t="s">
        <v>72</v>
      </c>
      <c r="B6" s="35">
        <v>9628</v>
      </c>
      <c r="C6" s="35">
        <v>8708</v>
      </c>
      <c r="D6" s="35">
        <v>547</v>
      </c>
      <c r="E6" s="35">
        <v>542</v>
      </c>
      <c r="F6" s="35">
        <v>527</v>
      </c>
      <c r="G6" s="35">
        <v>19952</v>
      </c>
      <c r="H6" s="35">
        <v>80674</v>
      </c>
      <c r="I6" s="35">
        <v>633702</v>
      </c>
      <c r="J6" s="35">
        <v>97096</v>
      </c>
      <c r="K6" s="35">
        <v>66268</v>
      </c>
      <c r="L6" s="35">
        <v>62916</v>
      </c>
      <c r="M6" s="35">
        <v>22586</v>
      </c>
      <c r="N6" s="35">
        <v>81699</v>
      </c>
      <c r="O6" s="35">
        <v>80323</v>
      </c>
      <c r="P6" s="35">
        <v>14177</v>
      </c>
      <c r="Q6" s="35">
        <v>152027</v>
      </c>
      <c r="R6" s="35">
        <v>1291468</v>
      </c>
      <c r="S6" s="35">
        <v>1311420</v>
      </c>
    </row>
    <row r="7" spans="1:19" ht="16.5" customHeight="1">
      <c r="A7" s="36" t="s">
        <v>71</v>
      </c>
      <c r="B7" s="35">
        <v>17059</v>
      </c>
      <c r="C7" s="35">
        <v>16947</v>
      </c>
      <c r="D7" s="35">
        <v>1589</v>
      </c>
      <c r="E7" s="35">
        <v>619</v>
      </c>
      <c r="F7" s="35">
        <v>734</v>
      </c>
      <c r="G7" s="35">
        <v>36948</v>
      </c>
      <c r="H7" s="35">
        <v>119393</v>
      </c>
      <c r="I7" s="35">
        <v>1157400</v>
      </c>
      <c r="J7" s="35">
        <v>214471</v>
      </c>
      <c r="K7" s="35">
        <v>154561</v>
      </c>
      <c r="L7" s="35">
        <v>65912</v>
      </c>
      <c r="M7" s="35">
        <v>40776</v>
      </c>
      <c r="N7" s="35">
        <v>145771</v>
      </c>
      <c r="O7" s="35">
        <v>184355</v>
      </c>
      <c r="P7" s="35">
        <v>6781</v>
      </c>
      <c r="Q7" s="35">
        <v>321383</v>
      </c>
      <c r="R7" s="35">
        <v>2410803</v>
      </c>
      <c r="S7" s="35">
        <v>2447751</v>
      </c>
    </row>
    <row r="8" spans="1:19" ht="16.5" customHeight="1">
      <c r="A8" s="36" t="s">
        <v>70</v>
      </c>
      <c r="B8" s="35">
        <v>7136</v>
      </c>
      <c r="C8" s="35">
        <v>7800</v>
      </c>
      <c r="D8" s="35">
        <v>453</v>
      </c>
      <c r="E8" s="35">
        <v>676</v>
      </c>
      <c r="F8" s="35">
        <v>564</v>
      </c>
      <c r="G8" s="35">
        <v>16629</v>
      </c>
      <c r="H8" s="35">
        <v>67819</v>
      </c>
      <c r="I8" s="35">
        <v>521112</v>
      </c>
      <c r="J8" s="35">
        <v>67620</v>
      </c>
      <c r="K8" s="35">
        <v>46771</v>
      </c>
      <c r="L8" s="35">
        <v>61731</v>
      </c>
      <c r="M8" s="35">
        <v>14067</v>
      </c>
      <c r="N8" s="35">
        <v>64681</v>
      </c>
      <c r="O8" s="35">
        <v>58632</v>
      </c>
      <c r="P8" s="35">
        <v>10081</v>
      </c>
      <c r="Q8" s="35">
        <v>65092</v>
      </c>
      <c r="R8" s="35">
        <v>977606</v>
      </c>
      <c r="S8" s="35">
        <v>994235</v>
      </c>
    </row>
    <row r="9" spans="1:19" ht="16.5" customHeight="1">
      <c r="A9" s="36" t="s">
        <v>69</v>
      </c>
      <c r="B9" s="35">
        <v>7535</v>
      </c>
      <c r="C9" s="35">
        <v>6147</v>
      </c>
      <c r="D9" s="35">
        <v>620</v>
      </c>
      <c r="E9" s="35">
        <v>269</v>
      </c>
      <c r="F9" s="35">
        <v>269</v>
      </c>
      <c r="G9" s="35">
        <v>14840</v>
      </c>
      <c r="H9" s="35">
        <v>72602</v>
      </c>
      <c r="I9" s="35">
        <v>586595</v>
      </c>
      <c r="J9" s="35">
        <v>83255</v>
      </c>
      <c r="K9" s="35">
        <v>61491</v>
      </c>
      <c r="L9" s="35">
        <v>66377</v>
      </c>
      <c r="M9" s="35">
        <v>17938</v>
      </c>
      <c r="N9" s="35">
        <v>88548</v>
      </c>
      <c r="O9" s="35">
        <v>84411</v>
      </c>
      <c r="P9" s="35">
        <v>6404</v>
      </c>
      <c r="Q9" s="35">
        <v>69950</v>
      </c>
      <c r="R9" s="35">
        <v>1137571</v>
      </c>
      <c r="S9" s="35">
        <v>1152411</v>
      </c>
    </row>
    <row r="10" spans="1:19" ht="16.5" customHeight="1">
      <c r="A10" s="36" t="s">
        <v>68</v>
      </c>
      <c r="B10" s="35">
        <v>14478</v>
      </c>
      <c r="C10" s="35">
        <v>12558</v>
      </c>
      <c r="D10" s="35">
        <v>1131</v>
      </c>
      <c r="E10" s="35">
        <v>915</v>
      </c>
      <c r="F10" s="35">
        <v>908</v>
      </c>
      <c r="G10" s="35">
        <v>29990</v>
      </c>
      <c r="H10" s="35">
        <v>115976</v>
      </c>
      <c r="I10" s="35">
        <v>980912</v>
      </c>
      <c r="J10" s="35">
        <v>158980</v>
      </c>
      <c r="K10" s="35">
        <v>111128</v>
      </c>
      <c r="L10" s="35">
        <v>84156</v>
      </c>
      <c r="M10" s="35">
        <v>31210</v>
      </c>
      <c r="N10" s="35">
        <v>137461</v>
      </c>
      <c r="O10" s="35">
        <v>154989</v>
      </c>
      <c r="P10" s="35">
        <v>16320</v>
      </c>
      <c r="Q10" s="35">
        <v>178950</v>
      </c>
      <c r="R10" s="35">
        <v>1970082</v>
      </c>
      <c r="S10" s="35">
        <v>2000072</v>
      </c>
    </row>
    <row r="11" spans="1:19" ht="16.5" customHeight="1">
      <c r="A11" s="36" t="s">
        <v>67</v>
      </c>
      <c r="B11" s="35">
        <v>52234</v>
      </c>
      <c r="C11" s="35">
        <v>79938</v>
      </c>
      <c r="D11" s="35">
        <v>25227</v>
      </c>
      <c r="E11" s="35">
        <v>3778</v>
      </c>
      <c r="F11" s="35">
        <v>4380</v>
      </c>
      <c r="G11" s="35">
        <v>165557</v>
      </c>
      <c r="H11" s="35">
        <v>215662</v>
      </c>
      <c r="I11" s="35">
        <v>5522024</v>
      </c>
      <c r="J11" s="35">
        <v>1533741</v>
      </c>
      <c r="K11" s="35">
        <v>1099703</v>
      </c>
      <c r="L11" s="35">
        <v>66733</v>
      </c>
      <c r="M11" s="35">
        <v>46284</v>
      </c>
      <c r="N11" s="35">
        <v>506953</v>
      </c>
      <c r="O11" s="35">
        <v>1200973</v>
      </c>
      <c r="P11" s="35">
        <v>5674</v>
      </c>
      <c r="Q11" s="35">
        <v>1157539</v>
      </c>
      <c r="R11" s="35">
        <v>11355286</v>
      </c>
      <c r="S11" s="35">
        <v>11520843</v>
      </c>
    </row>
    <row r="12" spans="1:19" ht="16.5" customHeight="1">
      <c r="A12" s="36" t="s">
        <v>66</v>
      </c>
      <c r="B12" s="35">
        <v>20042</v>
      </c>
      <c r="C12" s="35">
        <v>15596</v>
      </c>
      <c r="D12" s="35">
        <v>2262</v>
      </c>
      <c r="E12" s="35">
        <v>1506</v>
      </c>
      <c r="F12" s="35">
        <v>1430</v>
      </c>
      <c r="G12" s="35">
        <v>40836</v>
      </c>
      <c r="H12" s="35">
        <v>143697</v>
      </c>
      <c r="I12" s="35">
        <v>1557164</v>
      </c>
      <c r="J12" s="35">
        <v>265195</v>
      </c>
      <c r="K12" s="35">
        <v>205392</v>
      </c>
      <c r="L12" s="35">
        <v>67559</v>
      </c>
      <c r="M12" s="35">
        <v>39727</v>
      </c>
      <c r="N12" s="35">
        <v>216104</v>
      </c>
      <c r="O12" s="35">
        <v>252780</v>
      </c>
      <c r="P12" s="35">
        <v>10375</v>
      </c>
      <c r="Q12" s="35">
        <v>424964</v>
      </c>
      <c r="R12" s="35">
        <v>3182957</v>
      </c>
      <c r="S12" s="35">
        <v>3223793</v>
      </c>
    </row>
    <row r="13" spans="1:19" ht="16.5" customHeight="1">
      <c r="A13" s="36" t="s">
        <v>65</v>
      </c>
      <c r="B13" s="35">
        <v>11988</v>
      </c>
      <c r="C13" s="35">
        <v>8981</v>
      </c>
      <c r="D13" s="35">
        <v>1264</v>
      </c>
      <c r="E13" s="35">
        <v>863</v>
      </c>
      <c r="F13" s="35">
        <v>930</v>
      </c>
      <c r="G13" s="35">
        <v>24026</v>
      </c>
      <c r="H13" s="35">
        <v>96413</v>
      </c>
      <c r="I13" s="35">
        <v>1065791</v>
      </c>
      <c r="J13" s="35">
        <v>177647</v>
      </c>
      <c r="K13" s="35">
        <v>133088</v>
      </c>
      <c r="L13" s="35">
        <v>48058</v>
      </c>
      <c r="M13" s="35">
        <v>30437</v>
      </c>
      <c r="N13" s="35">
        <v>158035</v>
      </c>
      <c r="O13" s="35">
        <v>184979</v>
      </c>
      <c r="P13" s="35">
        <v>4721</v>
      </c>
      <c r="Q13" s="35">
        <v>330422</v>
      </c>
      <c r="R13" s="35">
        <v>2229591</v>
      </c>
      <c r="S13" s="35">
        <v>2253617</v>
      </c>
    </row>
    <row r="14" spans="1:19" ht="16.5" customHeight="1">
      <c r="A14" s="36" t="s">
        <v>64</v>
      </c>
      <c r="B14" s="35">
        <v>9900</v>
      </c>
      <c r="C14" s="35">
        <v>8924</v>
      </c>
      <c r="D14" s="35">
        <v>1331</v>
      </c>
      <c r="E14" s="35">
        <v>467</v>
      </c>
      <c r="F14" s="35">
        <v>490</v>
      </c>
      <c r="G14" s="35">
        <v>21112</v>
      </c>
      <c r="H14" s="35">
        <v>93372</v>
      </c>
      <c r="I14" s="35">
        <v>1070708</v>
      </c>
      <c r="J14" s="35">
        <v>174647</v>
      </c>
      <c r="K14" s="35">
        <v>140991</v>
      </c>
      <c r="L14" s="35">
        <v>44552</v>
      </c>
      <c r="M14" s="35">
        <v>20941</v>
      </c>
      <c r="N14" s="35">
        <v>164493</v>
      </c>
      <c r="O14" s="35">
        <v>166681</v>
      </c>
      <c r="P14" s="35">
        <v>5108</v>
      </c>
      <c r="Q14" s="35">
        <v>231448</v>
      </c>
      <c r="R14" s="35">
        <v>2112941</v>
      </c>
      <c r="S14" s="35">
        <v>2134053</v>
      </c>
    </row>
    <row r="15" spans="1:19" ht="16.5" customHeight="1">
      <c r="A15" s="36" t="s">
        <v>63</v>
      </c>
      <c r="B15" s="35">
        <v>35796</v>
      </c>
      <c r="C15" s="35">
        <v>42220</v>
      </c>
      <c r="D15" s="35">
        <v>10817</v>
      </c>
      <c r="E15" s="35">
        <v>2038</v>
      </c>
      <c r="F15" s="35">
        <v>2298</v>
      </c>
      <c r="G15" s="35">
        <v>93169</v>
      </c>
      <c r="H15" s="35">
        <v>231824</v>
      </c>
      <c r="I15" s="35">
        <v>3475256</v>
      </c>
      <c r="J15" s="35">
        <v>715454</v>
      </c>
      <c r="K15" s="35">
        <v>527686</v>
      </c>
      <c r="L15" s="35">
        <v>75869</v>
      </c>
      <c r="M15" s="35">
        <v>47734</v>
      </c>
      <c r="N15" s="35">
        <v>405102</v>
      </c>
      <c r="O15" s="35">
        <v>642083</v>
      </c>
      <c r="P15" s="35">
        <v>5185</v>
      </c>
      <c r="Q15" s="35">
        <v>788043</v>
      </c>
      <c r="R15" s="35">
        <v>6914236</v>
      </c>
      <c r="S15" s="35">
        <v>7007405</v>
      </c>
    </row>
    <row r="16" spans="1:19" ht="16.5" customHeight="1">
      <c r="A16" s="36" t="s">
        <v>62</v>
      </c>
      <c r="B16" s="35">
        <v>37427</v>
      </c>
      <c r="C16" s="35">
        <v>34081</v>
      </c>
      <c r="D16" s="35">
        <v>9504</v>
      </c>
      <c r="E16" s="35">
        <v>2565</v>
      </c>
      <c r="F16" s="35">
        <v>2998</v>
      </c>
      <c r="G16" s="35">
        <v>86575</v>
      </c>
      <c r="H16" s="35">
        <v>214041</v>
      </c>
      <c r="I16" s="35">
        <v>2974723</v>
      </c>
      <c r="J16" s="35">
        <v>606821</v>
      </c>
      <c r="K16" s="35">
        <v>455653</v>
      </c>
      <c r="L16" s="35">
        <v>87927</v>
      </c>
      <c r="M16" s="35">
        <v>54522</v>
      </c>
      <c r="N16" s="35">
        <v>323512</v>
      </c>
      <c r="O16" s="35">
        <v>509349</v>
      </c>
      <c r="P16" s="35">
        <v>9119</v>
      </c>
      <c r="Q16" s="35">
        <v>639850</v>
      </c>
      <c r="R16" s="35">
        <v>5875517</v>
      </c>
      <c r="S16" s="35">
        <v>5962092</v>
      </c>
    </row>
    <row r="17" spans="1:19" ht="16.5" customHeight="1">
      <c r="A17" s="36" t="s">
        <v>61</v>
      </c>
      <c r="B17" s="35">
        <v>49070</v>
      </c>
      <c r="C17" s="35">
        <v>43184</v>
      </c>
      <c r="D17" s="35">
        <v>12193</v>
      </c>
      <c r="E17" s="35">
        <v>3483</v>
      </c>
      <c r="F17" s="35">
        <v>3909</v>
      </c>
      <c r="G17" s="35">
        <v>111839</v>
      </c>
      <c r="H17" s="35">
        <v>203688</v>
      </c>
      <c r="I17" s="35">
        <v>4067379</v>
      </c>
      <c r="J17" s="35">
        <v>873927</v>
      </c>
      <c r="K17" s="35">
        <v>657823</v>
      </c>
      <c r="L17" s="35">
        <v>75267</v>
      </c>
      <c r="M17" s="35">
        <v>55076</v>
      </c>
      <c r="N17" s="35">
        <v>414596</v>
      </c>
      <c r="O17" s="35">
        <v>943857</v>
      </c>
      <c r="P17" s="35">
        <v>4222</v>
      </c>
      <c r="Q17" s="35">
        <v>1048742</v>
      </c>
      <c r="R17" s="35">
        <v>8344577</v>
      </c>
      <c r="S17" s="35">
        <v>8456416</v>
      </c>
    </row>
    <row r="18" spans="1:19" ht="16.5" customHeight="1">
      <c r="A18" s="36" t="s">
        <v>60</v>
      </c>
      <c r="B18" s="35">
        <v>12345</v>
      </c>
      <c r="C18" s="35">
        <v>15615</v>
      </c>
      <c r="D18" s="35">
        <v>1396</v>
      </c>
      <c r="E18" s="35">
        <v>638</v>
      </c>
      <c r="F18" s="35">
        <v>441</v>
      </c>
      <c r="G18" s="35">
        <v>30435</v>
      </c>
      <c r="H18" s="35">
        <v>138188</v>
      </c>
      <c r="I18" s="35">
        <v>1190949</v>
      </c>
      <c r="J18" s="35">
        <v>181301</v>
      </c>
      <c r="K18" s="35">
        <v>130726</v>
      </c>
      <c r="L18" s="35">
        <v>115185</v>
      </c>
      <c r="M18" s="35">
        <v>26315</v>
      </c>
      <c r="N18" s="35">
        <v>171507</v>
      </c>
      <c r="O18" s="35">
        <v>176733</v>
      </c>
      <c r="P18" s="35">
        <v>19417</v>
      </c>
      <c r="Q18" s="35">
        <v>390386</v>
      </c>
      <c r="R18" s="35">
        <v>2540707</v>
      </c>
      <c r="S18" s="35">
        <v>2571142</v>
      </c>
    </row>
    <row r="19" spans="1:19" ht="16.5" customHeight="1">
      <c r="A19" s="36" t="s">
        <v>59</v>
      </c>
      <c r="B19" s="35">
        <v>5854</v>
      </c>
      <c r="C19" s="35">
        <v>4100</v>
      </c>
      <c r="D19" s="35">
        <v>675</v>
      </c>
      <c r="E19" s="35">
        <v>281</v>
      </c>
      <c r="F19" s="35">
        <v>296</v>
      </c>
      <c r="G19" s="35">
        <v>11206</v>
      </c>
      <c r="H19" s="35">
        <v>34140</v>
      </c>
      <c r="I19" s="35">
        <v>445165</v>
      </c>
      <c r="J19" s="35">
        <v>73833</v>
      </c>
      <c r="K19" s="35">
        <v>58103</v>
      </c>
      <c r="L19" s="35">
        <v>15276</v>
      </c>
      <c r="M19" s="35">
        <v>7098</v>
      </c>
      <c r="N19" s="35">
        <v>66903</v>
      </c>
      <c r="O19" s="35">
        <v>79288</v>
      </c>
      <c r="P19" s="35">
        <v>1606</v>
      </c>
      <c r="Q19" s="35">
        <v>191718</v>
      </c>
      <c r="R19" s="35">
        <v>973130</v>
      </c>
      <c r="S19" s="35">
        <v>984336</v>
      </c>
    </row>
    <row r="20" spans="1:19" ht="16.5" customHeight="1">
      <c r="A20" s="36" t="s">
        <v>58</v>
      </c>
      <c r="B20" s="35">
        <v>13680</v>
      </c>
      <c r="C20" s="35">
        <v>12348</v>
      </c>
      <c r="D20" s="35">
        <v>1178</v>
      </c>
      <c r="E20" s="35">
        <v>684</v>
      </c>
      <c r="F20" s="35">
        <v>645</v>
      </c>
      <c r="G20" s="35">
        <v>28535</v>
      </c>
      <c r="H20" s="35">
        <v>104721</v>
      </c>
      <c r="I20" s="35">
        <v>1147077</v>
      </c>
      <c r="J20" s="35">
        <v>180036</v>
      </c>
      <c r="K20" s="35">
        <v>134909</v>
      </c>
      <c r="L20" s="35">
        <v>68864</v>
      </c>
      <c r="M20" s="35">
        <v>22591</v>
      </c>
      <c r="N20" s="35">
        <v>192488</v>
      </c>
      <c r="O20" s="35">
        <v>187390</v>
      </c>
      <c r="P20" s="35">
        <v>9867</v>
      </c>
      <c r="Q20" s="35">
        <v>265663</v>
      </c>
      <c r="R20" s="35">
        <v>2313606</v>
      </c>
      <c r="S20" s="35">
        <v>2342141</v>
      </c>
    </row>
    <row r="21" spans="1:19" ht="16.5" customHeight="1">
      <c r="A21" s="36" t="s">
        <v>57</v>
      </c>
      <c r="B21" s="35">
        <v>16036</v>
      </c>
      <c r="C21" s="35">
        <v>20809</v>
      </c>
      <c r="D21" s="35">
        <v>2805</v>
      </c>
      <c r="E21" s="35">
        <v>691</v>
      </c>
      <c r="F21" s="35">
        <v>1024</v>
      </c>
      <c r="G21" s="35">
        <v>41365</v>
      </c>
      <c r="H21" s="35">
        <v>156654</v>
      </c>
      <c r="I21" s="35">
        <v>1918973</v>
      </c>
      <c r="J21" s="35">
        <v>326269</v>
      </c>
      <c r="K21" s="35">
        <v>248907</v>
      </c>
      <c r="L21" s="35">
        <v>56966</v>
      </c>
      <c r="M21" s="35">
        <v>34604</v>
      </c>
      <c r="N21" s="35">
        <v>274369</v>
      </c>
      <c r="O21" s="35">
        <v>361790</v>
      </c>
      <c r="P21" s="35">
        <v>3915</v>
      </c>
      <c r="Q21" s="35">
        <v>463926</v>
      </c>
      <c r="R21" s="35">
        <v>3846373</v>
      </c>
      <c r="S21" s="35">
        <v>3887738</v>
      </c>
    </row>
    <row r="22" spans="1:19" ht="16.5" customHeight="1">
      <c r="A22" s="36" t="s">
        <v>56</v>
      </c>
      <c r="B22" s="35">
        <v>5667</v>
      </c>
      <c r="C22" s="35">
        <v>4119</v>
      </c>
      <c r="D22" s="35">
        <v>500</v>
      </c>
      <c r="E22" s="35">
        <v>255</v>
      </c>
      <c r="F22" s="35">
        <v>203</v>
      </c>
      <c r="G22" s="35">
        <v>10744</v>
      </c>
      <c r="H22" s="35">
        <v>47658</v>
      </c>
      <c r="I22" s="35">
        <v>574862</v>
      </c>
      <c r="J22" s="35">
        <v>87134</v>
      </c>
      <c r="K22" s="35">
        <v>70863</v>
      </c>
      <c r="L22" s="35">
        <v>40982</v>
      </c>
      <c r="M22" s="35">
        <v>10133</v>
      </c>
      <c r="N22" s="35">
        <v>70172</v>
      </c>
      <c r="O22" s="35">
        <v>77693</v>
      </c>
      <c r="P22" s="35">
        <v>1923</v>
      </c>
      <c r="Q22" s="35">
        <v>72927</v>
      </c>
      <c r="R22" s="35">
        <v>1054347</v>
      </c>
      <c r="S22" s="35">
        <v>1065091</v>
      </c>
    </row>
    <row r="23" spans="1:19" ht="16.5" customHeight="1">
      <c r="A23" s="36" t="s">
        <v>55</v>
      </c>
      <c r="B23" s="35">
        <v>7870</v>
      </c>
      <c r="C23" s="35">
        <v>6067</v>
      </c>
      <c r="D23" s="35">
        <v>901</v>
      </c>
      <c r="E23" s="35">
        <v>460</v>
      </c>
      <c r="F23" s="35">
        <v>440</v>
      </c>
      <c r="G23" s="35">
        <v>15738</v>
      </c>
      <c r="H23" s="35">
        <v>48582</v>
      </c>
      <c r="I23" s="35">
        <v>593646</v>
      </c>
      <c r="J23" s="35">
        <v>98945</v>
      </c>
      <c r="K23" s="35">
        <v>81536</v>
      </c>
      <c r="L23" s="35">
        <v>34044</v>
      </c>
      <c r="M23" s="35">
        <v>8380</v>
      </c>
      <c r="N23" s="35">
        <v>63464</v>
      </c>
      <c r="O23" s="35">
        <v>83977</v>
      </c>
      <c r="P23" s="35">
        <v>1412</v>
      </c>
      <c r="Q23" s="35">
        <v>102117</v>
      </c>
      <c r="R23" s="35">
        <v>1116103</v>
      </c>
      <c r="S23" s="35">
        <v>1131841</v>
      </c>
    </row>
    <row r="24" spans="1:19" ht="16.5" customHeight="1">
      <c r="A24" s="36" t="s">
        <v>54</v>
      </c>
      <c r="B24" s="35">
        <v>5048</v>
      </c>
      <c r="C24" s="35">
        <v>3608</v>
      </c>
      <c r="D24" s="35">
        <v>534</v>
      </c>
      <c r="E24" s="35">
        <v>261</v>
      </c>
      <c r="F24" s="35">
        <v>232</v>
      </c>
      <c r="G24" s="35">
        <v>9683</v>
      </c>
      <c r="H24" s="35">
        <v>40538</v>
      </c>
      <c r="I24" s="35">
        <v>410035</v>
      </c>
      <c r="J24" s="35">
        <v>67568</v>
      </c>
      <c r="K24" s="35">
        <v>54109</v>
      </c>
      <c r="L24" s="35">
        <v>32140</v>
      </c>
      <c r="M24" s="35">
        <v>6911</v>
      </c>
      <c r="N24" s="35">
        <v>49541</v>
      </c>
      <c r="O24" s="35">
        <v>53820</v>
      </c>
      <c r="P24" s="35">
        <v>1056</v>
      </c>
      <c r="Q24" s="35">
        <v>64158</v>
      </c>
      <c r="R24" s="35">
        <v>779876</v>
      </c>
      <c r="S24" s="35">
        <v>789559</v>
      </c>
    </row>
    <row r="25" spans="1:19" ht="16.5" customHeight="1">
      <c r="A25" s="36" t="s">
        <v>53</v>
      </c>
      <c r="B25" s="35">
        <v>11787</v>
      </c>
      <c r="C25" s="35">
        <v>7126</v>
      </c>
      <c r="D25" s="35">
        <v>1239</v>
      </c>
      <c r="E25" s="35">
        <v>668</v>
      </c>
      <c r="F25" s="35">
        <v>641</v>
      </c>
      <c r="G25" s="35">
        <v>21461</v>
      </c>
      <c r="H25" s="35">
        <v>85070</v>
      </c>
      <c r="I25" s="35">
        <v>1078258</v>
      </c>
      <c r="J25" s="35">
        <v>168154</v>
      </c>
      <c r="K25" s="35">
        <v>139689</v>
      </c>
      <c r="L25" s="35">
        <v>42309</v>
      </c>
      <c r="M25" s="35">
        <v>16728</v>
      </c>
      <c r="N25" s="35">
        <v>142458</v>
      </c>
      <c r="O25" s="35">
        <v>150031</v>
      </c>
      <c r="P25" s="35">
        <v>3353</v>
      </c>
      <c r="Q25" s="35">
        <v>168669</v>
      </c>
      <c r="R25" s="35">
        <v>1994719</v>
      </c>
      <c r="S25" s="35">
        <v>2016180</v>
      </c>
    </row>
    <row r="26" spans="1:19" ht="16.5" customHeight="1">
      <c r="A26" s="36" t="s">
        <v>52</v>
      </c>
      <c r="B26" s="35">
        <v>25914</v>
      </c>
      <c r="C26" s="35">
        <v>27524</v>
      </c>
      <c r="D26" s="35">
        <v>7809</v>
      </c>
      <c r="E26" s="35">
        <v>1311</v>
      </c>
      <c r="F26" s="35">
        <v>1249</v>
      </c>
      <c r="G26" s="35">
        <v>63807</v>
      </c>
      <c r="H26" s="35">
        <v>243760</v>
      </c>
      <c r="I26" s="35">
        <v>3751640</v>
      </c>
      <c r="J26" s="35">
        <v>782682</v>
      </c>
      <c r="K26" s="35">
        <v>600881</v>
      </c>
      <c r="L26" s="35">
        <v>87619</v>
      </c>
      <c r="M26" s="35">
        <v>58574</v>
      </c>
      <c r="N26" s="35">
        <v>449331</v>
      </c>
      <c r="O26" s="35">
        <v>618336</v>
      </c>
      <c r="P26" s="35">
        <v>7380</v>
      </c>
      <c r="Q26" s="35">
        <v>819740</v>
      </c>
      <c r="R26" s="35">
        <v>7419943</v>
      </c>
      <c r="S26" s="35">
        <v>7483750</v>
      </c>
    </row>
    <row r="27" spans="1:19" ht="16.5" customHeight="1">
      <c r="A27" s="36" t="s">
        <v>51</v>
      </c>
      <c r="B27" s="35">
        <v>7968</v>
      </c>
      <c r="C27" s="35">
        <v>7520</v>
      </c>
      <c r="D27" s="35">
        <v>1255</v>
      </c>
      <c r="E27" s="35">
        <v>713</v>
      </c>
      <c r="F27" s="35">
        <v>769</v>
      </c>
      <c r="G27" s="35">
        <v>18225</v>
      </c>
      <c r="H27" s="35">
        <v>81227</v>
      </c>
      <c r="I27" s="35">
        <v>942952</v>
      </c>
      <c r="J27" s="35">
        <v>158003</v>
      </c>
      <c r="K27" s="35">
        <v>126847</v>
      </c>
      <c r="L27" s="35">
        <v>28946</v>
      </c>
      <c r="M27" s="35">
        <v>20271</v>
      </c>
      <c r="N27" s="35">
        <v>132625</v>
      </c>
      <c r="O27" s="35">
        <v>148110</v>
      </c>
      <c r="P27" s="35">
        <v>2758</v>
      </c>
      <c r="Q27" s="35">
        <v>226073</v>
      </c>
      <c r="R27" s="35">
        <v>1867812</v>
      </c>
      <c r="S27" s="35">
        <v>1886037</v>
      </c>
    </row>
    <row r="28" spans="1:19" ht="16.5" customHeight="1">
      <c r="A28" s="36" t="s">
        <v>50</v>
      </c>
      <c r="B28" s="35">
        <v>8681</v>
      </c>
      <c r="C28" s="35">
        <v>6022</v>
      </c>
      <c r="D28" s="35">
        <v>1155</v>
      </c>
      <c r="E28" s="35">
        <v>768</v>
      </c>
      <c r="F28" s="35">
        <v>717</v>
      </c>
      <c r="G28" s="35">
        <v>17343</v>
      </c>
      <c r="H28" s="35">
        <v>52384</v>
      </c>
      <c r="I28" s="35">
        <v>721409</v>
      </c>
      <c r="J28" s="35">
        <v>134757</v>
      </c>
      <c r="K28" s="35">
        <v>107900</v>
      </c>
      <c r="L28" s="35">
        <v>26826</v>
      </c>
      <c r="M28" s="35">
        <v>11302</v>
      </c>
      <c r="N28" s="35">
        <v>94110</v>
      </c>
      <c r="O28" s="35">
        <v>135160</v>
      </c>
      <c r="P28" s="35">
        <v>2176</v>
      </c>
      <c r="Q28" s="35">
        <v>200940</v>
      </c>
      <c r="R28" s="35">
        <v>1486964</v>
      </c>
      <c r="S28" s="35">
        <v>1504307</v>
      </c>
    </row>
    <row r="29" spans="1:19" ht="16.5" customHeight="1">
      <c r="A29" s="36" t="s">
        <v>49</v>
      </c>
      <c r="B29" s="35">
        <v>16149</v>
      </c>
      <c r="C29" s="35">
        <v>16306</v>
      </c>
      <c r="D29" s="35">
        <v>2984</v>
      </c>
      <c r="E29" s="35">
        <v>681</v>
      </c>
      <c r="F29" s="35">
        <v>801</v>
      </c>
      <c r="G29" s="35">
        <v>36921</v>
      </c>
      <c r="H29" s="35">
        <v>63495</v>
      </c>
      <c r="I29" s="35">
        <v>1117206</v>
      </c>
      <c r="J29" s="35">
        <v>210249</v>
      </c>
      <c r="K29" s="35">
        <v>176531</v>
      </c>
      <c r="L29" s="35">
        <v>21863</v>
      </c>
      <c r="M29" s="35">
        <v>11481</v>
      </c>
      <c r="N29" s="35">
        <v>141716</v>
      </c>
      <c r="O29" s="35">
        <v>275340</v>
      </c>
      <c r="P29" s="35">
        <v>2825</v>
      </c>
      <c r="Q29" s="35">
        <v>446513</v>
      </c>
      <c r="R29" s="35">
        <v>2467219</v>
      </c>
      <c r="S29" s="35">
        <v>2504140</v>
      </c>
    </row>
    <row r="30" spans="1:19" ht="16.5" customHeight="1">
      <c r="A30" s="36" t="s">
        <v>48</v>
      </c>
      <c r="B30" s="35">
        <v>36027</v>
      </c>
      <c r="C30" s="35">
        <v>42294</v>
      </c>
      <c r="D30" s="35">
        <v>12679</v>
      </c>
      <c r="E30" s="35">
        <v>1725</v>
      </c>
      <c r="F30" s="35">
        <v>2088</v>
      </c>
      <c r="G30" s="35">
        <v>94813</v>
      </c>
      <c r="H30" s="35">
        <v>180373</v>
      </c>
      <c r="I30" s="35">
        <v>3553383</v>
      </c>
      <c r="J30" s="35">
        <v>838365</v>
      </c>
      <c r="K30" s="35">
        <v>641008</v>
      </c>
      <c r="L30" s="35">
        <v>48839</v>
      </c>
      <c r="M30" s="35">
        <v>48187</v>
      </c>
      <c r="N30" s="35">
        <v>367453</v>
      </c>
      <c r="O30" s="35">
        <v>829909</v>
      </c>
      <c r="P30" s="35">
        <v>2235</v>
      </c>
      <c r="Q30" s="35">
        <v>1335202</v>
      </c>
      <c r="R30" s="35">
        <v>7844954</v>
      </c>
      <c r="S30" s="35">
        <v>7939767</v>
      </c>
    </row>
    <row r="31" spans="1:19" ht="16.5" customHeight="1">
      <c r="A31" s="36" t="s">
        <v>47</v>
      </c>
      <c r="B31" s="35">
        <v>29993</v>
      </c>
      <c r="C31" s="35">
        <v>27166</v>
      </c>
      <c r="D31" s="35">
        <v>5056</v>
      </c>
      <c r="E31" s="35">
        <v>2185</v>
      </c>
      <c r="F31" s="35">
        <v>2632</v>
      </c>
      <c r="G31" s="35">
        <v>67032</v>
      </c>
      <c r="H31" s="35">
        <v>165524</v>
      </c>
      <c r="I31" s="35">
        <v>2534556</v>
      </c>
      <c r="J31" s="35">
        <v>474510</v>
      </c>
      <c r="K31" s="35">
        <v>361510</v>
      </c>
      <c r="L31" s="35">
        <v>65592</v>
      </c>
      <c r="M31" s="35">
        <v>41039</v>
      </c>
      <c r="N31" s="35">
        <v>293924</v>
      </c>
      <c r="O31" s="35">
        <v>509263</v>
      </c>
      <c r="P31" s="35">
        <v>2337</v>
      </c>
      <c r="Q31" s="35">
        <v>693790</v>
      </c>
      <c r="R31" s="35">
        <v>5142045</v>
      </c>
      <c r="S31" s="35">
        <v>5209077</v>
      </c>
    </row>
    <row r="32" spans="1:19" ht="16.5" customHeight="1">
      <c r="A32" s="36" t="s">
        <v>46</v>
      </c>
      <c r="B32" s="35">
        <v>7861</v>
      </c>
      <c r="C32" s="35">
        <v>6401</v>
      </c>
      <c r="D32" s="35">
        <v>961</v>
      </c>
      <c r="E32" s="35">
        <v>686</v>
      </c>
      <c r="F32" s="35">
        <v>702</v>
      </c>
      <c r="G32" s="35">
        <v>16611</v>
      </c>
      <c r="H32" s="35">
        <v>36820</v>
      </c>
      <c r="I32" s="35">
        <v>651422</v>
      </c>
      <c r="J32" s="35">
        <v>106801</v>
      </c>
      <c r="K32" s="35">
        <v>85456</v>
      </c>
      <c r="L32" s="35">
        <v>9222</v>
      </c>
      <c r="M32" s="35">
        <v>6397</v>
      </c>
      <c r="N32" s="35">
        <v>83645</v>
      </c>
      <c r="O32" s="35">
        <v>106712</v>
      </c>
      <c r="P32" s="35">
        <v>637</v>
      </c>
      <c r="Q32" s="35">
        <v>261866</v>
      </c>
      <c r="R32" s="35">
        <v>1348978</v>
      </c>
      <c r="S32" s="35">
        <v>1365589</v>
      </c>
    </row>
    <row r="33" spans="1:19" ht="16.5" customHeight="1">
      <c r="A33" s="36" t="s">
        <v>45</v>
      </c>
      <c r="B33" s="35">
        <v>4795</v>
      </c>
      <c r="C33" s="35">
        <v>5686</v>
      </c>
      <c r="D33" s="35">
        <v>971</v>
      </c>
      <c r="E33" s="35">
        <v>283</v>
      </c>
      <c r="F33" s="35">
        <v>315</v>
      </c>
      <c r="G33" s="35">
        <v>12050</v>
      </c>
      <c r="H33" s="35">
        <v>39328</v>
      </c>
      <c r="I33" s="35">
        <v>484355</v>
      </c>
      <c r="J33" s="35">
        <v>77888</v>
      </c>
      <c r="K33" s="35">
        <v>58663</v>
      </c>
      <c r="L33" s="35">
        <v>12805</v>
      </c>
      <c r="M33" s="35">
        <v>7331</v>
      </c>
      <c r="N33" s="35">
        <v>88547</v>
      </c>
      <c r="O33" s="35">
        <v>108736</v>
      </c>
      <c r="P33" s="35">
        <v>328</v>
      </c>
      <c r="Q33" s="35">
        <v>206671</v>
      </c>
      <c r="R33" s="35">
        <v>1084652</v>
      </c>
      <c r="S33" s="35">
        <v>1096702</v>
      </c>
    </row>
    <row r="34" spans="1:19" ht="16.5" customHeight="1">
      <c r="A34" s="36" t="s">
        <v>44</v>
      </c>
      <c r="B34" s="35">
        <v>3402</v>
      </c>
      <c r="C34" s="35">
        <v>3081</v>
      </c>
      <c r="D34" s="35">
        <v>370</v>
      </c>
      <c r="E34" s="35">
        <v>142</v>
      </c>
      <c r="F34" s="35">
        <v>139</v>
      </c>
      <c r="G34" s="35">
        <v>7134</v>
      </c>
      <c r="H34" s="35">
        <v>27621</v>
      </c>
      <c r="I34" s="35">
        <v>291071</v>
      </c>
      <c r="J34" s="35">
        <v>45166</v>
      </c>
      <c r="K34" s="35">
        <v>33598</v>
      </c>
      <c r="L34" s="35">
        <v>18209</v>
      </c>
      <c r="M34" s="35">
        <v>6196</v>
      </c>
      <c r="N34" s="35">
        <v>35481</v>
      </c>
      <c r="O34" s="35">
        <v>34986</v>
      </c>
      <c r="P34" s="35">
        <v>2580</v>
      </c>
      <c r="Q34" s="35">
        <v>38969</v>
      </c>
      <c r="R34" s="35">
        <v>533877</v>
      </c>
      <c r="S34" s="35">
        <v>541011</v>
      </c>
    </row>
    <row r="35" spans="1:19" ht="16.5" customHeight="1">
      <c r="A35" s="36" t="s">
        <v>43</v>
      </c>
      <c r="B35" s="35">
        <v>4525</v>
      </c>
      <c r="C35" s="35">
        <v>4206</v>
      </c>
      <c r="D35" s="35">
        <v>443</v>
      </c>
      <c r="E35" s="35">
        <v>252</v>
      </c>
      <c r="F35" s="35">
        <v>220</v>
      </c>
      <c r="G35" s="35">
        <v>9646</v>
      </c>
      <c r="H35" s="35">
        <v>33580</v>
      </c>
      <c r="I35" s="35">
        <v>347872</v>
      </c>
      <c r="J35" s="35">
        <v>53644</v>
      </c>
      <c r="K35" s="35">
        <v>40841</v>
      </c>
      <c r="L35" s="35">
        <v>23278</v>
      </c>
      <c r="M35" s="35">
        <v>6837</v>
      </c>
      <c r="N35" s="35">
        <v>46386</v>
      </c>
      <c r="O35" s="35">
        <v>44764</v>
      </c>
      <c r="P35" s="35">
        <v>1984</v>
      </c>
      <c r="Q35" s="35">
        <v>66962</v>
      </c>
      <c r="R35" s="35">
        <v>666148</v>
      </c>
      <c r="S35" s="35">
        <v>675794</v>
      </c>
    </row>
    <row r="36" spans="1:19" ht="16.5" customHeight="1">
      <c r="A36" s="36" t="s">
        <v>42</v>
      </c>
      <c r="B36" s="35">
        <v>9714</v>
      </c>
      <c r="C36" s="35">
        <v>11086</v>
      </c>
      <c r="D36" s="35">
        <v>1419</v>
      </c>
      <c r="E36" s="35">
        <v>624</v>
      </c>
      <c r="F36" s="35">
        <v>600</v>
      </c>
      <c r="G36" s="35">
        <v>23443</v>
      </c>
      <c r="H36" s="35">
        <v>75053</v>
      </c>
      <c r="I36" s="35">
        <v>963226</v>
      </c>
      <c r="J36" s="35">
        <v>169689</v>
      </c>
      <c r="K36" s="35">
        <v>129830</v>
      </c>
      <c r="L36" s="35">
        <v>38323</v>
      </c>
      <c r="M36" s="35">
        <v>18775</v>
      </c>
      <c r="N36" s="35">
        <v>145062</v>
      </c>
      <c r="O36" s="35">
        <v>163231</v>
      </c>
      <c r="P36" s="35">
        <v>1768</v>
      </c>
      <c r="Q36" s="35">
        <v>268638</v>
      </c>
      <c r="R36" s="35">
        <v>1973595</v>
      </c>
      <c r="S36" s="35">
        <v>1997038</v>
      </c>
    </row>
    <row r="37" spans="1:19" ht="16.5" customHeight="1">
      <c r="A37" s="36" t="s">
        <v>41</v>
      </c>
      <c r="B37" s="35">
        <v>16097</v>
      </c>
      <c r="C37" s="35">
        <v>18775</v>
      </c>
      <c r="D37" s="35">
        <v>2323</v>
      </c>
      <c r="E37" s="35">
        <v>711</v>
      </c>
      <c r="F37" s="35">
        <v>860</v>
      </c>
      <c r="G37" s="35">
        <v>38766</v>
      </c>
      <c r="H37" s="35">
        <v>106329</v>
      </c>
      <c r="I37" s="35">
        <v>1368606</v>
      </c>
      <c r="J37" s="35">
        <v>253299</v>
      </c>
      <c r="K37" s="35">
        <v>188781</v>
      </c>
      <c r="L37" s="35">
        <v>42914</v>
      </c>
      <c r="M37" s="35">
        <v>22003</v>
      </c>
      <c r="N37" s="35">
        <v>174321</v>
      </c>
      <c r="O37" s="35">
        <v>267769</v>
      </c>
      <c r="P37" s="35">
        <v>2162</v>
      </c>
      <c r="Q37" s="35">
        <v>435802</v>
      </c>
      <c r="R37" s="35">
        <v>2861986</v>
      </c>
      <c r="S37" s="35">
        <v>2900752</v>
      </c>
    </row>
    <row r="38" spans="1:19" ht="16.5" customHeight="1">
      <c r="A38" s="36" t="s">
        <v>40</v>
      </c>
      <c r="B38" s="35">
        <v>7166</v>
      </c>
      <c r="C38" s="35">
        <v>8356</v>
      </c>
      <c r="D38" s="35">
        <v>915</v>
      </c>
      <c r="E38" s="35">
        <v>455</v>
      </c>
      <c r="F38" s="35">
        <v>560</v>
      </c>
      <c r="G38" s="35">
        <v>17452</v>
      </c>
      <c r="H38" s="35">
        <v>59603</v>
      </c>
      <c r="I38" s="35">
        <v>690373</v>
      </c>
      <c r="J38" s="35">
        <v>105584</v>
      </c>
      <c r="K38" s="35">
        <v>82157</v>
      </c>
      <c r="L38" s="35">
        <v>22641</v>
      </c>
      <c r="M38" s="35">
        <v>15087</v>
      </c>
      <c r="N38" s="35">
        <v>81342</v>
      </c>
      <c r="O38" s="35">
        <v>98503</v>
      </c>
      <c r="P38" s="35">
        <v>1231</v>
      </c>
      <c r="Q38" s="35">
        <v>129919</v>
      </c>
      <c r="R38" s="35">
        <v>1286440</v>
      </c>
      <c r="S38" s="35">
        <v>1303892</v>
      </c>
    </row>
    <row r="39" spans="1:19" ht="16.5" customHeight="1">
      <c r="A39" s="36" t="s">
        <v>39</v>
      </c>
      <c r="B39" s="35">
        <v>6400</v>
      </c>
      <c r="C39" s="35">
        <v>4231</v>
      </c>
      <c r="D39" s="35">
        <v>505</v>
      </c>
      <c r="E39" s="35">
        <v>344</v>
      </c>
      <c r="F39" s="35">
        <v>358</v>
      </c>
      <c r="G39" s="35">
        <v>11838</v>
      </c>
      <c r="H39" s="35">
        <v>31945</v>
      </c>
      <c r="I39" s="35">
        <v>393129</v>
      </c>
      <c r="J39" s="35">
        <v>58069</v>
      </c>
      <c r="K39" s="35">
        <v>43696</v>
      </c>
      <c r="L39" s="35">
        <v>15079</v>
      </c>
      <c r="M39" s="35">
        <v>6264</v>
      </c>
      <c r="N39" s="35">
        <v>64660</v>
      </c>
      <c r="O39" s="35">
        <v>61110</v>
      </c>
      <c r="P39" s="35">
        <v>411</v>
      </c>
      <c r="Q39" s="35">
        <v>117014</v>
      </c>
      <c r="R39" s="35">
        <v>791377</v>
      </c>
      <c r="S39" s="35">
        <v>803215</v>
      </c>
    </row>
    <row r="40" spans="1:19" ht="16.5" customHeight="1">
      <c r="A40" s="36" t="s">
        <v>38</v>
      </c>
      <c r="B40" s="35">
        <v>6229</v>
      </c>
      <c r="C40" s="35">
        <v>5605</v>
      </c>
      <c r="D40" s="35">
        <v>800</v>
      </c>
      <c r="E40" s="35">
        <v>314</v>
      </c>
      <c r="F40" s="35">
        <v>378</v>
      </c>
      <c r="G40" s="35">
        <v>13326</v>
      </c>
      <c r="H40" s="35">
        <v>42807</v>
      </c>
      <c r="I40" s="35">
        <v>508216</v>
      </c>
      <c r="J40" s="35">
        <v>83306</v>
      </c>
      <c r="K40" s="35">
        <v>62079</v>
      </c>
      <c r="L40" s="35">
        <v>18918</v>
      </c>
      <c r="M40" s="35">
        <v>9517</v>
      </c>
      <c r="N40" s="35">
        <v>88391</v>
      </c>
      <c r="O40" s="35">
        <v>95324</v>
      </c>
      <c r="P40" s="35">
        <v>267</v>
      </c>
      <c r="Q40" s="35">
        <v>126332</v>
      </c>
      <c r="R40" s="35">
        <v>1035157</v>
      </c>
      <c r="S40" s="35">
        <v>1048483</v>
      </c>
    </row>
    <row r="41" spans="1:19" ht="16.5" customHeight="1">
      <c r="A41" s="36" t="s">
        <v>37</v>
      </c>
      <c r="B41" s="35">
        <v>8528</v>
      </c>
      <c r="C41" s="35">
        <v>7998</v>
      </c>
      <c r="D41" s="35">
        <v>917</v>
      </c>
      <c r="E41" s="35">
        <v>493</v>
      </c>
      <c r="F41" s="35">
        <v>503</v>
      </c>
      <c r="G41" s="35">
        <v>18439</v>
      </c>
      <c r="H41" s="35">
        <v>58272</v>
      </c>
      <c r="I41" s="35">
        <v>682701</v>
      </c>
      <c r="J41" s="35">
        <v>109399</v>
      </c>
      <c r="K41" s="35">
        <v>78185</v>
      </c>
      <c r="L41" s="35">
        <v>26441</v>
      </c>
      <c r="M41" s="35">
        <v>14503</v>
      </c>
      <c r="N41" s="35">
        <v>113211</v>
      </c>
      <c r="O41" s="35">
        <v>132379</v>
      </c>
      <c r="P41" s="35">
        <v>1554</v>
      </c>
      <c r="Q41" s="35">
        <v>210655</v>
      </c>
      <c r="R41" s="35">
        <v>1427300</v>
      </c>
      <c r="S41" s="35">
        <v>1445739</v>
      </c>
    </row>
    <row r="42" spans="1:19" ht="16.5" customHeight="1">
      <c r="A42" s="36" t="s">
        <v>36</v>
      </c>
      <c r="B42" s="35">
        <v>6848</v>
      </c>
      <c r="C42" s="35">
        <v>5779</v>
      </c>
      <c r="D42" s="35">
        <v>554</v>
      </c>
      <c r="E42" s="35">
        <v>324</v>
      </c>
      <c r="F42" s="35">
        <v>348</v>
      </c>
      <c r="G42" s="35">
        <v>13853</v>
      </c>
      <c r="H42" s="35">
        <v>29252</v>
      </c>
      <c r="I42" s="35">
        <v>356425</v>
      </c>
      <c r="J42" s="35">
        <v>53863</v>
      </c>
      <c r="K42" s="35">
        <v>39418</v>
      </c>
      <c r="L42" s="35">
        <v>15318</v>
      </c>
      <c r="M42" s="35">
        <v>5575</v>
      </c>
      <c r="N42" s="35">
        <v>57279</v>
      </c>
      <c r="O42" s="35">
        <v>65005</v>
      </c>
      <c r="P42" s="35">
        <v>799</v>
      </c>
      <c r="Q42" s="35">
        <v>135169</v>
      </c>
      <c r="R42" s="35">
        <v>758103</v>
      </c>
      <c r="S42" s="35">
        <v>771956</v>
      </c>
    </row>
    <row r="43" spans="1:19" ht="16.5" customHeight="1">
      <c r="A43" s="36" t="s">
        <v>35</v>
      </c>
      <c r="B43" s="35">
        <v>25968</v>
      </c>
      <c r="C43" s="35">
        <v>37524</v>
      </c>
      <c r="D43" s="35">
        <v>5411</v>
      </c>
      <c r="E43" s="35">
        <v>662</v>
      </c>
      <c r="F43" s="35">
        <v>978</v>
      </c>
      <c r="G43" s="35">
        <v>70543</v>
      </c>
      <c r="H43" s="35">
        <v>178606</v>
      </c>
      <c r="I43" s="35">
        <v>2420187</v>
      </c>
      <c r="J43" s="35">
        <v>499675</v>
      </c>
      <c r="K43" s="35">
        <v>373320</v>
      </c>
      <c r="L43" s="35">
        <v>67897</v>
      </c>
      <c r="M43" s="35">
        <v>51442</v>
      </c>
      <c r="N43" s="35">
        <v>274847</v>
      </c>
      <c r="O43" s="35">
        <v>431889</v>
      </c>
      <c r="P43" s="35">
        <v>2446</v>
      </c>
      <c r="Q43" s="35">
        <v>674709</v>
      </c>
      <c r="R43" s="35">
        <v>4975018</v>
      </c>
      <c r="S43" s="35">
        <v>5045561</v>
      </c>
    </row>
    <row r="44" spans="1:19" ht="16.5" customHeight="1">
      <c r="A44" s="36" t="s">
        <v>34</v>
      </c>
      <c r="B44" s="35">
        <v>5235</v>
      </c>
      <c r="C44" s="35">
        <v>4467</v>
      </c>
      <c r="D44" s="35">
        <v>496</v>
      </c>
      <c r="E44" s="35">
        <v>221</v>
      </c>
      <c r="F44" s="35">
        <v>267</v>
      </c>
      <c r="G44" s="35">
        <v>10686</v>
      </c>
      <c r="H44" s="35">
        <v>39972</v>
      </c>
      <c r="I44" s="35">
        <v>424263</v>
      </c>
      <c r="J44" s="35">
        <v>69888</v>
      </c>
      <c r="K44" s="35">
        <v>53631</v>
      </c>
      <c r="L44" s="35">
        <v>19984</v>
      </c>
      <c r="M44" s="35">
        <v>11607</v>
      </c>
      <c r="N44" s="35">
        <v>61397</v>
      </c>
      <c r="O44" s="35">
        <v>67456</v>
      </c>
      <c r="P44" s="35">
        <v>2835</v>
      </c>
      <c r="Q44" s="35">
        <v>92319</v>
      </c>
      <c r="R44" s="35">
        <v>843352</v>
      </c>
      <c r="S44" s="35">
        <v>854038</v>
      </c>
    </row>
    <row r="45" spans="1:19" ht="16.5" customHeight="1">
      <c r="A45" s="36" t="s">
        <v>33</v>
      </c>
      <c r="B45" s="35">
        <v>14984</v>
      </c>
      <c r="C45" s="35">
        <v>10323</v>
      </c>
      <c r="D45" s="35">
        <v>820</v>
      </c>
      <c r="E45" s="35">
        <v>476</v>
      </c>
      <c r="F45" s="35">
        <v>746</v>
      </c>
      <c r="G45" s="35">
        <v>27349</v>
      </c>
      <c r="H45" s="35">
        <v>61529</v>
      </c>
      <c r="I45" s="35">
        <v>628676</v>
      </c>
      <c r="J45" s="35">
        <v>104238</v>
      </c>
      <c r="K45" s="35">
        <v>74981</v>
      </c>
      <c r="L45" s="35">
        <v>30713</v>
      </c>
      <c r="M45" s="35">
        <v>17540</v>
      </c>
      <c r="N45" s="35">
        <v>73381</v>
      </c>
      <c r="O45" s="35">
        <v>109437</v>
      </c>
      <c r="P45" s="35">
        <v>7937</v>
      </c>
      <c r="Q45" s="35">
        <v>143225</v>
      </c>
      <c r="R45" s="35">
        <v>1251657</v>
      </c>
      <c r="S45" s="35">
        <v>1279006</v>
      </c>
    </row>
    <row r="46" spans="1:19" ht="16.5" customHeight="1">
      <c r="A46" s="36" t="s">
        <v>32</v>
      </c>
      <c r="B46" s="35">
        <v>13679</v>
      </c>
      <c r="C46" s="35">
        <v>11255</v>
      </c>
      <c r="D46" s="35">
        <v>1324</v>
      </c>
      <c r="E46" s="35">
        <v>487</v>
      </c>
      <c r="F46" s="35">
        <v>572</v>
      </c>
      <c r="G46" s="35">
        <v>27317</v>
      </c>
      <c r="H46" s="35">
        <v>76220</v>
      </c>
      <c r="I46" s="35">
        <v>886275</v>
      </c>
      <c r="J46" s="35">
        <v>150203</v>
      </c>
      <c r="K46" s="35">
        <v>116068</v>
      </c>
      <c r="L46" s="35">
        <v>52308</v>
      </c>
      <c r="M46" s="35">
        <v>27706</v>
      </c>
      <c r="N46" s="35">
        <v>125642</v>
      </c>
      <c r="O46" s="35">
        <v>143206</v>
      </c>
      <c r="P46" s="35">
        <v>10571</v>
      </c>
      <c r="Q46" s="35">
        <v>336231</v>
      </c>
      <c r="R46" s="35">
        <v>1924430</v>
      </c>
      <c r="S46" s="35">
        <v>1951747</v>
      </c>
    </row>
    <row r="47" spans="1:19" ht="16.5" customHeight="1">
      <c r="A47" s="36" t="s">
        <v>31</v>
      </c>
      <c r="B47" s="35">
        <v>7116</v>
      </c>
      <c r="C47" s="35">
        <v>7906</v>
      </c>
      <c r="D47" s="35">
        <v>827</v>
      </c>
      <c r="E47" s="35">
        <v>271</v>
      </c>
      <c r="F47" s="35">
        <v>272</v>
      </c>
      <c r="G47" s="35">
        <v>16392</v>
      </c>
      <c r="H47" s="35">
        <v>55004</v>
      </c>
      <c r="I47" s="35">
        <v>574403</v>
      </c>
      <c r="J47" s="35">
        <v>92836</v>
      </c>
      <c r="K47" s="35">
        <v>70499</v>
      </c>
      <c r="L47" s="35">
        <v>23796</v>
      </c>
      <c r="M47" s="35">
        <v>15075</v>
      </c>
      <c r="N47" s="35">
        <v>72596</v>
      </c>
      <c r="O47" s="35">
        <v>93700</v>
      </c>
      <c r="P47" s="35">
        <v>2090</v>
      </c>
      <c r="Q47" s="35">
        <v>156607</v>
      </c>
      <c r="R47" s="35">
        <v>1156606</v>
      </c>
      <c r="S47" s="35">
        <v>1172998</v>
      </c>
    </row>
    <row r="48" spans="1:19" ht="16.5" customHeight="1">
      <c r="A48" s="36" t="s">
        <v>30</v>
      </c>
      <c r="B48" s="35">
        <v>6269</v>
      </c>
      <c r="C48" s="35">
        <v>6943</v>
      </c>
      <c r="D48" s="35">
        <v>599</v>
      </c>
      <c r="E48" s="35">
        <v>301</v>
      </c>
      <c r="F48" s="35">
        <v>327</v>
      </c>
      <c r="G48" s="35">
        <v>14439</v>
      </c>
      <c r="H48" s="35">
        <v>58390</v>
      </c>
      <c r="I48" s="35">
        <v>573086</v>
      </c>
      <c r="J48" s="35">
        <v>88031</v>
      </c>
      <c r="K48" s="35">
        <v>64175</v>
      </c>
      <c r="L48" s="35">
        <v>40396</v>
      </c>
      <c r="M48" s="35">
        <v>21371</v>
      </c>
      <c r="N48" s="35">
        <v>75709</v>
      </c>
      <c r="O48" s="35">
        <v>91016</v>
      </c>
      <c r="P48" s="35">
        <v>5063</v>
      </c>
      <c r="Q48" s="35">
        <v>141118</v>
      </c>
      <c r="R48" s="35">
        <v>1158355</v>
      </c>
      <c r="S48" s="35">
        <v>1172794</v>
      </c>
    </row>
    <row r="49" spans="1:19" ht="16.5" customHeight="1">
      <c r="A49" s="36" t="s">
        <v>29</v>
      </c>
      <c r="B49" s="35">
        <v>13853</v>
      </c>
      <c r="C49" s="35">
        <v>9706</v>
      </c>
      <c r="D49" s="35">
        <v>988</v>
      </c>
      <c r="E49" s="35">
        <v>260</v>
      </c>
      <c r="F49" s="35">
        <v>284</v>
      </c>
      <c r="G49" s="35">
        <v>25091</v>
      </c>
      <c r="H49" s="35">
        <v>89345</v>
      </c>
      <c r="I49" s="35">
        <v>829945</v>
      </c>
      <c r="J49" s="35">
        <v>131889</v>
      </c>
      <c r="K49" s="35">
        <v>93031</v>
      </c>
      <c r="L49" s="35">
        <v>57774</v>
      </c>
      <c r="M49" s="35">
        <v>31518</v>
      </c>
      <c r="N49" s="35">
        <v>110984</v>
      </c>
      <c r="O49" s="35">
        <v>139989</v>
      </c>
      <c r="P49" s="35">
        <v>7675</v>
      </c>
      <c r="Q49" s="35">
        <v>313778</v>
      </c>
      <c r="R49" s="35">
        <v>1805928</v>
      </c>
      <c r="S49" s="35">
        <v>1831019</v>
      </c>
    </row>
    <row r="50" spans="1:19" ht="16.5" customHeight="1">
      <c r="A50" s="36" t="s">
        <v>28</v>
      </c>
      <c r="B50" s="35">
        <v>19521</v>
      </c>
      <c r="C50" s="35">
        <v>18431</v>
      </c>
      <c r="D50" s="35">
        <v>3039</v>
      </c>
      <c r="E50" s="35">
        <v>159</v>
      </c>
      <c r="F50" s="35">
        <v>187</v>
      </c>
      <c r="G50" s="35">
        <v>41337</v>
      </c>
      <c r="H50" s="35">
        <v>62951</v>
      </c>
      <c r="I50" s="35">
        <v>688450</v>
      </c>
      <c r="J50" s="35">
        <v>158290</v>
      </c>
      <c r="K50" s="35">
        <v>122526</v>
      </c>
      <c r="L50" s="35">
        <v>37373</v>
      </c>
      <c r="M50" s="35">
        <v>19082</v>
      </c>
      <c r="N50" s="35">
        <v>72517</v>
      </c>
      <c r="O50" s="35">
        <v>176074</v>
      </c>
      <c r="P50" s="35">
        <v>236</v>
      </c>
      <c r="Q50" s="35">
        <v>137931</v>
      </c>
      <c r="R50" s="35">
        <v>1475430</v>
      </c>
      <c r="S50" s="35">
        <v>1516767</v>
      </c>
    </row>
    <row r="51" spans="1:19" ht="19.5" customHeight="1">
      <c r="A51" s="36" t="s">
        <v>27</v>
      </c>
      <c r="B51" s="35">
        <v>765936</v>
      </c>
      <c r="C51" s="35">
        <v>706561</v>
      </c>
      <c r="D51" s="35">
        <v>136453</v>
      </c>
      <c r="E51" s="35">
        <v>38363</v>
      </c>
      <c r="F51" s="35">
        <v>42241</v>
      </c>
      <c r="G51" s="35">
        <v>1689554</v>
      </c>
      <c r="H51" s="35">
        <v>4631151</v>
      </c>
      <c r="I51" s="35">
        <v>60494065</v>
      </c>
      <c r="J51" s="35">
        <v>11677865</v>
      </c>
      <c r="K51" s="35">
        <v>8782219</v>
      </c>
      <c r="L51" s="35">
        <v>2506018</v>
      </c>
      <c r="M51" s="35">
        <v>1212721</v>
      </c>
      <c r="N51" s="35">
        <v>7378625</v>
      </c>
      <c r="O51" s="52">
        <v>10985148</v>
      </c>
      <c r="P51" s="35">
        <v>222856</v>
      </c>
      <c r="Q51" s="35">
        <v>15149784</v>
      </c>
      <c r="R51" s="35">
        <v>123040452</v>
      </c>
      <c r="S51" s="35">
        <v>124730006</v>
      </c>
    </row>
    <row r="52" spans="1:19" ht="19.5" customHeight="1">
      <c r="A52" s="34"/>
      <c r="B52" s="34" t="s">
        <v>119</v>
      </c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</row>
  </sheetData>
  <phoneticPr fontId="1"/>
  <printOptions horizontalCentered="1" gridLinesSet="0"/>
  <pageMargins left="0.39370078740157483" right="0.39370078740157483" top="0.78740157480314965" bottom="0.39370078740157483" header="0" footer="0.19685039370078741"/>
  <pageSetup paperSize="9" scale="57" orientation="landscape" verticalDpi="300" r:id="rId1"/>
  <headerFooter scaleWithDoc="0"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3458D-8827-4F88-BF04-62A6F872E29C}">
  <dimension ref="A1:S25"/>
  <sheetViews>
    <sheetView view="pageBreakPreview" zoomScaleNormal="55" zoomScaleSheetLayoutView="100" workbookViewId="0">
      <selection activeCell="S2" sqref="S2"/>
    </sheetView>
  </sheetViews>
  <sheetFormatPr defaultColWidth="12.453125" defaultRowHeight="25" customHeight="1"/>
  <cols>
    <col min="1" max="3" width="12.453125" style="33" customWidth="1"/>
    <col min="4" max="4" width="8.453125" style="33" bestFit="1" customWidth="1"/>
    <col min="5" max="5" width="9.453125" style="33" bestFit="1" customWidth="1"/>
    <col min="6" max="6" width="7.453125" style="33" bestFit="1" customWidth="1"/>
    <col min="7" max="7" width="13.7265625" style="33" customWidth="1"/>
    <col min="8" max="12" width="12.453125" style="33" customWidth="1"/>
    <col min="13" max="15" width="10.453125" style="33" bestFit="1" customWidth="1"/>
    <col min="16" max="16" width="9.453125" style="33" bestFit="1" customWidth="1"/>
    <col min="17" max="17" width="12.453125" style="33" customWidth="1"/>
    <col min="18" max="19" width="13.7265625" style="33" customWidth="1"/>
    <col min="20" max="16384" width="12.453125" style="33"/>
  </cols>
  <sheetData>
    <row r="1" spans="1:19" ht="30" customHeight="1">
      <c r="A1" s="46" t="s">
        <v>124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4" t="s">
        <v>143</v>
      </c>
    </row>
    <row r="2" spans="1:19" ht="25" customHeight="1">
      <c r="A2" s="43" t="s">
        <v>115</v>
      </c>
      <c r="B2" s="42" t="s">
        <v>89</v>
      </c>
      <c r="C2" s="41"/>
      <c r="D2" s="41"/>
      <c r="E2" s="41"/>
      <c r="F2" s="41"/>
      <c r="G2" s="40"/>
      <c r="H2" s="42" t="s">
        <v>88</v>
      </c>
      <c r="I2" s="41"/>
      <c r="J2" s="41"/>
      <c r="K2" s="41"/>
      <c r="L2" s="41"/>
      <c r="M2" s="41"/>
      <c r="N2" s="41"/>
      <c r="O2" s="41"/>
      <c r="P2" s="41"/>
      <c r="Q2" s="41"/>
      <c r="R2" s="40"/>
      <c r="S2" s="39"/>
    </row>
    <row r="3" spans="1:19" ht="25" customHeight="1">
      <c r="A3" s="51" t="s">
        <v>114</v>
      </c>
      <c r="B3" s="36" t="s">
        <v>85</v>
      </c>
      <c r="C3" s="36" t="s">
        <v>113</v>
      </c>
      <c r="D3" s="36" t="s">
        <v>82</v>
      </c>
      <c r="E3" s="36" t="s">
        <v>81</v>
      </c>
      <c r="F3" s="36" t="s">
        <v>86</v>
      </c>
      <c r="G3" s="36" t="s">
        <v>76</v>
      </c>
      <c r="H3" s="36" t="s">
        <v>85</v>
      </c>
      <c r="I3" s="36" t="s">
        <v>113</v>
      </c>
      <c r="J3" s="36" t="s">
        <v>123</v>
      </c>
      <c r="K3" s="36" t="s">
        <v>82</v>
      </c>
      <c r="L3" s="36" t="s">
        <v>81</v>
      </c>
      <c r="M3" s="36" t="s">
        <v>86</v>
      </c>
      <c r="N3" s="36" t="s">
        <v>80</v>
      </c>
      <c r="O3" s="36" t="s">
        <v>79</v>
      </c>
      <c r="P3" s="36" t="s">
        <v>78</v>
      </c>
      <c r="Q3" s="36" t="s">
        <v>77</v>
      </c>
      <c r="R3" s="36" t="s">
        <v>76</v>
      </c>
      <c r="S3" s="37" t="s">
        <v>75</v>
      </c>
    </row>
    <row r="4" spans="1:19" ht="25" customHeight="1">
      <c r="A4" s="36" t="s">
        <v>112</v>
      </c>
      <c r="B4" s="48">
        <v>24</v>
      </c>
      <c r="C4" s="48">
        <v>0</v>
      </c>
      <c r="D4" s="48">
        <v>10</v>
      </c>
      <c r="E4" s="48">
        <v>0</v>
      </c>
      <c r="F4" s="48">
        <v>0</v>
      </c>
      <c r="G4" s="48">
        <v>34</v>
      </c>
      <c r="H4" s="48">
        <v>194</v>
      </c>
      <c r="I4" s="48">
        <v>8</v>
      </c>
      <c r="J4" s="48">
        <v>14842</v>
      </c>
      <c r="K4" s="48">
        <v>347808</v>
      </c>
      <c r="L4" s="48">
        <v>2742</v>
      </c>
      <c r="M4" s="48">
        <v>505</v>
      </c>
      <c r="N4" s="48">
        <v>2953</v>
      </c>
      <c r="O4" s="48">
        <v>61193</v>
      </c>
      <c r="P4" s="48">
        <v>405</v>
      </c>
      <c r="Q4" s="48">
        <v>97191</v>
      </c>
      <c r="R4" s="48">
        <v>527841</v>
      </c>
      <c r="S4" s="48">
        <v>527875</v>
      </c>
    </row>
    <row r="5" spans="1:19" ht="25" customHeight="1">
      <c r="A5" s="36" t="s">
        <v>111</v>
      </c>
      <c r="B5" s="48">
        <v>1459</v>
      </c>
      <c r="C5" s="48">
        <v>44</v>
      </c>
      <c r="D5" s="48">
        <v>3431</v>
      </c>
      <c r="E5" s="48">
        <v>30</v>
      </c>
      <c r="F5" s="48">
        <v>21</v>
      </c>
      <c r="G5" s="48">
        <v>4985</v>
      </c>
      <c r="H5" s="48">
        <v>27706</v>
      </c>
      <c r="I5" s="48">
        <v>44775</v>
      </c>
      <c r="J5" s="48">
        <v>104464</v>
      </c>
      <c r="K5" s="48">
        <v>2321008</v>
      </c>
      <c r="L5" s="48">
        <v>27819</v>
      </c>
      <c r="M5" s="48">
        <v>8925</v>
      </c>
      <c r="N5" s="48">
        <v>53430</v>
      </c>
      <c r="O5" s="48">
        <v>305661</v>
      </c>
      <c r="P5" s="48">
        <v>1323</v>
      </c>
      <c r="Q5" s="48">
        <v>221728</v>
      </c>
      <c r="R5" s="48">
        <v>3116839</v>
      </c>
      <c r="S5" s="48">
        <v>3121824</v>
      </c>
    </row>
    <row r="6" spans="1:19" ht="25" customHeight="1">
      <c r="A6" s="36" t="s">
        <v>110</v>
      </c>
      <c r="B6" s="48">
        <v>4640</v>
      </c>
      <c r="C6" s="48">
        <v>244</v>
      </c>
      <c r="D6" s="48">
        <v>10484</v>
      </c>
      <c r="E6" s="48">
        <v>143</v>
      </c>
      <c r="F6" s="48">
        <v>109</v>
      </c>
      <c r="G6" s="48">
        <v>15620</v>
      </c>
      <c r="H6" s="48">
        <v>96889</v>
      </c>
      <c r="I6" s="48">
        <v>128438</v>
      </c>
      <c r="J6" s="48">
        <v>1514247</v>
      </c>
      <c r="K6" s="48">
        <v>1300189</v>
      </c>
      <c r="L6" s="48">
        <v>55947</v>
      </c>
      <c r="M6" s="48">
        <v>26765</v>
      </c>
      <c r="N6" s="48">
        <v>111806</v>
      </c>
      <c r="O6" s="48">
        <v>466728</v>
      </c>
      <c r="P6" s="48">
        <v>1592</v>
      </c>
      <c r="Q6" s="48">
        <v>347286</v>
      </c>
      <c r="R6" s="48">
        <v>4049887</v>
      </c>
      <c r="S6" s="48">
        <v>4065507</v>
      </c>
    </row>
    <row r="7" spans="1:19" ht="25" customHeight="1">
      <c r="A7" s="36" t="s">
        <v>109</v>
      </c>
      <c r="B7" s="48">
        <v>8882</v>
      </c>
      <c r="C7" s="48">
        <v>3270</v>
      </c>
      <c r="D7" s="48">
        <v>10660</v>
      </c>
      <c r="E7" s="48">
        <v>332</v>
      </c>
      <c r="F7" s="48">
        <v>261</v>
      </c>
      <c r="G7" s="48">
        <v>23405</v>
      </c>
      <c r="H7" s="48">
        <v>135694</v>
      </c>
      <c r="I7" s="48">
        <v>192416</v>
      </c>
      <c r="J7" s="48">
        <v>2688876</v>
      </c>
      <c r="K7" s="48">
        <v>228599</v>
      </c>
      <c r="L7" s="48">
        <v>78985</v>
      </c>
      <c r="M7" s="48">
        <v>41163</v>
      </c>
      <c r="N7" s="48">
        <v>149135</v>
      </c>
      <c r="O7" s="48">
        <v>596838</v>
      </c>
      <c r="P7" s="48">
        <v>1413</v>
      </c>
      <c r="Q7" s="48">
        <v>490079</v>
      </c>
      <c r="R7" s="48">
        <v>4603198</v>
      </c>
      <c r="S7" s="48">
        <v>4626603</v>
      </c>
    </row>
    <row r="8" spans="1:19" ht="25" customHeight="1">
      <c r="A8" s="36" t="s">
        <v>108</v>
      </c>
      <c r="B8" s="48">
        <v>15316</v>
      </c>
      <c r="C8" s="48">
        <v>7378</v>
      </c>
      <c r="D8" s="48">
        <v>10282</v>
      </c>
      <c r="E8" s="48">
        <v>609</v>
      </c>
      <c r="F8" s="48">
        <v>490</v>
      </c>
      <c r="G8" s="48">
        <v>34075</v>
      </c>
      <c r="H8" s="48">
        <v>183492</v>
      </c>
      <c r="I8" s="48">
        <v>1930933</v>
      </c>
      <c r="J8" s="48">
        <v>1253389</v>
      </c>
      <c r="K8" s="48">
        <v>126528</v>
      </c>
      <c r="L8" s="48">
        <v>112001</v>
      </c>
      <c r="M8" s="48">
        <v>62073</v>
      </c>
      <c r="N8" s="48">
        <v>197684</v>
      </c>
      <c r="O8" s="48">
        <v>793573</v>
      </c>
      <c r="P8" s="48">
        <v>1517</v>
      </c>
      <c r="Q8" s="48">
        <v>707647</v>
      </c>
      <c r="R8" s="48">
        <v>5368837</v>
      </c>
      <c r="S8" s="48">
        <v>5402912</v>
      </c>
    </row>
    <row r="9" spans="1:19" ht="25" customHeight="1">
      <c r="A9" s="36" t="s">
        <v>107</v>
      </c>
      <c r="B9" s="48">
        <v>27618</v>
      </c>
      <c r="C9" s="48">
        <v>15158</v>
      </c>
      <c r="D9" s="48">
        <v>11222</v>
      </c>
      <c r="E9" s="48">
        <v>1320</v>
      </c>
      <c r="F9" s="48">
        <v>1136</v>
      </c>
      <c r="G9" s="48">
        <v>56454</v>
      </c>
      <c r="H9" s="48">
        <v>291198</v>
      </c>
      <c r="I9" s="48">
        <v>3347065</v>
      </c>
      <c r="J9" s="48">
        <v>246419</v>
      </c>
      <c r="K9" s="48">
        <v>83869</v>
      </c>
      <c r="L9" s="48">
        <v>162431</v>
      </c>
      <c r="M9" s="48">
        <v>90789</v>
      </c>
      <c r="N9" s="48">
        <v>274308</v>
      </c>
      <c r="O9" s="48">
        <v>999033</v>
      </c>
      <c r="P9" s="48">
        <v>1707</v>
      </c>
      <c r="Q9" s="48">
        <v>988840</v>
      </c>
      <c r="R9" s="48">
        <v>6485659</v>
      </c>
      <c r="S9" s="48">
        <v>6542113</v>
      </c>
    </row>
    <row r="10" spans="1:19" ht="25" customHeight="1">
      <c r="A10" s="36" t="s">
        <v>106</v>
      </c>
      <c r="B10" s="48">
        <v>50015</v>
      </c>
      <c r="C10" s="48">
        <v>27513</v>
      </c>
      <c r="D10" s="48">
        <v>13195</v>
      </c>
      <c r="E10" s="48">
        <v>2691</v>
      </c>
      <c r="F10" s="48">
        <v>2674</v>
      </c>
      <c r="G10" s="48">
        <v>96088</v>
      </c>
      <c r="H10" s="48">
        <v>429012</v>
      </c>
      <c r="I10" s="48">
        <v>4003735</v>
      </c>
      <c r="J10" s="48">
        <v>138707</v>
      </c>
      <c r="K10" s="48">
        <v>57981</v>
      </c>
      <c r="L10" s="48">
        <v>215474</v>
      </c>
      <c r="M10" s="48">
        <v>127295</v>
      </c>
      <c r="N10" s="48">
        <v>366694</v>
      </c>
      <c r="O10" s="48">
        <v>1199943</v>
      </c>
      <c r="P10" s="48">
        <v>2011</v>
      </c>
      <c r="Q10" s="48">
        <v>1191479</v>
      </c>
      <c r="R10" s="48">
        <v>7732331</v>
      </c>
      <c r="S10" s="48">
        <v>7828419</v>
      </c>
    </row>
    <row r="11" spans="1:19" ht="25" customHeight="1">
      <c r="A11" s="36" t="s">
        <v>105</v>
      </c>
      <c r="B11" s="48">
        <v>81437</v>
      </c>
      <c r="C11" s="48">
        <v>47859</v>
      </c>
      <c r="D11" s="48">
        <v>17209</v>
      </c>
      <c r="E11" s="48">
        <v>4442</v>
      </c>
      <c r="F11" s="48">
        <v>4756</v>
      </c>
      <c r="G11" s="48">
        <v>155703</v>
      </c>
      <c r="H11" s="48">
        <v>567654</v>
      </c>
      <c r="I11" s="48">
        <v>4579978</v>
      </c>
      <c r="J11" s="48">
        <v>96299</v>
      </c>
      <c r="K11" s="48">
        <v>43657</v>
      </c>
      <c r="L11" s="48">
        <v>250285</v>
      </c>
      <c r="M11" s="48">
        <v>165241</v>
      </c>
      <c r="N11" s="48">
        <v>435816</v>
      </c>
      <c r="O11" s="48">
        <v>1490546</v>
      </c>
      <c r="P11" s="48">
        <v>2955</v>
      </c>
      <c r="Q11" s="48">
        <v>1374406</v>
      </c>
      <c r="R11" s="48">
        <v>9006837</v>
      </c>
      <c r="S11" s="48">
        <v>9162540</v>
      </c>
    </row>
    <row r="12" spans="1:19" ht="25" customHeight="1">
      <c r="A12" s="36" t="s">
        <v>104</v>
      </c>
      <c r="B12" s="48">
        <v>99109</v>
      </c>
      <c r="C12" s="48">
        <v>60956</v>
      </c>
      <c r="D12" s="48">
        <v>17724</v>
      </c>
      <c r="E12" s="48">
        <v>5616</v>
      </c>
      <c r="F12" s="48">
        <v>6357</v>
      </c>
      <c r="G12" s="48">
        <v>189762</v>
      </c>
      <c r="H12" s="48">
        <v>549466</v>
      </c>
      <c r="I12" s="48">
        <v>3967672</v>
      </c>
      <c r="J12" s="48">
        <v>56701</v>
      </c>
      <c r="K12" s="48">
        <v>28111</v>
      </c>
      <c r="L12" s="48">
        <v>244129</v>
      </c>
      <c r="M12" s="48">
        <v>161191</v>
      </c>
      <c r="N12" s="48">
        <v>410765</v>
      </c>
      <c r="O12" s="48">
        <v>1439540</v>
      </c>
      <c r="P12" s="48">
        <v>6757</v>
      </c>
      <c r="Q12" s="48">
        <v>1318653</v>
      </c>
      <c r="R12" s="48">
        <v>8182985</v>
      </c>
      <c r="S12" s="48">
        <v>8372747</v>
      </c>
    </row>
    <row r="13" spans="1:19" ht="25" customHeight="1">
      <c r="A13" s="36" t="s">
        <v>103</v>
      </c>
      <c r="B13" s="48">
        <v>103495</v>
      </c>
      <c r="C13" s="48">
        <v>70729</v>
      </c>
      <c r="D13" s="48">
        <v>14845</v>
      </c>
      <c r="E13" s="48">
        <v>5905</v>
      </c>
      <c r="F13" s="48">
        <v>6950</v>
      </c>
      <c r="G13" s="48">
        <v>201924</v>
      </c>
      <c r="H13" s="48">
        <v>498881</v>
      </c>
      <c r="I13" s="48">
        <v>3497064</v>
      </c>
      <c r="J13" s="48">
        <v>33522</v>
      </c>
      <c r="K13" s="48">
        <v>18310</v>
      </c>
      <c r="L13" s="48">
        <v>249405</v>
      </c>
      <c r="M13" s="48">
        <v>137735</v>
      </c>
      <c r="N13" s="48">
        <v>322264</v>
      </c>
      <c r="O13" s="48">
        <v>1240713</v>
      </c>
      <c r="P13" s="48">
        <v>12472</v>
      </c>
      <c r="Q13" s="48">
        <v>1188543</v>
      </c>
      <c r="R13" s="48">
        <v>7198909</v>
      </c>
      <c r="S13" s="48">
        <v>7400833</v>
      </c>
    </row>
    <row r="14" spans="1:19" ht="25" customHeight="1">
      <c r="A14" s="36" t="s">
        <v>102</v>
      </c>
      <c r="B14" s="48">
        <v>93148</v>
      </c>
      <c r="C14" s="48">
        <v>87735</v>
      </c>
      <c r="D14" s="48">
        <v>6661</v>
      </c>
      <c r="E14" s="48">
        <v>4811</v>
      </c>
      <c r="F14" s="48">
        <v>5637</v>
      </c>
      <c r="G14" s="48">
        <v>197992</v>
      </c>
      <c r="H14" s="48">
        <v>457263</v>
      </c>
      <c r="I14" s="48">
        <v>3220999</v>
      </c>
      <c r="J14" s="48">
        <v>22678</v>
      </c>
      <c r="K14" s="48">
        <v>12603</v>
      </c>
      <c r="L14" s="48">
        <v>253573</v>
      </c>
      <c r="M14" s="48">
        <v>111334</v>
      </c>
      <c r="N14" s="48">
        <v>720921</v>
      </c>
      <c r="O14" s="48">
        <v>573177</v>
      </c>
      <c r="P14" s="48">
        <v>9076</v>
      </c>
      <c r="Q14" s="48">
        <v>730540</v>
      </c>
      <c r="R14" s="48">
        <v>6112164</v>
      </c>
      <c r="S14" s="48">
        <v>6310156</v>
      </c>
    </row>
    <row r="15" spans="1:19" ht="25" customHeight="1">
      <c r="A15" s="36" t="s">
        <v>101</v>
      </c>
      <c r="B15" s="48">
        <v>98333</v>
      </c>
      <c r="C15" s="48">
        <v>126600</v>
      </c>
      <c r="D15" s="48">
        <v>1770</v>
      </c>
      <c r="E15" s="48">
        <v>4616</v>
      </c>
      <c r="F15" s="48">
        <v>5262</v>
      </c>
      <c r="G15" s="48">
        <v>236581</v>
      </c>
      <c r="H15" s="48">
        <v>483282</v>
      </c>
      <c r="I15" s="48">
        <v>3285236</v>
      </c>
      <c r="J15" s="48">
        <v>18080</v>
      </c>
      <c r="K15" s="48">
        <v>9712</v>
      </c>
      <c r="L15" s="48">
        <v>290678</v>
      </c>
      <c r="M15" s="48">
        <v>107135</v>
      </c>
      <c r="N15" s="48">
        <v>1159459</v>
      </c>
      <c r="O15" s="48">
        <v>175789</v>
      </c>
      <c r="P15" s="48">
        <v>18206</v>
      </c>
      <c r="Q15" s="48">
        <v>493854</v>
      </c>
      <c r="R15" s="48">
        <v>6041431</v>
      </c>
      <c r="S15" s="48">
        <v>6278012</v>
      </c>
    </row>
    <row r="16" spans="1:19" ht="25" customHeight="1">
      <c r="A16" s="36" t="s">
        <v>100</v>
      </c>
      <c r="B16" s="48">
        <v>85791</v>
      </c>
      <c r="C16" s="48">
        <v>123461</v>
      </c>
      <c r="D16" s="48">
        <v>326</v>
      </c>
      <c r="E16" s="48">
        <v>3995</v>
      </c>
      <c r="F16" s="48">
        <v>4536</v>
      </c>
      <c r="G16" s="48">
        <v>218109</v>
      </c>
      <c r="H16" s="48">
        <v>441976</v>
      </c>
      <c r="I16" s="48">
        <v>2690696</v>
      </c>
      <c r="J16" s="48">
        <v>13429</v>
      </c>
      <c r="K16" s="48">
        <v>14243</v>
      </c>
      <c r="L16" s="48">
        <v>250034</v>
      </c>
      <c r="M16" s="48">
        <v>85232</v>
      </c>
      <c r="N16" s="48">
        <v>1230281</v>
      </c>
      <c r="O16" s="48">
        <v>68206</v>
      </c>
      <c r="P16" s="48">
        <v>43051</v>
      </c>
      <c r="Q16" s="48">
        <v>293038</v>
      </c>
      <c r="R16" s="48">
        <v>5130186</v>
      </c>
      <c r="S16" s="48">
        <v>5348295</v>
      </c>
    </row>
    <row r="17" spans="1:19" ht="25" customHeight="1">
      <c r="A17" s="36" t="s">
        <v>99</v>
      </c>
      <c r="B17" s="48">
        <v>51953</v>
      </c>
      <c r="C17" s="48">
        <v>59128</v>
      </c>
      <c r="D17" s="48">
        <v>26</v>
      </c>
      <c r="E17" s="48">
        <v>1990</v>
      </c>
      <c r="F17" s="48">
        <v>2245</v>
      </c>
      <c r="G17" s="48">
        <v>115342</v>
      </c>
      <c r="H17" s="48">
        <v>231871</v>
      </c>
      <c r="I17" s="48">
        <v>1481674</v>
      </c>
      <c r="J17" s="48">
        <v>8084</v>
      </c>
      <c r="K17" s="48">
        <v>14210</v>
      </c>
      <c r="L17" s="48">
        <v>144742</v>
      </c>
      <c r="M17" s="48">
        <v>39180</v>
      </c>
      <c r="N17" s="48">
        <v>1016753</v>
      </c>
      <c r="O17" s="48">
        <v>15222</v>
      </c>
      <c r="P17" s="48">
        <v>24173</v>
      </c>
      <c r="Q17" s="48">
        <v>142520</v>
      </c>
      <c r="R17" s="48">
        <v>3118429</v>
      </c>
      <c r="S17" s="48">
        <v>3233771</v>
      </c>
    </row>
    <row r="18" spans="1:19" ht="25" customHeight="1">
      <c r="A18" s="36" t="s">
        <v>98</v>
      </c>
      <c r="B18" s="48">
        <v>28645</v>
      </c>
      <c r="C18" s="48">
        <v>36587</v>
      </c>
      <c r="D18" s="48">
        <v>6</v>
      </c>
      <c r="E18" s="48">
        <v>1013</v>
      </c>
      <c r="F18" s="48">
        <v>1055</v>
      </c>
      <c r="G18" s="48">
        <v>67306</v>
      </c>
      <c r="H18" s="48">
        <v>75711</v>
      </c>
      <c r="I18" s="48">
        <v>634962</v>
      </c>
      <c r="J18" s="48">
        <v>8766</v>
      </c>
      <c r="K18" s="48">
        <v>14082</v>
      </c>
      <c r="L18" s="48">
        <v>71059</v>
      </c>
      <c r="M18" s="48">
        <v>13834</v>
      </c>
      <c r="N18" s="48">
        <v>512380</v>
      </c>
      <c r="O18" s="48">
        <v>5165</v>
      </c>
      <c r="P18" s="48">
        <v>24338</v>
      </c>
      <c r="Q18" s="48">
        <v>72879</v>
      </c>
      <c r="R18" s="48">
        <v>1433176</v>
      </c>
      <c r="S18" s="48">
        <v>1500482</v>
      </c>
    </row>
    <row r="19" spans="1:19" ht="25" customHeight="1">
      <c r="A19" s="36" t="s">
        <v>75</v>
      </c>
      <c r="B19" s="48">
        <v>749865</v>
      </c>
      <c r="C19" s="48">
        <v>666662</v>
      </c>
      <c r="D19" s="48">
        <v>117851</v>
      </c>
      <c r="E19" s="48">
        <v>37513</v>
      </c>
      <c r="F19" s="48">
        <v>41489</v>
      </c>
      <c r="G19" s="48">
        <v>1613380</v>
      </c>
      <c r="H19" s="48">
        <v>4470289</v>
      </c>
      <c r="I19" s="48">
        <v>33005651</v>
      </c>
      <c r="J19" s="48">
        <v>6218503</v>
      </c>
      <c r="K19" s="48">
        <v>4620910</v>
      </c>
      <c r="L19" s="48">
        <v>2409304</v>
      </c>
      <c r="M19" s="48">
        <v>1178397</v>
      </c>
      <c r="N19" s="48">
        <v>6964649</v>
      </c>
      <c r="O19" s="48">
        <v>9431327</v>
      </c>
      <c r="P19" s="48">
        <v>150996</v>
      </c>
      <c r="Q19" s="48">
        <v>9658683</v>
      </c>
      <c r="R19" s="48">
        <v>78108709</v>
      </c>
      <c r="S19" s="48">
        <v>79722089</v>
      </c>
    </row>
    <row r="20" spans="1:19" ht="8.15" customHeight="1">
      <c r="A20" s="50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</row>
    <row r="21" spans="1:19" ht="25" customHeight="1">
      <c r="A21" s="36" t="s">
        <v>97</v>
      </c>
      <c r="B21" s="48">
        <v>357870</v>
      </c>
      <c r="C21" s="48">
        <v>433511</v>
      </c>
      <c r="D21" s="48">
        <v>8789</v>
      </c>
      <c r="E21" s="48">
        <v>16425</v>
      </c>
      <c r="F21" s="48">
        <v>18735</v>
      </c>
      <c r="G21" s="48">
        <v>835330</v>
      </c>
      <c r="H21" s="48">
        <v>1690103</v>
      </c>
      <c r="I21" s="48">
        <v>11313567</v>
      </c>
      <c r="J21" s="48">
        <v>71037</v>
      </c>
      <c r="K21" s="48">
        <v>64850</v>
      </c>
      <c r="L21" s="48">
        <v>1010086</v>
      </c>
      <c r="M21" s="48">
        <v>356715</v>
      </c>
      <c r="N21" s="48">
        <v>4639794</v>
      </c>
      <c r="O21" s="48">
        <v>837559</v>
      </c>
      <c r="P21" s="48">
        <v>118844</v>
      </c>
      <c r="Q21" s="48">
        <v>1732831</v>
      </c>
      <c r="R21" s="48">
        <v>21835386</v>
      </c>
      <c r="S21" s="48">
        <v>22670716</v>
      </c>
    </row>
    <row r="22" spans="1:19" ht="25" customHeight="1">
      <c r="A22" s="36" t="s">
        <v>96</v>
      </c>
      <c r="B22" s="48">
        <v>264722</v>
      </c>
      <c r="C22" s="48">
        <v>345776</v>
      </c>
      <c r="D22" s="48">
        <v>2128</v>
      </c>
      <c r="E22" s="48">
        <v>11614</v>
      </c>
      <c r="F22" s="48">
        <v>13098</v>
      </c>
      <c r="G22" s="48">
        <v>637338</v>
      </c>
      <c r="H22" s="48">
        <v>1232840</v>
      </c>
      <c r="I22" s="48">
        <v>8092568</v>
      </c>
      <c r="J22" s="48">
        <v>48359</v>
      </c>
      <c r="K22" s="48">
        <v>52247</v>
      </c>
      <c r="L22" s="48">
        <v>756513</v>
      </c>
      <c r="M22" s="48">
        <v>245381</v>
      </c>
      <c r="N22" s="48">
        <v>3918873</v>
      </c>
      <c r="O22" s="48">
        <v>264382</v>
      </c>
      <c r="P22" s="48">
        <v>109768</v>
      </c>
      <c r="Q22" s="48">
        <v>1002291</v>
      </c>
      <c r="R22" s="48">
        <v>15723222</v>
      </c>
      <c r="S22" s="48">
        <v>16360560</v>
      </c>
    </row>
    <row r="23" spans="1:19" ht="25" customHeight="1">
      <c r="A23" s="36" t="s">
        <v>95</v>
      </c>
      <c r="B23" s="48">
        <v>166389</v>
      </c>
      <c r="C23" s="48">
        <v>219176</v>
      </c>
      <c r="D23" s="48">
        <v>358</v>
      </c>
      <c r="E23" s="48">
        <v>6998</v>
      </c>
      <c r="F23" s="48">
        <v>7836</v>
      </c>
      <c r="G23" s="48">
        <v>400757</v>
      </c>
      <c r="H23" s="48">
        <v>749558</v>
      </c>
      <c r="I23" s="48">
        <v>4807332</v>
      </c>
      <c r="J23" s="48">
        <v>30279</v>
      </c>
      <c r="K23" s="48">
        <v>42535</v>
      </c>
      <c r="L23" s="48">
        <v>465835</v>
      </c>
      <c r="M23" s="48">
        <v>138246</v>
      </c>
      <c r="N23" s="48">
        <v>2759414</v>
      </c>
      <c r="O23" s="48">
        <v>88593</v>
      </c>
      <c r="P23" s="48">
        <v>91562</v>
      </c>
      <c r="Q23" s="48">
        <v>508437</v>
      </c>
      <c r="R23" s="48">
        <v>9681791</v>
      </c>
      <c r="S23" s="48">
        <v>10082548</v>
      </c>
    </row>
    <row r="24" spans="1:19" ht="25" customHeight="1">
      <c r="A24" s="36" t="s">
        <v>94</v>
      </c>
      <c r="B24" s="48">
        <v>80598</v>
      </c>
      <c r="C24" s="48">
        <v>95715</v>
      </c>
      <c r="D24" s="48">
        <v>32</v>
      </c>
      <c r="E24" s="48">
        <v>3003</v>
      </c>
      <c r="F24" s="48">
        <v>3300</v>
      </c>
      <c r="G24" s="48">
        <v>182648</v>
      </c>
      <c r="H24" s="48">
        <v>307582</v>
      </c>
      <c r="I24" s="48">
        <v>2116636</v>
      </c>
      <c r="J24" s="48">
        <v>16850</v>
      </c>
      <c r="K24" s="48">
        <v>28292</v>
      </c>
      <c r="L24" s="48">
        <v>215801</v>
      </c>
      <c r="M24" s="48">
        <v>53014</v>
      </c>
      <c r="N24" s="48">
        <v>1529133</v>
      </c>
      <c r="O24" s="48">
        <v>20387</v>
      </c>
      <c r="P24" s="48">
        <v>48511</v>
      </c>
      <c r="Q24" s="48">
        <v>215399</v>
      </c>
      <c r="R24" s="48">
        <v>4551605</v>
      </c>
      <c r="S24" s="48">
        <v>4734253</v>
      </c>
    </row>
    <row r="25" spans="1:19" ht="25" customHeight="1">
      <c r="A25" s="34"/>
      <c r="B25" s="34" t="s">
        <v>119</v>
      </c>
      <c r="C25" s="34"/>
      <c r="D25" s="34"/>
      <c r="E25" s="34"/>
      <c r="F25" s="34"/>
      <c r="G25" s="34"/>
      <c r="H25" s="47"/>
      <c r="I25" s="47"/>
      <c r="J25" s="34"/>
      <c r="K25" s="34"/>
      <c r="L25" s="34"/>
      <c r="M25" s="34"/>
      <c r="N25" s="34"/>
      <c r="O25" s="34"/>
      <c r="P25" s="34"/>
      <c r="Q25" s="34"/>
      <c r="R25" s="34"/>
      <c r="S25" s="34"/>
    </row>
  </sheetData>
  <phoneticPr fontId="1"/>
  <printOptions horizontalCentered="1" gridLinesSet="0"/>
  <pageMargins left="0.39370078740157483" right="0.39370078740157483" top="0.78740157480314965" bottom="0.39370078740157483" header="0" footer="0.19685039370078741"/>
  <pageSetup paperSize="9" scale="60" orientation="landscape" verticalDpi="300" r:id="rId1"/>
  <headerFooter scaleWithDoc="0"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1F24B-1F05-4DFC-8CCE-EEEA6D748F8E}">
  <dimension ref="A1:S25"/>
  <sheetViews>
    <sheetView view="pageBreakPreview" zoomScaleNormal="55" zoomScaleSheetLayoutView="100" workbookViewId="0">
      <selection activeCell="S2" sqref="S2"/>
    </sheetView>
  </sheetViews>
  <sheetFormatPr defaultColWidth="12.453125" defaultRowHeight="25" customHeight="1"/>
  <cols>
    <col min="1" max="2" width="12.453125" style="33" customWidth="1"/>
    <col min="3" max="4" width="7.453125" style="33" bestFit="1" customWidth="1"/>
    <col min="5" max="5" width="9.453125" style="33" bestFit="1" customWidth="1"/>
    <col min="6" max="6" width="5.6328125" style="33" bestFit="1" customWidth="1"/>
    <col min="7" max="7" width="13.7265625" style="33" customWidth="1"/>
    <col min="8" max="12" width="12.453125" style="33" customWidth="1"/>
    <col min="13" max="13" width="7.453125" style="33" bestFit="1" customWidth="1"/>
    <col min="14" max="14" width="9.453125" style="33" bestFit="1" customWidth="1"/>
    <col min="15" max="15" width="10.453125" style="33" bestFit="1" customWidth="1"/>
    <col min="16" max="16" width="9.453125" style="33" bestFit="1" customWidth="1"/>
    <col min="17" max="17" width="12.453125" style="33" customWidth="1"/>
    <col min="18" max="19" width="13.7265625" style="33" customWidth="1"/>
    <col min="20" max="16384" width="12.453125" style="33"/>
  </cols>
  <sheetData>
    <row r="1" spans="1:19" ht="30" customHeight="1">
      <c r="A1" s="46" t="s">
        <v>125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4" t="s">
        <v>143</v>
      </c>
    </row>
    <row r="2" spans="1:19" ht="25" customHeight="1">
      <c r="A2" s="43" t="s">
        <v>115</v>
      </c>
      <c r="B2" s="42" t="s">
        <v>89</v>
      </c>
      <c r="C2" s="41"/>
      <c r="D2" s="41"/>
      <c r="E2" s="41"/>
      <c r="F2" s="41"/>
      <c r="G2" s="40"/>
      <c r="H2" s="42" t="s">
        <v>88</v>
      </c>
      <c r="I2" s="41"/>
      <c r="J2" s="41"/>
      <c r="K2" s="41"/>
      <c r="L2" s="41"/>
      <c r="M2" s="41"/>
      <c r="N2" s="41"/>
      <c r="O2" s="41"/>
      <c r="P2" s="41"/>
      <c r="Q2" s="41"/>
      <c r="R2" s="40"/>
      <c r="S2" s="39"/>
    </row>
    <row r="3" spans="1:19" ht="25" customHeight="1">
      <c r="A3" s="51" t="s">
        <v>114</v>
      </c>
      <c r="B3" s="36" t="s">
        <v>85</v>
      </c>
      <c r="C3" s="36" t="s">
        <v>113</v>
      </c>
      <c r="D3" s="36" t="s">
        <v>82</v>
      </c>
      <c r="E3" s="36" t="s">
        <v>81</v>
      </c>
      <c r="F3" s="36" t="s">
        <v>86</v>
      </c>
      <c r="G3" s="36" t="s">
        <v>76</v>
      </c>
      <c r="H3" s="36" t="s">
        <v>85</v>
      </c>
      <c r="I3" s="36" t="s">
        <v>113</v>
      </c>
      <c r="J3" s="36" t="s">
        <v>83</v>
      </c>
      <c r="K3" s="36" t="s">
        <v>82</v>
      </c>
      <c r="L3" s="36" t="s">
        <v>81</v>
      </c>
      <c r="M3" s="36" t="s">
        <v>86</v>
      </c>
      <c r="N3" s="36" t="s">
        <v>80</v>
      </c>
      <c r="O3" s="36" t="s">
        <v>79</v>
      </c>
      <c r="P3" s="36" t="s">
        <v>78</v>
      </c>
      <c r="Q3" s="36" t="s">
        <v>77</v>
      </c>
      <c r="R3" s="36" t="s">
        <v>76</v>
      </c>
      <c r="S3" s="37" t="s">
        <v>75</v>
      </c>
    </row>
    <row r="4" spans="1:19" ht="25" customHeight="1">
      <c r="A4" s="36" t="s">
        <v>112</v>
      </c>
      <c r="B4" s="48">
        <v>5</v>
      </c>
      <c r="C4" s="48">
        <v>0</v>
      </c>
      <c r="D4" s="48">
        <v>2</v>
      </c>
      <c r="E4" s="48">
        <v>0</v>
      </c>
      <c r="F4" s="48">
        <v>0</v>
      </c>
      <c r="G4" s="48">
        <v>7</v>
      </c>
      <c r="H4" s="48">
        <v>33</v>
      </c>
      <c r="I4" s="48">
        <v>0</v>
      </c>
      <c r="J4" s="48">
        <v>1038</v>
      </c>
      <c r="K4" s="48">
        <v>288836</v>
      </c>
      <c r="L4" s="48">
        <v>549</v>
      </c>
      <c r="M4" s="48">
        <v>108</v>
      </c>
      <c r="N4" s="48">
        <v>291</v>
      </c>
      <c r="O4" s="48">
        <v>11020</v>
      </c>
      <c r="P4" s="48">
        <v>95</v>
      </c>
      <c r="Q4" s="48">
        <v>34684</v>
      </c>
      <c r="R4" s="48">
        <v>336654</v>
      </c>
      <c r="S4" s="48">
        <v>336661</v>
      </c>
    </row>
    <row r="5" spans="1:19" ht="25" customHeight="1">
      <c r="A5" s="36" t="s">
        <v>111</v>
      </c>
      <c r="B5" s="48">
        <v>115</v>
      </c>
      <c r="C5" s="48">
        <v>9</v>
      </c>
      <c r="D5" s="48">
        <v>703</v>
      </c>
      <c r="E5" s="48">
        <v>4</v>
      </c>
      <c r="F5" s="48">
        <v>2</v>
      </c>
      <c r="G5" s="48">
        <v>833</v>
      </c>
      <c r="H5" s="48">
        <v>2920</v>
      </c>
      <c r="I5" s="48">
        <v>2533</v>
      </c>
      <c r="J5" s="48">
        <v>7030</v>
      </c>
      <c r="K5" s="48">
        <v>2045666</v>
      </c>
      <c r="L5" s="48">
        <v>3986</v>
      </c>
      <c r="M5" s="48">
        <v>1405</v>
      </c>
      <c r="N5" s="48">
        <v>5405</v>
      </c>
      <c r="O5" s="48">
        <v>57441</v>
      </c>
      <c r="P5" s="48">
        <v>536</v>
      </c>
      <c r="Q5" s="48">
        <v>87601</v>
      </c>
      <c r="R5" s="48">
        <v>2214523</v>
      </c>
      <c r="S5" s="48">
        <v>2215356</v>
      </c>
    </row>
    <row r="6" spans="1:19" ht="25" customHeight="1">
      <c r="A6" s="36" t="s">
        <v>110</v>
      </c>
      <c r="B6" s="48">
        <v>330</v>
      </c>
      <c r="C6" s="48">
        <v>44</v>
      </c>
      <c r="D6" s="48">
        <v>1891</v>
      </c>
      <c r="E6" s="48">
        <v>21</v>
      </c>
      <c r="F6" s="48">
        <v>14</v>
      </c>
      <c r="G6" s="48">
        <v>2300</v>
      </c>
      <c r="H6" s="48">
        <v>6234</v>
      </c>
      <c r="I6" s="48">
        <v>6416</v>
      </c>
      <c r="J6" s="48">
        <v>1199370</v>
      </c>
      <c r="K6" s="48">
        <v>1257632</v>
      </c>
      <c r="L6" s="48">
        <v>5606</v>
      </c>
      <c r="M6" s="48">
        <v>2419</v>
      </c>
      <c r="N6" s="48">
        <v>10260</v>
      </c>
      <c r="O6" s="48">
        <v>85589</v>
      </c>
      <c r="P6" s="48">
        <v>829</v>
      </c>
      <c r="Q6" s="48">
        <v>144771</v>
      </c>
      <c r="R6" s="48">
        <v>2719126</v>
      </c>
      <c r="S6" s="48">
        <v>2721426</v>
      </c>
    </row>
    <row r="7" spans="1:19" ht="25" customHeight="1">
      <c r="A7" s="36" t="s">
        <v>109</v>
      </c>
      <c r="B7" s="48">
        <v>463</v>
      </c>
      <c r="C7" s="48">
        <v>415</v>
      </c>
      <c r="D7" s="48">
        <v>1614</v>
      </c>
      <c r="E7" s="48">
        <v>28</v>
      </c>
      <c r="F7" s="48">
        <v>15</v>
      </c>
      <c r="G7" s="48">
        <v>2535</v>
      </c>
      <c r="H7" s="48">
        <v>6845</v>
      </c>
      <c r="I7" s="48">
        <v>7801</v>
      </c>
      <c r="J7" s="48">
        <v>2368974</v>
      </c>
      <c r="K7" s="48">
        <v>230042</v>
      </c>
      <c r="L7" s="48">
        <v>6366</v>
      </c>
      <c r="M7" s="48">
        <v>2800</v>
      </c>
      <c r="N7" s="48">
        <v>12351</v>
      </c>
      <c r="O7" s="48">
        <v>98989</v>
      </c>
      <c r="P7" s="48">
        <v>590</v>
      </c>
      <c r="Q7" s="48">
        <v>212172</v>
      </c>
      <c r="R7" s="48">
        <v>2946930</v>
      </c>
      <c r="S7" s="48">
        <v>2949465</v>
      </c>
    </row>
    <row r="8" spans="1:19" ht="25" customHeight="1">
      <c r="A8" s="36" t="s">
        <v>108</v>
      </c>
      <c r="B8" s="48">
        <v>659</v>
      </c>
      <c r="C8" s="48">
        <v>831</v>
      </c>
      <c r="D8" s="48">
        <v>1715</v>
      </c>
      <c r="E8" s="48">
        <v>40</v>
      </c>
      <c r="F8" s="48">
        <v>25</v>
      </c>
      <c r="G8" s="48">
        <v>3270</v>
      </c>
      <c r="H8" s="48">
        <v>7757</v>
      </c>
      <c r="I8" s="48">
        <v>1573016</v>
      </c>
      <c r="J8" s="48">
        <v>1226309</v>
      </c>
      <c r="K8" s="48">
        <v>132686</v>
      </c>
      <c r="L8" s="48">
        <v>7457</v>
      </c>
      <c r="M8" s="48">
        <v>3137</v>
      </c>
      <c r="N8" s="48">
        <v>13717</v>
      </c>
      <c r="O8" s="48">
        <v>113678</v>
      </c>
      <c r="P8" s="48">
        <v>483</v>
      </c>
      <c r="Q8" s="48">
        <v>313689</v>
      </c>
      <c r="R8" s="48">
        <v>3391929</v>
      </c>
      <c r="S8" s="48">
        <v>3395199</v>
      </c>
    </row>
    <row r="9" spans="1:19" ht="25" customHeight="1">
      <c r="A9" s="36" t="s">
        <v>107</v>
      </c>
      <c r="B9" s="48">
        <v>1253</v>
      </c>
      <c r="C9" s="48">
        <v>1700</v>
      </c>
      <c r="D9" s="48">
        <v>2144</v>
      </c>
      <c r="E9" s="48">
        <v>85</v>
      </c>
      <c r="F9" s="48">
        <v>57</v>
      </c>
      <c r="G9" s="48">
        <v>5239</v>
      </c>
      <c r="H9" s="48">
        <v>12553</v>
      </c>
      <c r="I9" s="48">
        <v>3005360</v>
      </c>
      <c r="J9" s="48">
        <v>286140</v>
      </c>
      <c r="K9" s="48">
        <v>85521</v>
      </c>
      <c r="L9" s="48">
        <v>9958</v>
      </c>
      <c r="M9" s="48">
        <v>4077</v>
      </c>
      <c r="N9" s="48">
        <v>19794</v>
      </c>
      <c r="O9" s="48">
        <v>145197</v>
      </c>
      <c r="P9" s="48">
        <v>406</v>
      </c>
      <c r="Q9" s="48">
        <v>433001</v>
      </c>
      <c r="R9" s="48">
        <v>4002007</v>
      </c>
      <c r="S9" s="48">
        <v>4007246</v>
      </c>
    </row>
    <row r="10" spans="1:19" ht="25" customHeight="1">
      <c r="A10" s="36" t="s">
        <v>106</v>
      </c>
      <c r="B10" s="48">
        <v>2245</v>
      </c>
      <c r="C10" s="48">
        <v>3343</v>
      </c>
      <c r="D10" s="48">
        <v>2657</v>
      </c>
      <c r="E10" s="48">
        <v>157</v>
      </c>
      <c r="F10" s="48">
        <v>128</v>
      </c>
      <c r="G10" s="48">
        <v>8530</v>
      </c>
      <c r="H10" s="48">
        <v>23288</v>
      </c>
      <c r="I10" s="48">
        <v>3671791</v>
      </c>
      <c r="J10" s="48">
        <v>162309</v>
      </c>
      <c r="K10" s="48">
        <v>51475</v>
      </c>
      <c r="L10" s="48">
        <v>11809</v>
      </c>
      <c r="M10" s="48">
        <v>5272</v>
      </c>
      <c r="N10" s="48">
        <v>27443</v>
      </c>
      <c r="O10" s="48">
        <v>194386</v>
      </c>
      <c r="P10" s="48">
        <v>350</v>
      </c>
      <c r="Q10" s="48">
        <v>484318</v>
      </c>
      <c r="R10" s="48">
        <v>4632441</v>
      </c>
      <c r="S10" s="48">
        <v>4640971</v>
      </c>
    </row>
    <row r="11" spans="1:19" ht="25" customHeight="1">
      <c r="A11" s="36" t="s">
        <v>105</v>
      </c>
      <c r="B11" s="48">
        <v>3919</v>
      </c>
      <c r="C11" s="48">
        <v>6120</v>
      </c>
      <c r="D11" s="48">
        <v>3454</v>
      </c>
      <c r="E11" s="48">
        <v>223</v>
      </c>
      <c r="F11" s="48">
        <v>210</v>
      </c>
      <c r="G11" s="48">
        <v>13926</v>
      </c>
      <c r="H11" s="48">
        <v>38480</v>
      </c>
      <c r="I11" s="48">
        <v>4254273</v>
      </c>
      <c r="J11" s="48">
        <v>95232</v>
      </c>
      <c r="K11" s="48">
        <v>31473</v>
      </c>
      <c r="L11" s="48">
        <v>11753</v>
      </c>
      <c r="M11" s="48">
        <v>6775</v>
      </c>
      <c r="N11" s="48">
        <v>30463</v>
      </c>
      <c r="O11" s="48">
        <v>291150</v>
      </c>
      <c r="P11" s="48">
        <v>439</v>
      </c>
      <c r="Q11" s="48">
        <v>660309</v>
      </c>
      <c r="R11" s="48">
        <v>5420347</v>
      </c>
      <c r="S11" s="48">
        <v>5434273</v>
      </c>
    </row>
    <row r="12" spans="1:19" ht="25" customHeight="1">
      <c r="A12" s="36" t="s">
        <v>104</v>
      </c>
      <c r="B12" s="48">
        <v>3025</v>
      </c>
      <c r="C12" s="48">
        <v>6698</v>
      </c>
      <c r="D12" s="48">
        <v>2712</v>
      </c>
      <c r="E12" s="48">
        <v>130</v>
      </c>
      <c r="F12" s="48">
        <v>135</v>
      </c>
      <c r="G12" s="48">
        <v>12700</v>
      </c>
      <c r="H12" s="48">
        <v>25312</v>
      </c>
      <c r="I12" s="48">
        <v>3694052</v>
      </c>
      <c r="J12" s="48">
        <v>48523</v>
      </c>
      <c r="K12" s="48">
        <v>17332</v>
      </c>
      <c r="L12" s="48">
        <v>8533</v>
      </c>
      <c r="M12" s="48">
        <v>3854</v>
      </c>
      <c r="N12" s="48">
        <v>19519</v>
      </c>
      <c r="O12" s="48">
        <v>278735</v>
      </c>
      <c r="P12" s="48">
        <v>627</v>
      </c>
      <c r="Q12" s="48">
        <v>777961</v>
      </c>
      <c r="R12" s="48">
        <v>4874448</v>
      </c>
      <c r="S12" s="48">
        <v>4887148</v>
      </c>
    </row>
    <row r="13" spans="1:19" ht="25" customHeight="1">
      <c r="A13" s="36" t="s">
        <v>103</v>
      </c>
      <c r="B13" s="48">
        <v>1747</v>
      </c>
      <c r="C13" s="48">
        <v>5771</v>
      </c>
      <c r="D13" s="48">
        <v>1308</v>
      </c>
      <c r="E13" s="48">
        <v>75</v>
      </c>
      <c r="F13" s="48">
        <v>75</v>
      </c>
      <c r="G13" s="48">
        <v>8976</v>
      </c>
      <c r="H13" s="48">
        <v>13656</v>
      </c>
      <c r="I13" s="48">
        <v>3210463</v>
      </c>
      <c r="J13" s="48">
        <v>28221</v>
      </c>
      <c r="K13" s="48">
        <v>9655</v>
      </c>
      <c r="L13" s="48">
        <v>7105</v>
      </c>
      <c r="M13" s="48">
        <v>1873</v>
      </c>
      <c r="N13" s="48">
        <v>8984</v>
      </c>
      <c r="O13" s="48">
        <v>160995</v>
      </c>
      <c r="P13" s="48">
        <v>895</v>
      </c>
      <c r="Q13" s="48">
        <v>633851</v>
      </c>
      <c r="R13" s="48">
        <v>4075698</v>
      </c>
      <c r="S13" s="48">
        <v>4084674</v>
      </c>
    </row>
    <row r="14" spans="1:19" ht="25" customHeight="1">
      <c r="A14" s="36" t="s">
        <v>102</v>
      </c>
      <c r="B14" s="48">
        <v>1028</v>
      </c>
      <c r="C14" s="48">
        <v>5088</v>
      </c>
      <c r="D14" s="48">
        <v>331</v>
      </c>
      <c r="E14" s="48">
        <v>36</v>
      </c>
      <c r="F14" s="48">
        <v>34</v>
      </c>
      <c r="G14" s="48">
        <v>6517</v>
      </c>
      <c r="H14" s="48">
        <v>9038</v>
      </c>
      <c r="I14" s="48">
        <v>2852260</v>
      </c>
      <c r="J14" s="48">
        <v>18616</v>
      </c>
      <c r="K14" s="48">
        <v>5186</v>
      </c>
      <c r="L14" s="48">
        <v>7356</v>
      </c>
      <c r="M14" s="48">
        <v>1134</v>
      </c>
      <c r="N14" s="48">
        <v>5445</v>
      </c>
      <c r="O14" s="48">
        <v>67554</v>
      </c>
      <c r="P14" s="48">
        <v>2236</v>
      </c>
      <c r="Q14" s="48">
        <v>429757</v>
      </c>
      <c r="R14" s="48">
        <v>3398582</v>
      </c>
      <c r="S14" s="48">
        <v>3405099</v>
      </c>
    </row>
    <row r="15" spans="1:19" ht="25" customHeight="1">
      <c r="A15" s="36" t="s">
        <v>101</v>
      </c>
      <c r="B15" s="48">
        <v>731</v>
      </c>
      <c r="C15" s="48">
        <v>5171</v>
      </c>
      <c r="D15" s="48">
        <v>62</v>
      </c>
      <c r="E15" s="48">
        <v>32</v>
      </c>
      <c r="F15" s="48">
        <v>31</v>
      </c>
      <c r="G15" s="48">
        <v>6027</v>
      </c>
      <c r="H15" s="48">
        <v>7600</v>
      </c>
      <c r="I15" s="48">
        <v>2549162</v>
      </c>
      <c r="J15" s="48">
        <v>11390</v>
      </c>
      <c r="K15" s="48">
        <v>3201</v>
      </c>
      <c r="L15" s="48">
        <v>8138</v>
      </c>
      <c r="M15" s="48">
        <v>894</v>
      </c>
      <c r="N15" s="48">
        <v>23010</v>
      </c>
      <c r="O15" s="48">
        <v>28675</v>
      </c>
      <c r="P15" s="48">
        <v>11100</v>
      </c>
      <c r="Q15" s="48">
        <v>518934</v>
      </c>
      <c r="R15" s="48">
        <v>3162104</v>
      </c>
      <c r="S15" s="48">
        <v>3168131</v>
      </c>
    </row>
    <row r="16" spans="1:19" ht="25" customHeight="1">
      <c r="A16" s="36" t="s">
        <v>100</v>
      </c>
      <c r="B16" s="48">
        <v>392</v>
      </c>
      <c r="C16" s="48">
        <v>3380</v>
      </c>
      <c r="D16" s="48">
        <v>8</v>
      </c>
      <c r="E16" s="48">
        <v>11</v>
      </c>
      <c r="F16" s="48">
        <v>20</v>
      </c>
      <c r="G16" s="48">
        <v>3811</v>
      </c>
      <c r="H16" s="48">
        <v>5030</v>
      </c>
      <c r="I16" s="48">
        <v>1770758</v>
      </c>
      <c r="J16" s="48">
        <v>4990</v>
      </c>
      <c r="K16" s="48">
        <v>1694</v>
      </c>
      <c r="L16" s="48">
        <v>5253</v>
      </c>
      <c r="M16" s="48">
        <v>415</v>
      </c>
      <c r="N16" s="48">
        <v>85146</v>
      </c>
      <c r="O16" s="48">
        <v>14776</v>
      </c>
      <c r="P16" s="48">
        <v>20600</v>
      </c>
      <c r="Q16" s="48">
        <v>460716</v>
      </c>
      <c r="R16" s="48">
        <v>2369378</v>
      </c>
      <c r="S16" s="48">
        <v>2373189</v>
      </c>
    </row>
    <row r="17" spans="1:19" ht="25" customHeight="1">
      <c r="A17" s="36" t="s">
        <v>99</v>
      </c>
      <c r="B17" s="48">
        <v>100</v>
      </c>
      <c r="C17" s="48">
        <v>1047</v>
      </c>
      <c r="D17" s="48">
        <v>1</v>
      </c>
      <c r="E17" s="48">
        <v>6</v>
      </c>
      <c r="F17" s="48">
        <v>4</v>
      </c>
      <c r="G17" s="48">
        <v>1158</v>
      </c>
      <c r="H17" s="48">
        <v>1686</v>
      </c>
      <c r="I17" s="48">
        <v>720711</v>
      </c>
      <c r="J17" s="48">
        <v>1030</v>
      </c>
      <c r="K17" s="48">
        <v>695</v>
      </c>
      <c r="L17" s="48">
        <v>2229</v>
      </c>
      <c r="M17" s="48">
        <v>138</v>
      </c>
      <c r="N17" s="48">
        <v>117438</v>
      </c>
      <c r="O17" s="48">
        <v>4541</v>
      </c>
      <c r="P17" s="48">
        <v>21853</v>
      </c>
      <c r="Q17" s="48">
        <v>237814</v>
      </c>
      <c r="R17" s="48">
        <v>1108135</v>
      </c>
      <c r="S17" s="48">
        <v>1109293</v>
      </c>
    </row>
    <row r="18" spans="1:19" ht="25" customHeight="1">
      <c r="A18" s="36" t="s">
        <v>98</v>
      </c>
      <c r="B18" s="48">
        <v>59</v>
      </c>
      <c r="C18" s="48">
        <v>282</v>
      </c>
      <c r="D18" s="48">
        <v>0</v>
      </c>
      <c r="E18" s="48">
        <v>2</v>
      </c>
      <c r="F18" s="48">
        <v>2</v>
      </c>
      <c r="G18" s="48">
        <v>345</v>
      </c>
      <c r="H18" s="48">
        <v>430</v>
      </c>
      <c r="I18" s="48">
        <v>169818</v>
      </c>
      <c r="J18" s="48">
        <v>190</v>
      </c>
      <c r="K18" s="48">
        <v>215</v>
      </c>
      <c r="L18" s="48">
        <v>616</v>
      </c>
      <c r="M18" s="48">
        <v>23</v>
      </c>
      <c r="N18" s="48">
        <v>34710</v>
      </c>
      <c r="O18" s="48">
        <v>1095</v>
      </c>
      <c r="P18" s="48">
        <v>10821</v>
      </c>
      <c r="Q18" s="48">
        <v>61523</v>
      </c>
      <c r="R18" s="48">
        <v>279441</v>
      </c>
      <c r="S18" s="48">
        <v>279786</v>
      </c>
    </row>
    <row r="19" spans="1:19" ht="25" customHeight="1">
      <c r="A19" s="36" t="s">
        <v>75</v>
      </c>
      <c r="B19" s="48">
        <v>16071</v>
      </c>
      <c r="C19" s="48">
        <v>39899</v>
      </c>
      <c r="D19" s="48">
        <v>18602</v>
      </c>
      <c r="E19" s="48">
        <v>850</v>
      </c>
      <c r="F19" s="48">
        <v>752</v>
      </c>
      <c r="G19" s="48">
        <v>76174</v>
      </c>
      <c r="H19" s="48">
        <v>160862</v>
      </c>
      <c r="I19" s="48">
        <v>27488414</v>
      </c>
      <c r="J19" s="48">
        <v>5459362</v>
      </c>
      <c r="K19" s="48">
        <v>4161309</v>
      </c>
      <c r="L19" s="48">
        <v>96714</v>
      </c>
      <c r="M19" s="48">
        <v>34324</v>
      </c>
      <c r="N19" s="48">
        <v>413976</v>
      </c>
      <c r="O19" s="48">
        <v>1553821</v>
      </c>
      <c r="P19" s="48">
        <v>71860</v>
      </c>
      <c r="Q19" s="48">
        <v>5491101</v>
      </c>
      <c r="R19" s="48">
        <v>44931743</v>
      </c>
      <c r="S19" s="48">
        <v>45007917</v>
      </c>
    </row>
    <row r="20" spans="1:19" ht="8.15" customHeight="1">
      <c r="A20" s="50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</row>
    <row r="21" spans="1:19" ht="25" customHeight="1">
      <c r="A21" s="36" t="s">
        <v>97</v>
      </c>
      <c r="B21" s="48">
        <v>2310</v>
      </c>
      <c r="C21" s="48">
        <v>14968</v>
      </c>
      <c r="D21" s="48">
        <v>402</v>
      </c>
      <c r="E21" s="48">
        <v>87</v>
      </c>
      <c r="F21" s="48">
        <v>91</v>
      </c>
      <c r="G21" s="48">
        <v>17858</v>
      </c>
      <c r="H21" s="48">
        <v>23784</v>
      </c>
      <c r="I21" s="48">
        <v>8062709</v>
      </c>
      <c r="J21" s="48">
        <v>36216</v>
      </c>
      <c r="K21" s="48">
        <v>10991</v>
      </c>
      <c r="L21" s="48">
        <v>23592</v>
      </c>
      <c r="M21" s="48">
        <v>2604</v>
      </c>
      <c r="N21" s="48">
        <v>265749</v>
      </c>
      <c r="O21" s="48">
        <v>116641</v>
      </c>
      <c r="P21" s="48">
        <v>66610</v>
      </c>
      <c r="Q21" s="48">
        <v>1708744</v>
      </c>
      <c r="R21" s="48">
        <v>10317640</v>
      </c>
      <c r="S21" s="48">
        <v>10335498</v>
      </c>
    </row>
    <row r="22" spans="1:19" ht="25" customHeight="1">
      <c r="A22" s="36" t="s">
        <v>96</v>
      </c>
      <c r="B22" s="48">
        <v>1282</v>
      </c>
      <c r="C22" s="48">
        <v>9880</v>
      </c>
      <c r="D22" s="48">
        <v>71</v>
      </c>
      <c r="E22" s="48">
        <v>51</v>
      </c>
      <c r="F22" s="48">
        <v>57</v>
      </c>
      <c r="G22" s="48">
        <v>11341</v>
      </c>
      <c r="H22" s="48">
        <v>14746</v>
      </c>
      <c r="I22" s="48">
        <v>5210449</v>
      </c>
      <c r="J22" s="48">
        <v>17600</v>
      </c>
      <c r="K22" s="48">
        <v>5805</v>
      </c>
      <c r="L22" s="48">
        <v>16236</v>
      </c>
      <c r="M22" s="48">
        <v>1470</v>
      </c>
      <c r="N22" s="48">
        <v>260304</v>
      </c>
      <c r="O22" s="48">
        <v>49087</v>
      </c>
      <c r="P22" s="48">
        <v>64374</v>
      </c>
      <c r="Q22" s="48">
        <v>1278987</v>
      </c>
      <c r="R22" s="48">
        <v>6919058</v>
      </c>
      <c r="S22" s="48">
        <v>6930399</v>
      </c>
    </row>
    <row r="23" spans="1:19" ht="25" customHeight="1">
      <c r="A23" s="36" t="s">
        <v>95</v>
      </c>
      <c r="B23" s="48">
        <v>551</v>
      </c>
      <c r="C23" s="48">
        <v>4709</v>
      </c>
      <c r="D23" s="48">
        <v>9</v>
      </c>
      <c r="E23" s="48">
        <v>19</v>
      </c>
      <c r="F23" s="48">
        <v>26</v>
      </c>
      <c r="G23" s="48">
        <v>5314</v>
      </c>
      <c r="H23" s="48">
        <v>7146</v>
      </c>
      <c r="I23" s="48">
        <v>2661287</v>
      </c>
      <c r="J23" s="48">
        <v>6210</v>
      </c>
      <c r="K23" s="48">
        <v>2604</v>
      </c>
      <c r="L23" s="48">
        <v>8098</v>
      </c>
      <c r="M23" s="48">
        <v>576</v>
      </c>
      <c r="N23" s="48">
        <v>237294</v>
      </c>
      <c r="O23" s="48">
        <v>20412</v>
      </c>
      <c r="P23" s="48">
        <v>53274</v>
      </c>
      <c r="Q23" s="48">
        <v>760053</v>
      </c>
      <c r="R23" s="48">
        <v>3756954</v>
      </c>
      <c r="S23" s="48">
        <v>3762268</v>
      </c>
    </row>
    <row r="24" spans="1:19" ht="25" customHeight="1">
      <c r="A24" s="36" t="s">
        <v>94</v>
      </c>
      <c r="B24" s="48">
        <v>159</v>
      </c>
      <c r="C24" s="48">
        <v>1329</v>
      </c>
      <c r="D24" s="48">
        <v>1</v>
      </c>
      <c r="E24" s="48">
        <v>8</v>
      </c>
      <c r="F24" s="48">
        <v>6</v>
      </c>
      <c r="G24" s="48">
        <v>1503</v>
      </c>
      <c r="H24" s="48">
        <v>2116</v>
      </c>
      <c r="I24" s="48">
        <v>890529</v>
      </c>
      <c r="J24" s="48">
        <v>1220</v>
      </c>
      <c r="K24" s="48">
        <v>910</v>
      </c>
      <c r="L24" s="48">
        <v>2845</v>
      </c>
      <c r="M24" s="48">
        <v>161</v>
      </c>
      <c r="N24" s="48">
        <v>152148</v>
      </c>
      <c r="O24" s="48">
        <v>5636</v>
      </c>
      <c r="P24" s="48">
        <v>32674</v>
      </c>
      <c r="Q24" s="48">
        <v>299337</v>
      </c>
      <c r="R24" s="48">
        <v>1387576</v>
      </c>
      <c r="S24" s="48">
        <v>1389079</v>
      </c>
    </row>
    <row r="25" spans="1:19" ht="25" customHeight="1">
      <c r="A25" s="34"/>
      <c r="B25" s="34" t="s">
        <v>119</v>
      </c>
      <c r="C25" s="34"/>
      <c r="D25" s="34"/>
      <c r="E25" s="34"/>
      <c r="F25" s="34"/>
      <c r="G25" s="34"/>
      <c r="H25" s="47"/>
      <c r="I25" s="47"/>
      <c r="J25" s="34"/>
      <c r="K25" s="34"/>
      <c r="L25" s="34"/>
      <c r="M25" s="34"/>
      <c r="N25" s="34"/>
      <c r="O25" s="34"/>
      <c r="P25" s="34"/>
      <c r="Q25" s="34"/>
      <c r="R25" s="34"/>
      <c r="S25" s="34"/>
    </row>
  </sheetData>
  <phoneticPr fontId="1"/>
  <printOptions horizontalCentered="1" gridLinesSet="0"/>
  <pageMargins left="0.39370078740157483" right="0.39370078740157483" top="0.78740157480314965" bottom="0.39370078740157483" header="0" footer="0.19685039370078741"/>
  <pageSetup paperSize="9" scale="60" orientation="landscape" verticalDpi="300" r:id="rId1"/>
  <headerFooter scaleWithDoc="0"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7BCE9-0B6A-4204-B622-FC02ED046477}">
  <dimension ref="A1:S25"/>
  <sheetViews>
    <sheetView view="pageBreakPreview" zoomScaleNormal="55" zoomScaleSheetLayoutView="100" workbookViewId="0">
      <selection activeCell="U7" sqref="U7"/>
    </sheetView>
  </sheetViews>
  <sheetFormatPr defaultColWidth="12.453125" defaultRowHeight="25" customHeight="1"/>
  <cols>
    <col min="1" max="2" width="12.453125" style="33" customWidth="1"/>
    <col min="3" max="3" width="10.453125" style="33" bestFit="1" customWidth="1"/>
    <col min="4" max="4" width="8.6328125" style="33" bestFit="1" customWidth="1"/>
    <col min="5" max="5" width="9.6328125" style="33" bestFit="1" customWidth="1"/>
    <col min="6" max="6" width="7.6328125" style="33" bestFit="1" customWidth="1"/>
    <col min="7" max="7" width="13.7265625" style="33" customWidth="1"/>
    <col min="8" max="12" width="12.453125" style="33" customWidth="1"/>
    <col min="13" max="14" width="10.6328125" style="33" bestFit="1" customWidth="1"/>
    <col min="15" max="15" width="12.453125" style="33" customWidth="1"/>
    <col min="16" max="16" width="9.6328125" style="33" bestFit="1" customWidth="1"/>
    <col min="17" max="17" width="12.453125" style="33" customWidth="1"/>
    <col min="18" max="19" width="13.7265625" style="33" customWidth="1"/>
    <col min="20" max="21" width="12.6328125" style="33" bestFit="1" customWidth="1"/>
    <col min="22" max="22" width="12.453125" style="33"/>
    <col min="23" max="24" width="12.7265625" style="33" bestFit="1" customWidth="1"/>
    <col min="25" max="25" width="12.453125" style="33"/>
    <col min="26" max="27" width="12.7265625" style="33" bestFit="1" customWidth="1"/>
    <col min="28" max="16384" width="12.453125" style="33"/>
  </cols>
  <sheetData>
    <row r="1" spans="1:19" ht="30" customHeight="1">
      <c r="A1" s="46" t="s">
        <v>126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4" t="s">
        <v>143</v>
      </c>
    </row>
    <row r="2" spans="1:19" ht="25" customHeight="1">
      <c r="A2" s="43" t="s">
        <v>115</v>
      </c>
      <c r="B2" s="42" t="s">
        <v>89</v>
      </c>
      <c r="C2" s="41"/>
      <c r="D2" s="41"/>
      <c r="E2" s="41"/>
      <c r="F2" s="41"/>
      <c r="G2" s="40"/>
      <c r="H2" s="42" t="s">
        <v>88</v>
      </c>
      <c r="I2" s="41"/>
      <c r="J2" s="41"/>
      <c r="K2" s="41"/>
      <c r="L2" s="41"/>
      <c r="M2" s="41"/>
      <c r="N2" s="41"/>
      <c r="O2" s="41"/>
      <c r="P2" s="41"/>
      <c r="Q2" s="41"/>
      <c r="R2" s="40"/>
      <c r="S2" s="39"/>
    </row>
    <row r="3" spans="1:19" ht="25" customHeight="1">
      <c r="A3" s="51" t="s">
        <v>114</v>
      </c>
      <c r="B3" s="36" t="s">
        <v>85</v>
      </c>
      <c r="C3" s="36" t="s">
        <v>113</v>
      </c>
      <c r="D3" s="36" t="s">
        <v>82</v>
      </c>
      <c r="E3" s="36" t="s">
        <v>81</v>
      </c>
      <c r="F3" s="36" t="s">
        <v>86</v>
      </c>
      <c r="G3" s="36" t="s">
        <v>76</v>
      </c>
      <c r="H3" s="36" t="s">
        <v>85</v>
      </c>
      <c r="I3" s="36" t="s">
        <v>113</v>
      </c>
      <c r="J3" s="36" t="s">
        <v>83</v>
      </c>
      <c r="K3" s="36" t="s">
        <v>82</v>
      </c>
      <c r="L3" s="36" t="s">
        <v>81</v>
      </c>
      <c r="M3" s="36" t="s">
        <v>86</v>
      </c>
      <c r="N3" s="36" t="s">
        <v>80</v>
      </c>
      <c r="O3" s="36" t="s">
        <v>79</v>
      </c>
      <c r="P3" s="36" t="s">
        <v>78</v>
      </c>
      <c r="Q3" s="36" t="s">
        <v>77</v>
      </c>
      <c r="R3" s="36" t="s">
        <v>76</v>
      </c>
      <c r="S3" s="37" t="s">
        <v>75</v>
      </c>
    </row>
    <row r="4" spans="1:19" ht="25" customHeight="1">
      <c r="A4" s="36" t="s">
        <v>112</v>
      </c>
      <c r="B4" s="48">
        <v>29</v>
      </c>
      <c r="C4" s="48">
        <v>0</v>
      </c>
      <c r="D4" s="48">
        <v>12</v>
      </c>
      <c r="E4" s="48">
        <v>0</v>
      </c>
      <c r="F4" s="48">
        <v>0</v>
      </c>
      <c r="G4" s="48">
        <v>41</v>
      </c>
      <c r="H4" s="48">
        <v>227</v>
      </c>
      <c r="I4" s="48">
        <v>8</v>
      </c>
      <c r="J4" s="48">
        <v>15880</v>
      </c>
      <c r="K4" s="48">
        <v>636644</v>
      </c>
      <c r="L4" s="48">
        <v>3291</v>
      </c>
      <c r="M4" s="48">
        <v>613</v>
      </c>
      <c r="N4" s="48">
        <v>3244</v>
      </c>
      <c r="O4" s="48">
        <v>72213</v>
      </c>
      <c r="P4" s="48">
        <v>500</v>
      </c>
      <c r="Q4" s="48">
        <v>131875</v>
      </c>
      <c r="R4" s="48">
        <v>864495</v>
      </c>
      <c r="S4" s="48">
        <v>864536</v>
      </c>
    </row>
    <row r="5" spans="1:19" ht="25" customHeight="1">
      <c r="A5" s="36" t="s">
        <v>111</v>
      </c>
      <c r="B5" s="48">
        <v>1574</v>
      </c>
      <c r="C5" s="48">
        <v>53</v>
      </c>
      <c r="D5" s="48">
        <v>4134</v>
      </c>
      <c r="E5" s="48">
        <v>34</v>
      </c>
      <c r="F5" s="48">
        <v>23</v>
      </c>
      <c r="G5" s="48">
        <v>5818</v>
      </c>
      <c r="H5" s="48">
        <v>30626</v>
      </c>
      <c r="I5" s="48">
        <v>47308</v>
      </c>
      <c r="J5" s="48">
        <v>111494</v>
      </c>
      <c r="K5" s="48">
        <v>4366674</v>
      </c>
      <c r="L5" s="48">
        <v>31805</v>
      </c>
      <c r="M5" s="48">
        <v>10330</v>
      </c>
      <c r="N5" s="48">
        <v>58835</v>
      </c>
      <c r="O5" s="48">
        <v>363102</v>
      </c>
      <c r="P5" s="48">
        <v>1859</v>
      </c>
      <c r="Q5" s="48">
        <v>309329</v>
      </c>
      <c r="R5" s="48">
        <v>5331362</v>
      </c>
      <c r="S5" s="48">
        <v>5337180</v>
      </c>
    </row>
    <row r="6" spans="1:19" ht="25" customHeight="1">
      <c r="A6" s="36" t="s">
        <v>110</v>
      </c>
      <c r="B6" s="48">
        <v>4970</v>
      </c>
      <c r="C6" s="48">
        <v>288</v>
      </c>
      <c r="D6" s="48">
        <v>12375</v>
      </c>
      <c r="E6" s="48">
        <v>164</v>
      </c>
      <c r="F6" s="48">
        <v>123</v>
      </c>
      <c r="G6" s="48">
        <v>17920</v>
      </c>
      <c r="H6" s="48">
        <v>103123</v>
      </c>
      <c r="I6" s="48">
        <v>134854</v>
      </c>
      <c r="J6" s="48">
        <v>2713617</v>
      </c>
      <c r="K6" s="48">
        <v>2557821</v>
      </c>
      <c r="L6" s="48">
        <v>61553</v>
      </c>
      <c r="M6" s="48">
        <v>29184</v>
      </c>
      <c r="N6" s="48">
        <v>122066</v>
      </c>
      <c r="O6" s="48">
        <v>552317</v>
      </c>
      <c r="P6" s="48">
        <v>2421</v>
      </c>
      <c r="Q6" s="48">
        <v>492057</v>
      </c>
      <c r="R6" s="48">
        <v>6769013</v>
      </c>
      <c r="S6" s="48">
        <v>6786933</v>
      </c>
    </row>
    <row r="7" spans="1:19" ht="25" customHeight="1">
      <c r="A7" s="36" t="s">
        <v>109</v>
      </c>
      <c r="B7" s="48">
        <v>9345</v>
      </c>
      <c r="C7" s="48">
        <v>3685</v>
      </c>
      <c r="D7" s="48">
        <v>12274</v>
      </c>
      <c r="E7" s="48">
        <v>360</v>
      </c>
      <c r="F7" s="48">
        <v>276</v>
      </c>
      <c r="G7" s="48">
        <v>25940</v>
      </c>
      <c r="H7" s="48">
        <v>142539</v>
      </c>
      <c r="I7" s="48">
        <v>200217</v>
      </c>
      <c r="J7" s="48">
        <v>5057850</v>
      </c>
      <c r="K7" s="48">
        <v>458641</v>
      </c>
      <c r="L7" s="48">
        <v>85351</v>
      </c>
      <c r="M7" s="48">
        <v>43963</v>
      </c>
      <c r="N7" s="48">
        <v>161486</v>
      </c>
      <c r="O7" s="48">
        <v>695827</v>
      </c>
      <c r="P7" s="48">
        <v>2003</v>
      </c>
      <c r="Q7" s="48">
        <v>702251</v>
      </c>
      <c r="R7" s="48">
        <v>7550128</v>
      </c>
      <c r="S7" s="48">
        <v>7576068</v>
      </c>
    </row>
    <row r="8" spans="1:19" ht="25" customHeight="1">
      <c r="A8" s="36" t="s">
        <v>108</v>
      </c>
      <c r="B8" s="48">
        <v>15975</v>
      </c>
      <c r="C8" s="48">
        <v>8209</v>
      </c>
      <c r="D8" s="48">
        <v>11997</v>
      </c>
      <c r="E8" s="48">
        <v>649</v>
      </c>
      <c r="F8" s="48">
        <v>515</v>
      </c>
      <c r="G8" s="48">
        <v>37345</v>
      </c>
      <c r="H8" s="48">
        <v>191249</v>
      </c>
      <c r="I8" s="48">
        <v>3503949</v>
      </c>
      <c r="J8" s="48">
        <v>2479698</v>
      </c>
      <c r="K8" s="48">
        <v>259214</v>
      </c>
      <c r="L8" s="48">
        <v>119458</v>
      </c>
      <c r="M8" s="48">
        <v>65210</v>
      </c>
      <c r="N8" s="48">
        <v>211401</v>
      </c>
      <c r="O8" s="48">
        <v>907251</v>
      </c>
      <c r="P8" s="48">
        <v>2000</v>
      </c>
      <c r="Q8" s="48">
        <v>1021336</v>
      </c>
      <c r="R8" s="48">
        <v>8760766</v>
      </c>
      <c r="S8" s="48">
        <v>8798111</v>
      </c>
    </row>
    <row r="9" spans="1:19" ht="25" customHeight="1">
      <c r="A9" s="36" t="s">
        <v>107</v>
      </c>
      <c r="B9" s="48">
        <v>28871</v>
      </c>
      <c r="C9" s="48">
        <v>16858</v>
      </c>
      <c r="D9" s="48">
        <v>13366</v>
      </c>
      <c r="E9" s="48">
        <v>1405</v>
      </c>
      <c r="F9" s="48">
        <v>1193</v>
      </c>
      <c r="G9" s="48">
        <v>61693</v>
      </c>
      <c r="H9" s="48">
        <v>303751</v>
      </c>
      <c r="I9" s="48">
        <v>6352425</v>
      </c>
      <c r="J9" s="48">
        <v>532559</v>
      </c>
      <c r="K9" s="48">
        <v>169390</v>
      </c>
      <c r="L9" s="48">
        <v>172389</v>
      </c>
      <c r="M9" s="48">
        <v>94866</v>
      </c>
      <c r="N9" s="48">
        <v>294102</v>
      </c>
      <c r="O9" s="48">
        <v>1144230</v>
      </c>
      <c r="P9" s="48">
        <v>2113</v>
      </c>
      <c r="Q9" s="48">
        <v>1421841</v>
      </c>
      <c r="R9" s="48">
        <v>10487666</v>
      </c>
      <c r="S9" s="48">
        <v>10549359</v>
      </c>
    </row>
    <row r="10" spans="1:19" ht="25" customHeight="1">
      <c r="A10" s="36" t="s">
        <v>106</v>
      </c>
      <c r="B10" s="48">
        <v>52260</v>
      </c>
      <c r="C10" s="48">
        <v>30856</v>
      </c>
      <c r="D10" s="48">
        <v>15852</v>
      </c>
      <c r="E10" s="48">
        <v>2848</v>
      </c>
      <c r="F10" s="48">
        <v>2802</v>
      </c>
      <c r="G10" s="48">
        <v>104618</v>
      </c>
      <c r="H10" s="48">
        <v>452300</v>
      </c>
      <c r="I10" s="48">
        <v>7675526</v>
      </c>
      <c r="J10" s="48">
        <v>301016</v>
      </c>
      <c r="K10" s="48">
        <v>109456</v>
      </c>
      <c r="L10" s="48">
        <v>227283</v>
      </c>
      <c r="M10" s="48">
        <v>132567</v>
      </c>
      <c r="N10" s="48">
        <v>394137</v>
      </c>
      <c r="O10" s="48">
        <v>1394329</v>
      </c>
      <c r="P10" s="48">
        <v>2361</v>
      </c>
      <c r="Q10" s="48">
        <v>1675797</v>
      </c>
      <c r="R10" s="48">
        <v>12364772</v>
      </c>
      <c r="S10" s="48">
        <v>12469390</v>
      </c>
    </row>
    <row r="11" spans="1:19" ht="25" customHeight="1">
      <c r="A11" s="36" t="s">
        <v>105</v>
      </c>
      <c r="B11" s="48">
        <v>85356</v>
      </c>
      <c r="C11" s="48">
        <v>53979</v>
      </c>
      <c r="D11" s="48">
        <v>20663</v>
      </c>
      <c r="E11" s="48">
        <v>4665</v>
      </c>
      <c r="F11" s="48">
        <v>4966</v>
      </c>
      <c r="G11" s="48">
        <v>169629</v>
      </c>
      <c r="H11" s="48">
        <v>606134</v>
      </c>
      <c r="I11" s="48">
        <v>8834251</v>
      </c>
      <c r="J11" s="48">
        <v>191531</v>
      </c>
      <c r="K11" s="48">
        <v>75130</v>
      </c>
      <c r="L11" s="48">
        <v>262038</v>
      </c>
      <c r="M11" s="48">
        <v>172016</v>
      </c>
      <c r="N11" s="48">
        <v>466279</v>
      </c>
      <c r="O11" s="48">
        <v>1781696</v>
      </c>
      <c r="P11" s="48">
        <v>3394</v>
      </c>
      <c r="Q11" s="48">
        <v>2034715</v>
      </c>
      <c r="R11" s="48">
        <v>14427184</v>
      </c>
      <c r="S11" s="48">
        <v>14596813</v>
      </c>
    </row>
    <row r="12" spans="1:19" ht="25" customHeight="1">
      <c r="A12" s="36" t="s">
        <v>104</v>
      </c>
      <c r="B12" s="48">
        <v>102134</v>
      </c>
      <c r="C12" s="48">
        <v>67654</v>
      </c>
      <c r="D12" s="48">
        <v>20436</v>
      </c>
      <c r="E12" s="48">
        <v>5746</v>
      </c>
      <c r="F12" s="48">
        <v>6492</v>
      </c>
      <c r="G12" s="48">
        <v>202462</v>
      </c>
      <c r="H12" s="48">
        <v>574778</v>
      </c>
      <c r="I12" s="48">
        <v>7661724</v>
      </c>
      <c r="J12" s="48">
        <v>105224</v>
      </c>
      <c r="K12" s="48">
        <v>45443</v>
      </c>
      <c r="L12" s="48">
        <v>252662</v>
      </c>
      <c r="M12" s="48">
        <v>165045</v>
      </c>
      <c r="N12" s="48">
        <v>430284</v>
      </c>
      <c r="O12" s="48">
        <v>1718275</v>
      </c>
      <c r="P12" s="48">
        <v>7384</v>
      </c>
      <c r="Q12" s="48">
        <v>2096614</v>
      </c>
      <c r="R12" s="48">
        <v>13057433</v>
      </c>
      <c r="S12" s="48">
        <v>13259895</v>
      </c>
    </row>
    <row r="13" spans="1:19" ht="25" customHeight="1">
      <c r="A13" s="36" t="s">
        <v>103</v>
      </c>
      <c r="B13" s="48">
        <v>105242</v>
      </c>
      <c r="C13" s="48">
        <v>76500</v>
      </c>
      <c r="D13" s="48">
        <v>16153</v>
      </c>
      <c r="E13" s="48">
        <v>5980</v>
      </c>
      <c r="F13" s="48">
        <v>7025</v>
      </c>
      <c r="G13" s="48">
        <v>210900</v>
      </c>
      <c r="H13" s="48">
        <v>512537</v>
      </c>
      <c r="I13" s="48">
        <v>6707527</v>
      </c>
      <c r="J13" s="48">
        <v>61743</v>
      </c>
      <c r="K13" s="48">
        <v>27965</v>
      </c>
      <c r="L13" s="48">
        <v>256510</v>
      </c>
      <c r="M13" s="48">
        <v>139608</v>
      </c>
      <c r="N13" s="48">
        <v>331248</v>
      </c>
      <c r="O13" s="48">
        <v>1401708</v>
      </c>
      <c r="P13" s="48">
        <v>13367</v>
      </c>
      <c r="Q13" s="48">
        <v>1822394</v>
      </c>
      <c r="R13" s="48">
        <v>11274607</v>
      </c>
      <c r="S13" s="48">
        <v>11485507</v>
      </c>
    </row>
    <row r="14" spans="1:19" ht="25" customHeight="1">
      <c r="A14" s="36" t="s">
        <v>102</v>
      </c>
      <c r="B14" s="48">
        <v>94176</v>
      </c>
      <c r="C14" s="48">
        <v>92823</v>
      </c>
      <c r="D14" s="48">
        <v>6992</v>
      </c>
      <c r="E14" s="48">
        <v>4847</v>
      </c>
      <c r="F14" s="48">
        <v>5671</v>
      </c>
      <c r="G14" s="48">
        <v>204509</v>
      </c>
      <c r="H14" s="48">
        <v>466301</v>
      </c>
      <c r="I14" s="48">
        <v>6073259</v>
      </c>
      <c r="J14" s="48">
        <v>41294</v>
      </c>
      <c r="K14" s="48">
        <v>17789</v>
      </c>
      <c r="L14" s="48">
        <v>260929</v>
      </c>
      <c r="M14" s="48">
        <v>112468</v>
      </c>
      <c r="N14" s="48">
        <v>726366</v>
      </c>
      <c r="O14" s="48">
        <v>640731</v>
      </c>
      <c r="P14" s="48">
        <v>11312</v>
      </c>
      <c r="Q14" s="48">
        <v>1160297</v>
      </c>
      <c r="R14" s="48">
        <v>9510746</v>
      </c>
      <c r="S14" s="48">
        <v>9715255</v>
      </c>
    </row>
    <row r="15" spans="1:19" ht="25" customHeight="1">
      <c r="A15" s="36" t="s">
        <v>101</v>
      </c>
      <c r="B15" s="48">
        <v>99064</v>
      </c>
      <c r="C15" s="48">
        <v>131771</v>
      </c>
      <c r="D15" s="48">
        <v>1832</v>
      </c>
      <c r="E15" s="48">
        <v>4648</v>
      </c>
      <c r="F15" s="48">
        <v>5293</v>
      </c>
      <c r="G15" s="48">
        <v>242608</v>
      </c>
      <c r="H15" s="48">
        <v>490882</v>
      </c>
      <c r="I15" s="48">
        <v>5834398</v>
      </c>
      <c r="J15" s="48">
        <v>29470</v>
      </c>
      <c r="K15" s="48">
        <v>12913</v>
      </c>
      <c r="L15" s="48">
        <v>298816</v>
      </c>
      <c r="M15" s="48">
        <v>108029</v>
      </c>
      <c r="N15" s="48">
        <v>1182469</v>
      </c>
      <c r="O15" s="48">
        <v>204464</v>
      </c>
      <c r="P15" s="48">
        <v>29306</v>
      </c>
      <c r="Q15" s="48">
        <v>1012788</v>
      </c>
      <c r="R15" s="48">
        <v>9203535</v>
      </c>
      <c r="S15" s="48">
        <v>9446143</v>
      </c>
    </row>
    <row r="16" spans="1:19" ht="25" customHeight="1">
      <c r="A16" s="36" t="s">
        <v>100</v>
      </c>
      <c r="B16" s="48">
        <v>86183</v>
      </c>
      <c r="C16" s="48">
        <v>126841</v>
      </c>
      <c r="D16" s="48">
        <v>334</v>
      </c>
      <c r="E16" s="48">
        <v>4006</v>
      </c>
      <c r="F16" s="48">
        <v>4556</v>
      </c>
      <c r="G16" s="48">
        <v>221920</v>
      </c>
      <c r="H16" s="48">
        <v>447006</v>
      </c>
      <c r="I16" s="48">
        <v>4461454</v>
      </c>
      <c r="J16" s="48">
        <v>18419</v>
      </c>
      <c r="K16" s="48">
        <v>15937</v>
      </c>
      <c r="L16" s="48">
        <v>255287</v>
      </c>
      <c r="M16" s="48">
        <v>85647</v>
      </c>
      <c r="N16" s="48">
        <v>1315427</v>
      </c>
      <c r="O16" s="48">
        <v>82982</v>
      </c>
      <c r="P16" s="48">
        <v>63651</v>
      </c>
      <c r="Q16" s="48">
        <v>753754</v>
      </c>
      <c r="R16" s="48">
        <v>7499564</v>
      </c>
      <c r="S16" s="48">
        <v>7721484</v>
      </c>
    </row>
    <row r="17" spans="1:19" ht="25" customHeight="1">
      <c r="A17" s="36" t="s">
        <v>99</v>
      </c>
      <c r="B17" s="48">
        <v>52053</v>
      </c>
      <c r="C17" s="48">
        <v>60175</v>
      </c>
      <c r="D17" s="48">
        <v>27</v>
      </c>
      <c r="E17" s="48">
        <v>1996</v>
      </c>
      <c r="F17" s="48">
        <v>2249</v>
      </c>
      <c r="G17" s="48">
        <v>116500</v>
      </c>
      <c r="H17" s="48">
        <v>233557</v>
      </c>
      <c r="I17" s="48">
        <v>2202385</v>
      </c>
      <c r="J17" s="48">
        <v>9114</v>
      </c>
      <c r="K17" s="48">
        <v>14905</v>
      </c>
      <c r="L17" s="48">
        <v>146971</v>
      </c>
      <c r="M17" s="48">
        <v>39318</v>
      </c>
      <c r="N17" s="48">
        <v>1134191</v>
      </c>
      <c r="O17" s="48">
        <v>19763</v>
      </c>
      <c r="P17" s="48">
        <v>46026</v>
      </c>
      <c r="Q17" s="48">
        <v>380334</v>
      </c>
      <c r="R17" s="48">
        <v>4226564</v>
      </c>
      <c r="S17" s="48">
        <v>4343064</v>
      </c>
    </row>
    <row r="18" spans="1:19" ht="25" customHeight="1">
      <c r="A18" s="36" t="s">
        <v>98</v>
      </c>
      <c r="B18" s="48">
        <v>28704</v>
      </c>
      <c r="C18" s="48">
        <v>36869</v>
      </c>
      <c r="D18" s="48">
        <v>6</v>
      </c>
      <c r="E18" s="48">
        <v>1015</v>
      </c>
      <c r="F18" s="48">
        <v>1057</v>
      </c>
      <c r="G18" s="48">
        <v>67651</v>
      </c>
      <c r="H18" s="48">
        <v>76141</v>
      </c>
      <c r="I18" s="48">
        <v>804780</v>
      </c>
      <c r="J18" s="48">
        <v>8956</v>
      </c>
      <c r="K18" s="48">
        <v>14297</v>
      </c>
      <c r="L18" s="48">
        <v>71675</v>
      </c>
      <c r="M18" s="48">
        <v>13857</v>
      </c>
      <c r="N18" s="48">
        <v>547090</v>
      </c>
      <c r="O18" s="48">
        <v>6260</v>
      </c>
      <c r="P18" s="48">
        <v>35159</v>
      </c>
      <c r="Q18" s="48">
        <v>134402</v>
      </c>
      <c r="R18" s="48">
        <v>1712617</v>
      </c>
      <c r="S18" s="48">
        <v>1780268</v>
      </c>
    </row>
    <row r="19" spans="1:19" ht="25" customHeight="1">
      <c r="A19" s="36" t="s">
        <v>75</v>
      </c>
      <c r="B19" s="48">
        <v>765936</v>
      </c>
      <c r="C19" s="48">
        <v>706561</v>
      </c>
      <c r="D19" s="48">
        <v>136453</v>
      </c>
      <c r="E19" s="48">
        <v>38363</v>
      </c>
      <c r="F19" s="48">
        <v>42241</v>
      </c>
      <c r="G19" s="48">
        <v>1689554</v>
      </c>
      <c r="H19" s="48">
        <v>4631151</v>
      </c>
      <c r="I19" s="48">
        <v>60494065</v>
      </c>
      <c r="J19" s="48">
        <v>11677865</v>
      </c>
      <c r="K19" s="48">
        <v>8782219</v>
      </c>
      <c r="L19" s="48">
        <v>2506018</v>
      </c>
      <c r="M19" s="48">
        <v>1212721</v>
      </c>
      <c r="N19" s="48">
        <v>7378625</v>
      </c>
      <c r="O19" s="48">
        <v>10985148</v>
      </c>
      <c r="P19" s="48">
        <v>222856</v>
      </c>
      <c r="Q19" s="48">
        <v>15149784</v>
      </c>
      <c r="R19" s="48">
        <v>123040452</v>
      </c>
      <c r="S19" s="48">
        <v>124730006</v>
      </c>
    </row>
    <row r="20" spans="1:19" ht="8.15" customHeight="1">
      <c r="A20" s="50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</row>
    <row r="21" spans="1:19" ht="25" customHeight="1">
      <c r="A21" s="36" t="s">
        <v>97</v>
      </c>
      <c r="B21" s="48">
        <v>360180</v>
      </c>
      <c r="C21" s="48">
        <v>448479</v>
      </c>
      <c r="D21" s="48">
        <v>9191</v>
      </c>
      <c r="E21" s="48">
        <v>16512</v>
      </c>
      <c r="F21" s="48">
        <v>18826</v>
      </c>
      <c r="G21" s="48">
        <v>853188</v>
      </c>
      <c r="H21" s="48">
        <v>1713887</v>
      </c>
      <c r="I21" s="48">
        <v>19376276</v>
      </c>
      <c r="J21" s="48">
        <v>107253</v>
      </c>
      <c r="K21" s="48">
        <v>75841</v>
      </c>
      <c r="L21" s="48">
        <v>1033678</v>
      </c>
      <c r="M21" s="48">
        <v>359319</v>
      </c>
      <c r="N21" s="48">
        <v>4905543</v>
      </c>
      <c r="O21" s="48">
        <v>954200</v>
      </c>
      <c r="P21" s="48">
        <v>185454</v>
      </c>
      <c r="Q21" s="48">
        <v>3441575</v>
      </c>
      <c r="R21" s="48">
        <v>32153026</v>
      </c>
      <c r="S21" s="48">
        <v>33006214</v>
      </c>
    </row>
    <row r="22" spans="1:19" ht="25" customHeight="1">
      <c r="A22" s="36" t="s">
        <v>96</v>
      </c>
      <c r="B22" s="48">
        <v>266004</v>
      </c>
      <c r="C22" s="48">
        <v>355656</v>
      </c>
      <c r="D22" s="48">
        <v>2199</v>
      </c>
      <c r="E22" s="48">
        <v>11665</v>
      </c>
      <c r="F22" s="48">
        <v>13155</v>
      </c>
      <c r="G22" s="48">
        <v>648679</v>
      </c>
      <c r="H22" s="48">
        <v>1247586</v>
      </c>
      <c r="I22" s="48">
        <v>13303017</v>
      </c>
      <c r="J22" s="48">
        <v>65959</v>
      </c>
      <c r="K22" s="48">
        <v>58052</v>
      </c>
      <c r="L22" s="48">
        <v>772749</v>
      </c>
      <c r="M22" s="48">
        <v>246851</v>
      </c>
      <c r="N22" s="48">
        <v>4179177</v>
      </c>
      <c r="O22" s="48">
        <v>313469</v>
      </c>
      <c r="P22" s="48">
        <v>174142</v>
      </c>
      <c r="Q22" s="48">
        <v>2281278</v>
      </c>
      <c r="R22" s="48">
        <v>22642280</v>
      </c>
      <c r="S22" s="48">
        <v>23290959</v>
      </c>
    </row>
    <row r="23" spans="1:19" ht="25" customHeight="1">
      <c r="A23" s="36" t="s">
        <v>95</v>
      </c>
      <c r="B23" s="48">
        <v>166940</v>
      </c>
      <c r="C23" s="48">
        <v>223885</v>
      </c>
      <c r="D23" s="48">
        <v>367</v>
      </c>
      <c r="E23" s="48">
        <v>7017</v>
      </c>
      <c r="F23" s="48">
        <v>7862</v>
      </c>
      <c r="G23" s="48">
        <v>406071</v>
      </c>
      <c r="H23" s="48">
        <v>756704</v>
      </c>
      <c r="I23" s="48">
        <v>7468619</v>
      </c>
      <c r="J23" s="48">
        <v>36489</v>
      </c>
      <c r="K23" s="48">
        <v>45139</v>
      </c>
      <c r="L23" s="48">
        <v>473933</v>
      </c>
      <c r="M23" s="48">
        <v>138822</v>
      </c>
      <c r="N23" s="48">
        <v>2996708</v>
      </c>
      <c r="O23" s="48">
        <v>109005</v>
      </c>
      <c r="P23" s="48">
        <v>144836</v>
      </c>
      <c r="Q23" s="48">
        <v>1268490</v>
      </c>
      <c r="R23" s="48">
        <v>13438745</v>
      </c>
      <c r="S23" s="48">
        <v>13844816</v>
      </c>
    </row>
    <row r="24" spans="1:19" ht="25" customHeight="1">
      <c r="A24" s="36" t="s">
        <v>94</v>
      </c>
      <c r="B24" s="48">
        <v>80757</v>
      </c>
      <c r="C24" s="48">
        <v>97044</v>
      </c>
      <c r="D24" s="48">
        <v>33</v>
      </c>
      <c r="E24" s="48">
        <v>3011</v>
      </c>
      <c r="F24" s="48">
        <v>3306</v>
      </c>
      <c r="G24" s="48">
        <v>184151</v>
      </c>
      <c r="H24" s="48">
        <v>309698</v>
      </c>
      <c r="I24" s="48">
        <v>3007165</v>
      </c>
      <c r="J24" s="48">
        <v>18070</v>
      </c>
      <c r="K24" s="48">
        <v>29202</v>
      </c>
      <c r="L24" s="48">
        <v>218646</v>
      </c>
      <c r="M24" s="48">
        <v>53175</v>
      </c>
      <c r="N24" s="48">
        <v>1681281</v>
      </c>
      <c r="O24" s="48">
        <v>26023</v>
      </c>
      <c r="P24" s="48">
        <v>81185</v>
      </c>
      <c r="Q24" s="48">
        <v>514736</v>
      </c>
      <c r="R24" s="48">
        <v>5939181</v>
      </c>
      <c r="S24" s="48">
        <v>6123332</v>
      </c>
    </row>
    <row r="25" spans="1:19" ht="25" customHeight="1">
      <c r="A25" s="34"/>
      <c r="B25" s="34" t="s">
        <v>119</v>
      </c>
      <c r="C25" s="34"/>
      <c r="D25" s="34"/>
      <c r="E25" s="34"/>
      <c r="F25" s="34"/>
      <c r="G25" s="34"/>
      <c r="H25" s="47"/>
      <c r="I25" s="47"/>
      <c r="J25" s="34"/>
      <c r="K25" s="34"/>
      <c r="L25" s="34"/>
      <c r="M25" s="34"/>
      <c r="N25" s="34"/>
      <c r="O25" s="34"/>
      <c r="P25" s="34"/>
      <c r="Q25" s="34"/>
      <c r="R25" s="34"/>
      <c r="S25" s="34"/>
    </row>
  </sheetData>
  <phoneticPr fontId="1"/>
  <printOptions horizontalCentered="1" gridLinesSet="0"/>
  <pageMargins left="0.39370078740157483" right="0.39370078740157483" top="0.78740157480314965" bottom="0.39370078740157483" header="0" footer="0.19685039370078741"/>
  <pageSetup paperSize="9" scale="59" orientation="landscape" verticalDpi="300" r:id="rId1"/>
  <headerFooter scaleWithDoc="0"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75FB5-808B-4A12-BB25-F6FAE45EE7C2}">
  <dimension ref="A1:N56"/>
  <sheetViews>
    <sheetView view="pageBreakPreview" zoomScale="85" zoomScaleNormal="55" zoomScaleSheetLayoutView="85" workbookViewId="0">
      <pane xSplit="1" ySplit="3" topLeftCell="B4" activePane="bottomRight" state="frozen"/>
      <selection activeCell="P18" sqref="P18"/>
      <selection pane="topRight" activeCell="P18" sqref="P18"/>
      <selection pane="bottomLeft" activeCell="P18" sqref="P18"/>
      <selection pane="bottomRight" activeCell="L1" sqref="L1"/>
    </sheetView>
  </sheetViews>
  <sheetFormatPr defaultColWidth="12.453125" defaultRowHeight="25" customHeight="1"/>
  <cols>
    <col min="1" max="10" width="12.453125" style="55" customWidth="1"/>
    <col min="11" max="11" width="13.7265625" style="55" customWidth="1"/>
    <col min="12" max="15" width="12.453125" style="55"/>
    <col min="16" max="16" width="15" style="55" bestFit="1" customWidth="1"/>
    <col min="17" max="16384" width="12.453125" style="55"/>
  </cols>
  <sheetData>
    <row r="1" spans="1:14" ht="30" customHeight="1">
      <c r="A1" s="57" t="s">
        <v>128</v>
      </c>
      <c r="B1" s="58"/>
      <c r="C1" s="58"/>
      <c r="D1" s="58"/>
      <c r="E1" s="58"/>
      <c r="F1" s="58"/>
      <c r="G1" s="58"/>
      <c r="H1" s="58"/>
      <c r="I1" s="58"/>
      <c r="J1" s="58"/>
      <c r="K1" s="59" t="s">
        <v>145</v>
      </c>
    </row>
    <row r="2" spans="1:14" ht="20.149999999999999" customHeight="1">
      <c r="A2" s="60" t="s">
        <v>90</v>
      </c>
      <c r="B2" s="61" t="s">
        <v>88</v>
      </c>
      <c r="C2" s="62"/>
      <c r="D2" s="62"/>
      <c r="E2" s="62"/>
      <c r="F2" s="62"/>
      <c r="G2" s="62"/>
      <c r="H2" s="62"/>
      <c r="I2" s="62"/>
      <c r="J2" s="62"/>
      <c r="K2" s="69"/>
      <c r="L2" s="79"/>
      <c r="M2" s="79"/>
      <c r="N2" s="79"/>
    </row>
    <row r="3" spans="1:14" ht="20.149999999999999" customHeight="1">
      <c r="A3" s="63" t="s">
        <v>87</v>
      </c>
      <c r="B3" s="64" t="s">
        <v>85</v>
      </c>
      <c r="C3" s="64" t="s">
        <v>113</v>
      </c>
      <c r="D3" s="64" t="s">
        <v>83</v>
      </c>
      <c r="E3" s="64" t="s">
        <v>82</v>
      </c>
      <c r="F3" s="64" t="s">
        <v>81</v>
      </c>
      <c r="G3" s="64" t="s">
        <v>80</v>
      </c>
      <c r="H3" s="64" t="s">
        <v>79</v>
      </c>
      <c r="I3" s="64" t="s">
        <v>78</v>
      </c>
      <c r="J3" s="64" t="s">
        <v>77</v>
      </c>
      <c r="K3" s="70" t="s">
        <v>75</v>
      </c>
      <c r="L3" s="71"/>
      <c r="M3" s="71"/>
      <c r="N3" s="71"/>
    </row>
    <row r="4" spans="1:14" ht="16.5" customHeight="1">
      <c r="A4" s="65" t="s">
        <v>74</v>
      </c>
      <c r="B4" s="66">
        <f>SUM('[1]13県・男'!B4+'[1]【入力】A-007-001'!I66)</f>
        <v>637</v>
      </c>
      <c r="C4" s="66">
        <f>SUM('[1]13県・男'!C4+'[1]【入力】A-007-001'!J66)</f>
        <v>1521</v>
      </c>
      <c r="D4" s="66">
        <f>SUM('[1]13県・男'!D4+'[1]【入力】A-007-001'!K66)</f>
        <v>1334</v>
      </c>
      <c r="E4" s="66">
        <f>SUM('[1]13県・男'!E4+'[1]【入力】A-007-001'!L66)</f>
        <v>21559</v>
      </c>
      <c r="F4" s="66">
        <f>SUM('[1]13県・男'!F4+'[1]【入力】A-007-001'!M66)</f>
        <v>133</v>
      </c>
      <c r="G4" s="66">
        <f>SUM('[1]13県・男'!G4+'[1]【入力】A-007-001'!N66)</f>
        <v>6</v>
      </c>
      <c r="H4" s="66">
        <f>SUM('[1]13県・男'!H4+'[1]【入力】A-007-001'!O66)</f>
        <v>341</v>
      </c>
      <c r="I4" s="66">
        <f>SUM('[1]13県・男'!I4+'[1]【入力】A-007-001'!P66)</f>
        <v>15</v>
      </c>
      <c r="J4" s="66">
        <f>SUM('[1]13県・男'!J4+'[1]【入力】A-007-001'!Q66)</f>
        <v>361</v>
      </c>
      <c r="K4" s="66">
        <f>SUM(B4:J4)</f>
        <v>25907</v>
      </c>
      <c r="L4" s="56"/>
      <c r="M4" s="56"/>
      <c r="N4" s="56"/>
    </row>
    <row r="5" spans="1:14" ht="16.5" customHeight="1">
      <c r="A5" s="64" t="s">
        <v>73</v>
      </c>
      <c r="B5" s="67">
        <f>SUM('[1]13県・男'!B5+'[1]【入力】A-007-001'!I17)</f>
        <v>90</v>
      </c>
      <c r="C5" s="67">
        <f>SUM('[1]13県・男'!C5+'[1]【入力】A-007-001'!J17)</f>
        <v>274</v>
      </c>
      <c r="D5" s="67">
        <f>SUM('[1]13県・男'!D5+'[1]【入力】A-007-001'!K17)</f>
        <v>339</v>
      </c>
      <c r="E5" s="67">
        <f>SUM('[1]13県・男'!E5+'[1]【入力】A-007-001'!L17)</f>
        <v>4699</v>
      </c>
      <c r="F5" s="67">
        <f>SUM('[1]13県・男'!F5+'[1]【入力】A-007-001'!M17)</f>
        <v>4</v>
      </c>
      <c r="G5" s="67">
        <f>SUM('[1]13県・男'!G5+'[1]【入力】A-007-001'!N17)</f>
        <v>1</v>
      </c>
      <c r="H5" s="67">
        <f>SUM('[1]13県・男'!H5+'[1]【入力】A-007-001'!O17)</f>
        <v>36</v>
      </c>
      <c r="I5" s="67">
        <f>SUM('[1]13県・男'!I5+'[1]【入力】A-007-001'!P17)</f>
        <v>3</v>
      </c>
      <c r="J5" s="67">
        <f>SUM('[1]13県・男'!J5+'[1]【入力】A-007-001'!Q17)</f>
        <v>74</v>
      </c>
      <c r="K5" s="66">
        <f>SUM(B5:J5)</f>
        <v>5520</v>
      </c>
      <c r="L5" s="56"/>
      <c r="M5" s="56"/>
      <c r="N5" s="56"/>
    </row>
    <row r="6" spans="1:14" ht="16.5" customHeight="1">
      <c r="A6" s="64" t="s">
        <v>72</v>
      </c>
      <c r="B6" s="67">
        <f>SUM('[1]13県・男'!B6+'[1]【入力】A-007-001'!I18)</f>
        <v>98</v>
      </c>
      <c r="C6" s="67">
        <f>SUM('[1]13県・男'!C6+'[1]【入力】A-007-001'!J18)</f>
        <v>358</v>
      </c>
      <c r="D6" s="67">
        <f>SUM('[1]13県・男'!D6+'[1]【入力】A-007-001'!K18)</f>
        <v>374</v>
      </c>
      <c r="E6" s="67">
        <f>SUM('[1]13県・男'!E6+'[1]【入力】A-007-001'!L18)</f>
        <v>4407</v>
      </c>
      <c r="F6" s="67">
        <f>SUM('[1]13県・男'!F6+'[1]【入力】A-007-001'!M18)</f>
        <v>4</v>
      </c>
      <c r="G6" s="67">
        <f>SUM('[1]13県・男'!G6+'[1]【入力】A-007-001'!N18)</f>
        <v>0</v>
      </c>
      <c r="H6" s="67">
        <f>SUM('[1]13県・男'!H6+'[1]【入力】A-007-001'!O18)</f>
        <v>69</v>
      </c>
      <c r="I6" s="67">
        <f>SUM('[1]13県・男'!I6+'[1]【入力】A-007-001'!P18)</f>
        <v>9</v>
      </c>
      <c r="J6" s="67">
        <f>SUM('[1]13県・男'!J6+'[1]【入力】A-007-001'!Q18)</f>
        <v>231</v>
      </c>
      <c r="K6" s="66">
        <f t="shared" ref="K6:K50" si="0">SUM(B6:J6)</f>
        <v>5550</v>
      </c>
      <c r="L6" s="56"/>
      <c r="M6" s="56"/>
      <c r="N6" s="56"/>
    </row>
    <row r="7" spans="1:14" ht="16.5" customHeight="1">
      <c r="A7" s="64" t="s">
        <v>71</v>
      </c>
      <c r="B7" s="67">
        <f>SUM('[1]13県・男'!B7+'[1]【入力】A-007-001'!I19)</f>
        <v>123</v>
      </c>
      <c r="C7" s="67">
        <f>SUM('[1]13県・男'!C7+'[1]【入力】A-007-001'!J19)</f>
        <v>759</v>
      </c>
      <c r="D7" s="67">
        <f>SUM('[1]13県・男'!D7+'[1]【入力】A-007-001'!K19)</f>
        <v>574</v>
      </c>
      <c r="E7" s="67">
        <f>SUM('[1]13県・男'!E7+'[1]【入力】A-007-001'!L19)</f>
        <v>9679</v>
      </c>
      <c r="F7" s="67">
        <f>SUM('[1]13県・男'!F7+'[1]【入力】A-007-001'!M19)</f>
        <v>6</v>
      </c>
      <c r="G7" s="67">
        <f>SUM('[1]13県・男'!G7+'[1]【入力】A-007-001'!N19)</f>
        <v>7</v>
      </c>
      <c r="H7" s="67">
        <f>SUM('[1]13県・男'!H7+'[1]【入力】A-007-001'!O19)</f>
        <v>238</v>
      </c>
      <c r="I7" s="67">
        <f>SUM('[1]13県・男'!I7+'[1]【入力】A-007-001'!P19)</f>
        <v>11</v>
      </c>
      <c r="J7" s="67">
        <f>SUM('[1]13県・男'!J7+'[1]【入力】A-007-001'!Q19)</f>
        <v>825</v>
      </c>
      <c r="K7" s="66">
        <f t="shared" si="0"/>
        <v>12222</v>
      </c>
      <c r="L7" s="56"/>
      <c r="M7" s="56"/>
      <c r="N7" s="56"/>
    </row>
    <row r="8" spans="1:14" ht="16.5" customHeight="1">
      <c r="A8" s="64" t="s">
        <v>70</v>
      </c>
      <c r="B8" s="67">
        <f>SUM('[1]13県・男'!B8+'[1]【入力】A-007-001'!I20)</f>
        <v>29</v>
      </c>
      <c r="C8" s="67">
        <f>SUM('[1]13県・男'!C8+'[1]【入力】A-007-001'!J20)</f>
        <v>202</v>
      </c>
      <c r="D8" s="67">
        <f>SUM('[1]13県・男'!D8+'[1]【入力】A-007-001'!K20)</f>
        <v>316</v>
      </c>
      <c r="E8" s="67">
        <f>SUM('[1]13県・男'!E8+'[1]【入力】A-007-001'!L20)</f>
        <v>3415</v>
      </c>
      <c r="F8" s="67">
        <f>SUM('[1]13県・男'!F8+'[1]【入力】A-007-001'!M20)</f>
        <v>1</v>
      </c>
      <c r="G8" s="67">
        <f>SUM('[1]13県・男'!G8+'[1]【入力】A-007-001'!N20)</f>
        <v>0</v>
      </c>
      <c r="H8" s="67">
        <f>SUM('[1]13県・男'!H8+'[1]【入力】A-007-001'!O20)</f>
        <v>29</v>
      </c>
      <c r="I8" s="67">
        <f>SUM('[1]13県・男'!I8+'[1]【入力】A-007-001'!P20)</f>
        <v>1</v>
      </c>
      <c r="J8" s="67">
        <f>SUM('[1]13県・男'!J8+'[1]【入力】A-007-001'!Q20)</f>
        <v>84</v>
      </c>
      <c r="K8" s="66">
        <f t="shared" si="0"/>
        <v>4077</v>
      </c>
      <c r="L8" s="56"/>
      <c r="M8" s="56"/>
      <c r="N8" s="56"/>
    </row>
    <row r="9" spans="1:14" ht="16.5" customHeight="1">
      <c r="A9" s="64" t="s">
        <v>69</v>
      </c>
      <c r="B9" s="67">
        <f>SUM('[1]13県・男'!B9+'[1]【入力】A-007-001'!I21)</f>
        <v>98</v>
      </c>
      <c r="C9" s="67">
        <f>SUM('[1]13県・男'!C9+'[1]【入力】A-007-001'!J21)</f>
        <v>318</v>
      </c>
      <c r="D9" s="67">
        <f>SUM('[1]13県・男'!D9+'[1]【入力】A-007-001'!K21)</f>
        <v>323</v>
      </c>
      <c r="E9" s="67">
        <f>SUM('[1]13県・男'!E9+'[1]【入力】A-007-001'!L21)</f>
        <v>4455</v>
      </c>
      <c r="F9" s="67">
        <f>SUM('[1]13県・男'!F9+'[1]【入力】A-007-001'!M21)</f>
        <v>1</v>
      </c>
      <c r="G9" s="67">
        <f>SUM('[1]13県・男'!G9+'[1]【入力】A-007-001'!N21)</f>
        <v>1</v>
      </c>
      <c r="H9" s="67">
        <f>SUM('[1]13県・男'!H9+'[1]【入力】A-007-001'!O21)</f>
        <v>71</v>
      </c>
      <c r="I9" s="67">
        <f>SUM('[1]13県・男'!I9+'[1]【入力】A-007-001'!P21)</f>
        <v>2</v>
      </c>
      <c r="J9" s="67">
        <f>SUM('[1]13県・男'!J9+'[1]【入力】A-007-001'!Q21)</f>
        <v>96</v>
      </c>
      <c r="K9" s="66">
        <f t="shared" si="0"/>
        <v>5365</v>
      </c>
      <c r="L9" s="56"/>
      <c r="M9" s="56"/>
      <c r="N9" s="56"/>
    </row>
    <row r="10" spans="1:14" ht="16.5" customHeight="1">
      <c r="A10" s="64" t="s">
        <v>68</v>
      </c>
      <c r="B10" s="67">
        <f>SUM('[1]13県・男'!B10+'[1]【入力】A-007-001'!I22)</f>
        <v>134</v>
      </c>
      <c r="C10" s="67">
        <f>SUM('[1]13県・男'!C10+'[1]【入力】A-007-001'!J22)</f>
        <v>552</v>
      </c>
      <c r="D10" s="67">
        <f>SUM('[1]13県・男'!D10+'[1]【入力】A-007-001'!K22)</f>
        <v>609</v>
      </c>
      <c r="E10" s="67">
        <f>SUM('[1]13県・男'!E10+'[1]【入力】A-007-001'!L22)</f>
        <v>7803</v>
      </c>
      <c r="F10" s="67">
        <f>SUM('[1]13県・男'!F10+'[1]【入力】A-007-001'!M22)</f>
        <v>6</v>
      </c>
      <c r="G10" s="67">
        <f>SUM('[1]13県・男'!G10+'[1]【入力】A-007-001'!N22)</f>
        <v>8</v>
      </c>
      <c r="H10" s="67">
        <f>SUM('[1]13県・男'!H10+'[1]【入力】A-007-001'!O22)</f>
        <v>192</v>
      </c>
      <c r="I10" s="67">
        <f>SUM('[1]13県・男'!I10+'[1]【入力】A-007-001'!P22)</f>
        <v>6</v>
      </c>
      <c r="J10" s="67">
        <f>SUM('[1]13県・男'!J10+'[1]【入力】A-007-001'!Q22)</f>
        <v>253</v>
      </c>
      <c r="K10" s="66">
        <f t="shared" si="0"/>
        <v>9563</v>
      </c>
      <c r="L10" s="56"/>
      <c r="M10" s="56"/>
      <c r="N10" s="56"/>
    </row>
    <row r="11" spans="1:14" ht="16.5" customHeight="1">
      <c r="A11" s="64" t="s">
        <v>67</v>
      </c>
      <c r="B11" s="67">
        <f>SUM('[1]13県・男'!B11+'[1]【入力】A-007-001'!I23)</f>
        <v>352</v>
      </c>
      <c r="C11" s="67">
        <f>SUM('[1]13県・男'!C11+'[1]【入力】A-007-001'!J23)</f>
        <v>8887</v>
      </c>
      <c r="D11" s="67">
        <f>SUM('[1]13県・男'!D11+'[1]【入力】A-007-001'!K23)</f>
        <v>9044</v>
      </c>
      <c r="E11" s="67">
        <f>SUM('[1]13県・男'!E11+'[1]【入力】A-007-001'!L23)</f>
        <v>70654</v>
      </c>
      <c r="F11" s="67">
        <f>SUM('[1]13県・男'!F11+'[1]【入力】A-007-001'!M23)</f>
        <v>10</v>
      </c>
      <c r="G11" s="67">
        <f>SUM('[1]13県・男'!G11+'[1]【入力】A-007-001'!N23)</f>
        <v>99</v>
      </c>
      <c r="H11" s="67">
        <f>SUM('[1]13県・男'!H11+'[1]【入力】A-007-001'!O23)</f>
        <v>2354</v>
      </c>
      <c r="I11" s="67">
        <f>SUM('[1]13県・男'!I11+'[1]【入力】A-007-001'!P23)</f>
        <v>141</v>
      </c>
      <c r="J11" s="67">
        <f>SUM('[1]13県・男'!J11+'[1]【入力】A-007-001'!Q23)</f>
        <v>5367</v>
      </c>
      <c r="K11" s="66">
        <f t="shared" si="0"/>
        <v>96908</v>
      </c>
      <c r="L11" s="56"/>
      <c r="M11" s="56"/>
      <c r="N11" s="56"/>
    </row>
    <row r="12" spans="1:14" ht="16.5" customHeight="1">
      <c r="A12" s="64" t="s">
        <v>66</v>
      </c>
      <c r="B12" s="67">
        <f>SUM('[1]13県・男'!B12+'[1]【入力】A-007-001'!I24)</f>
        <v>174</v>
      </c>
      <c r="C12" s="67">
        <f>SUM('[1]13県・男'!C12+'[1]【入力】A-007-001'!J24)</f>
        <v>996</v>
      </c>
      <c r="D12" s="67">
        <f>SUM('[1]13県・男'!D12+'[1]【入力】A-007-001'!K24)</f>
        <v>901</v>
      </c>
      <c r="E12" s="67">
        <f>SUM('[1]13県・男'!E12+'[1]【入力】A-007-001'!L24)</f>
        <v>12851</v>
      </c>
      <c r="F12" s="67">
        <f>SUM('[1]13県・男'!F12+'[1]【入力】A-007-001'!M24)</f>
        <v>16</v>
      </c>
      <c r="G12" s="67">
        <f>SUM('[1]13県・男'!G12+'[1]【入力】A-007-001'!N24)</f>
        <v>10</v>
      </c>
      <c r="H12" s="67">
        <f>SUM('[1]13県・男'!H12+'[1]【入力】A-007-001'!O24)</f>
        <v>452</v>
      </c>
      <c r="I12" s="67">
        <f>SUM('[1]13県・男'!I12+'[1]【入力】A-007-001'!P24)</f>
        <v>0</v>
      </c>
      <c r="J12" s="67">
        <f>SUM('[1]13県・男'!J12+'[1]【入力】A-007-001'!Q24)</f>
        <v>2068</v>
      </c>
      <c r="K12" s="66">
        <f t="shared" si="0"/>
        <v>17468</v>
      </c>
      <c r="L12" s="56"/>
      <c r="M12" s="56"/>
      <c r="N12" s="56"/>
    </row>
    <row r="13" spans="1:14" ht="16.5" customHeight="1">
      <c r="A13" s="64" t="s">
        <v>65</v>
      </c>
      <c r="B13" s="67">
        <f>SUM('[1]13県・男'!B13+'[1]【入力】A-007-001'!I25)</f>
        <v>131</v>
      </c>
      <c r="C13" s="67">
        <f>SUM('[1]13県・男'!C13+'[1]【入力】A-007-001'!J25)</f>
        <v>669</v>
      </c>
      <c r="D13" s="67">
        <f>SUM('[1]13県・男'!D13+'[1]【入力】A-007-001'!K25)</f>
        <v>544</v>
      </c>
      <c r="E13" s="67">
        <f>SUM('[1]13県・男'!E13+'[1]【入力】A-007-001'!L25)</f>
        <v>8581</v>
      </c>
      <c r="F13" s="67">
        <f>SUM('[1]13県・男'!F13+'[1]【入力】A-007-001'!M25)</f>
        <v>16</v>
      </c>
      <c r="G13" s="67">
        <f>SUM('[1]13県・男'!G13+'[1]【入力】A-007-001'!N25)</f>
        <v>3</v>
      </c>
      <c r="H13" s="67">
        <f>SUM('[1]13県・男'!H13+'[1]【入力】A-007-001'!O25)</f>
        <v>222</v>
      </c>
      <c r="I13" s="67">
        <f>SUM('[1]13県・男'!I13+'[1]【入力】A-007-001'!P25)</f>
        <v>1</v>
      </c>
      <c r="J13" s="67">
        <f>SUM('[1]13県・男'!J13+'[1]【入力】A-007-001'!Q25)</f>
        <v>1280</v>
      </c>
      <c r="K13" s="66">
        <f t="shared" si="0"/>
        <v>11447</v>
      </c>
      <c r="L13" s="56"/>
      <c r="M13" s="56"/>
      <c r="N13" s="56"/>
    </row>
    <row r="14" spans="1:14" ht="16.5" customHeight="1">
      <c r="A14" s="64" t="s">
        <v>64</v>
      </c>
      <c r="B14" s="67">
        <f>SUM('[1]13県・男'!B14+'[1]【入力】A-007-001'!I26)</f>
        <v>113</v>
      </c>
      <c r="C14" s="67">
        <f>SUM('[1]13県・男'!C14+'[1]【入力】A-007-001'!J26)</f>
        <v>634</v>
      </c>
      <c r="D14" s="67">
        <f>SUM('[1]13県・男'!D14+'[1]【入力】A-007-001'!K26)</f>
        <v>729</v>
      </c>
      <c r="E14" s="67">
        <f>SUM('[1]13県・男'!E14+'[1]【入力】A-007-001'!L26)</f>
        <v>9808</v>
      </c>
      <c r="F14" s="67">
        <f>SUM('[1]13県・男'!F14+'[1]【入力】A-007-001'!M26)</f>
        <v>0</v>
      </c>
      <c r="G14" s="67">
        <f>SUM('[1]13県・男'!G14+'[1]【入力】A-007-001'!N26)</f>
        <v>3</v>
      </c>
      <c r="H14" s="67">
        <f>SUM('[1]13県・男'!H14+'[1]【入力】A-007-001'!O26)</f>
        <v>132</v>
      </c>
      <c r="I14" s="67">
        <f>SUM('[1]13県・男'!I14+'[1]【入力】A-007-001'!P26)</f>
        <v>4</v>
      </c>
      <c r="J14" s="67">
        <f>SUM('[1]13県・男'!J14+'[1]【入力】A-007-001'!Q26)</f>
        <v>724</v>
      </c>
      <c r="K14" s="66">
        <f t="shared" si="0"/>
        <v>12147</v>
      </c>
      <c r="L14" s="56"/>
      <c r="M14" s="56"/>
      <c r="N14" s="56"/>
    </row>
    <row r="15" spans="1:14" ht="16.5" customHeight="1">
      <c r="A15" s="64" t="s">
        <v>63</v>
      </c>
      <c r="B15" s="67">
        <f>SUM('[1]13県・男'!B15+'[1]【入力】A-007-001'!I27)</f>
        <v>242</v>
      </c>
      <c r="C15" s="67">
        <f>SUM('[1]13県・男'!C15+'[1]【入力】A-007-001'!J27)</f>
        <v>2649</v>
      </c>
      <c r="D15" s="67">
        <f>SUM('[1]13県・男'!D15+'[1]【入力】A-007-001'!K27)</f>
        <v>2978</v>
      </c>
      <c r="E15" s="67">
        <f>SUM('[1]13県・男'!E15+'[1]【入力】A-007-001'!L27)</f>
        <v>34033</v>
      </c>
      <c r="F15" s="67">
        <f>SUM('[1]13県・男'!F15+'[1]【入力】A-007-001'!M27)</f>
        <v>18</v>
      </c>
      <c r="G15" s="67">
        <f>SUM('[1]13県・男'!G15+'[1]【入力】A-007-001'!N27)</f>
        <v>25</v>
      </c>
      <c r="H15" s="67">
        <f>SUM('[1]13県・男'!H15+'[1]【入力】A-007-001'!O27)</f>
        <v>979</v>
      </c>
      <c r="I15" s="67">
        <f>SUM('[1]13県・男'!I15+'[1]【入力】A-007-001'!P27)</f>
        <v>18</v>
      </c>
      <c r="J15" s="67">
        <f>SUM('[1]13県・男'!J15+'[1]【入力】A-007-001'!Q27)</f>
        <v>2816</v>
      </c>
      <c r="K15" s="66">
        <f t="shared" si="0"/>
        <v>43758</v>
      </c>
      <c r="L15" s="56"/>
      <c r="M15" s="56"/>
      <c r="N15" s="56"/>
    </row>
    <row r="16" spans="1:14" ht="16.5" customHeight="1">
      <c r="A16" s="64" t="s">
        <v>62</v>
      </c>
      <c r="B16" s="67">
        <f>SUM('[1]13県・男'!B16+'[1]【入力】A-007-001'!I28)</f>
        <v>296</v>
      </c>
      <c r="C16" s="67">
        <f>SUM('[1]13県・男'!C16+'[1]【入力】A-007-001'!J28)</f>
        <v>2727</v>
      </c>
      <c r="D16" s="67">
        <f>SUM('[1]13県・男'!D16+'[1]【入力】A-007-001'!K28)</f>
        <v>2364</v>
      </c>
      <c r="E16" s="67">
        <f>SUM('[1]13県・男'!E16+'[1]【入力】A-007-001'!L28)</f>
        <v>28027</v>
      </c>
      <c r="F16" s="67">
        <f>SUM('[1]13県・男'!F16+'[1]【入力】A-007-001'!M28)</f>
        <v>5</v>
      </c>
      <c r="G16" s="67">
        <f>SUM('[1]13県・男'!G16+'[1]【入力】A-007-001'!N28)</f>
        <v>32</v>
      </c>
      <c r="H16" s="67">
        <f>SUM('[1]13県・男'!H16+'[1]【入力】A-007-001'!O28)</f>
        <v>743</v>
      </c>
      <c r="I16" s="67">
        <f>SUM('[1]13県・男'!I16+'[1]【入力】A-007-001'!P28)</f>
        <v>20</v>
      </c>
      <c r="J16" s="67">
        <f>SUM('[1]13県・男'!J16+'[1]【入力】A-007-001'!Q28)</f>
        <v>3364</v>
      </c>
      <c r="K16" s="66">
        <f t="shared" si="0"/>
        <v>37578</v>
      </c>
      <c r="L16" s="56"/>
      <c r="M16" s="56"/>
      <c r="N16" s="56"/>
    </row>
    <row r="17" spans="1:14" ht="16.5" customHeight="1">
      <c r="A17" s="64" t="s">
        <v>61</v>
      </c>
      <c r="B17" s="67">
        <f>SUM('[1]13県・男'!B17+'[1]【入力】A-007-001'!I29)</f>
        <v>211</v>
      </c>
      <c r="C17" s="67">
        <f>SUM('[1]13県・男'!C17+'[1]【入力】A-007-001'!J29)</f>
        <v>4738</v>
      </c>
      <c r="D17" s="67">
        <f>SUM('[1]13県・男'!D17+'[1]【入力】A-007-001'!K29)</f>
        <v>3840</v>
      </c>
      <c r="E17" s="67">
        <f>SUM('[1]13県・男'!E17+'[1]【入力】A-007-001'!L29)</f>
        <v>38659</v>
      </c>
      <c r="F17" s="67">
        <f>SUM('[1]13県・男'!F17+'[1]【入力】A-007-001'!M29)</f>
        <v>8</v>
      </c>
      <c r="G17" s="67">
        <f>SUM('[1]13県・男'!G17+'[1]【入力】A-007-001'!N29)</f>
        <v>58</v>
      </c>
      <c r="H17" s="67">
        <f>SUM('[1]13県・男'!H17+'[1]【入力】A-007-001'!O29)</f>
        <v>2209</v>
      </c>
      <c r="I17" s="67">
        <f>SUM('[1]13県・男'!I17+'[1]【入力】A-007-001'!P29)</f>
        <v>23</v>
      </c>
      <c r="J17" s="67">
        <f>SUM('[1]13県・男'!J17+'[1]【入力】A-007-001'!Q29)</f>
        <v>4487</v>
      </c>
      <c r="K17" s="66">
        <f t="shared" si="0"/>
        <v>54233</v>
      </c>
      <c r="L17" s="56"/>
      <c r="M17" s="56"/>
      <c r="N17" s="56"/>
    </row>
    <row r="18" spans="1:14" ht="16.5" customHeight="1">
      <c r="A18" s="64" t="s">
        <v>60</v>
      </c>
      <c r="B18" s="67">
        <f>SUM('[1]13県・男'!B18+'[1]【入力】A-007-001'!I30)</f>
        <v>48</v>
      </c>
      <c r="C18" s="67">
        <f>SUM('[1]13県・男'!C18+'[1]【入力】A-007-001'!J30)</f>
        <v>479</v>
      </c>
      <c r="D18" s="67">
        <f>SUM('[1]13県・男'!D18+'[1]【入力】A-007-001'!K30)</f>
        <v>390</v>
      </c>
      <c r="E18" s="67">
        <f>SUM('[1]13県・男'!E18+'[1]【入力】A-007-001'!L30)</f>
        <v>8413</v>
      </c>
      <c r="F18" s="67">
        <f>SUM('[1]13県・男'!F18+'[1]【入力】A-007-001'!M30)</f>
        <v>5</v>
      </c>
      <c r="G18" s="67">
        <f>SUM('[1]13県・男'!G18+'[1]【入力】A-007-001'!N30)</f>
        <v>0</v>
      </c>
      <c r="H18" s="67">
        <f>SUM('[1]13県・男'!H18+'[1]【入力】A-007-001'!O30)</f>
        <v>218</v>
      </c>
      <c r="I18" s="67">
        <f>SUM('[1]13県・男'!I18+'[1]【入力】A-007-001'!P30)</f>
        <v>7</v>
      </c>
      <c r="J18" s="67">
        <f>SUM('[1]13県・男'!J18+'[1]【入力】A-007-001'!Q30)</f>
        <v>995</v>
      </c>
      <c r="K18" s="66">
        <f t="shared" si="0"/>
        <v>10555</v>
      </c>
      <c r="L18" s="56"/>
      <c r="M18" s="56"/>
      <c r="N18" s="56"/>
    </row>
    <row r="19" spans="1:14" ht="16.5" customHeight="1">
      <c r="A19" s="64" t="s">
        <v>59</v>
      </c>
      <c r="B19" s="67">
        <f>SUM('[1]13県・男'!B19+'[1]【入力】A-007-001'!I31)</f>
        <v>32</v>
      </c>
      <c r="C19" s="67">
        <f>SUM('[1]13県・男'!C19+'[1]【入力】A-007-001'!J31)</f>
        <v>331</v>
      </c>
      <c r="D19" s="67">
        <f>SUM('[1]13県・男'!D19+'[1]【入力】A-007-001'!K31)</f>
        <v>245</v>
      </c>
      <c r="E19" s="67">
        <f>SUM('[1]13県・男'!E19+'[1]【入力】A-007-001'!L31)</f>
        <v>3491</v>
      </c>
      <c r="F19" s="67">
        <f>SUM('[1]13県・男'!F19+'[1]【入力】A-007-001'!M31)</f>
        <v>5</v>
      </c>
      <c r="G19" s="67">
        <f>SUM('[1]13県・男'!G19+'[1]【入力】A-007-001'!N31)</f>
        <v>1</v>
      </c>
      <c r="H19" s="67">
        <f>SUM('[1]13県・男'!H19+'[1]【入力】A-007-001'!O31)</f>
        <v>113</v>
      </c>
      <c r="I19" s="67">
        <f>SUM('[1]13県・男'!I19+'[1]【入力】A-007-001'!P31)</f>
        <v>1</v>
      </c>
      <c r="J19" s="67">
        <f>SUM('[1]13県・男'!J19+'[1]【入力】A-007-001'!Q31)</f>
        <v>900</v>
      </c>
      <c r="K19" s="66">
        <f t="shared" si="0"/>
        <v>5119</v>
      </c>
      <c r="L19" s="56"/>
      <c r="M19" s="56"/>
      <c r="N19" s="56"/>
    </row>
    <row r="20" spans="1:14" ht="16.5" customHeight="1">
      <c r="A20" s="64" t="s">
        <v>58</v>
      </c>
      <c r="B20" s="67">
        <f>SUM('[1]13県・男'!B20+'[1]【入力】A-007-001'!I32)</f>
        <v>62</v>
      </c>
      <c r="C20" s="67">
        <f>SUM('[1]13県・男'!C20+'[1]【入力】A-007-001'!J32)</f>
        <v>732</v>
      </c>
      <c r="D20" s="67">
        <f>SUM('[1]13県・男'!D20+'[1]【入力】A-007-001'!K32)</f>
        <v>671</v>
      </c>
      <c r="E20" s="67">
        <f>SUM('[1]13県・男'!E20+'[1]【入力】A-007-001'!L32)</f>
        <v>9058</v>
      </c>
      <c r="F20" s="67">
        <f>SUM('[1]13県・男'!F20+'[1]【入力】A-007-001'!M32)</f>
        <v>0</v>
      </c>
      <c r="G20" s="67">
        <f>SUM('[1]13県・男'!G20+'[1]【入力】A-007-001'!N32)</f>
        <v>7</v>
      </c>
      <c r="H20" s="67">
        <f>SUM('[1]13県・男'!H20+'[1]【入力】A-007-001'!O32)</f>
        <v>227</v>
      </c>
      <c r="I20" s="67">
        <f>SUM('[1]13県・男'!I20+'[1]【入力】A-007-001'!P32)</f>
        <v>4</v>
      </c>
      <c r="J20" s="67">
        <f>SUM('[1]13県・男'!J20+'[1]【入力】A-007-001'!Q32)</f>
        <v>559</v>
      </c>
      <c r="K20" s="66">
        <f t="shared" si="0"/>
        <v>11320</v>
      </c>
      <c r="L20" s="56"/>
      <c r="M20" s="56"/>
      <c r="N20" s="56"/>
    </row>
    <row r="21" spans="1:14" ht="16.5" customHeight="1">
      <c r="A21" s="64" t="s">
        <v>57</v>
      </c>
      <c r="B21" s="67">
        <f>SUM('[1]13県・男'!B21+'[1]【入力】A-007-001'!I33)</f>
        <v>142</v>
      </c>
      <c r="C21" s="67">
        <f>SUM('[1]13県・男'!C21+'[1]【入力】A-007-001'!J33)</f>
        <v>1105</v>
      </c>
      <c r="D21" s="67">
        <f>SUM('[1]13県・男'!D21+'[1]【入力】A-007-001'!K33)</f>
        <v>1034</v>
      </c>
      <c r="E21" s="67">
        <f>SUM('[1]13県・男'!E21+'[1]【入力】A-007-001'!L33)</f>
        <v>16051</v>
      </c>
      <c r="F21" s="67">
        <f>SUM('[1]13県・男'!F21+'[1]【入力】A-007-001'!M33)</f>
        <v>9</v>
      </c>
      <c r="G21" s="67">
        <f>SUM('[1]13県・男'!G21+'[1]【入力】A-007-001'!N33)</f>
        <v>5</v>
      </c>
      <c r="H21" s="67">
        <f>SUM('[1]13県・男'!H21+'[1]【入力】A-007-001'!O33)</f>
        <v>363</v>
      </c>
      <c r="I21" s="67">
        <f>SUM('[1]13県・男'!I21+'[1]【入力】A-007-001'!P33)</f>
        <v>7</v>
      </c>
      <c r="J21" s="67">
        <f>SUM('[1]13県・男'!J21+'[1]【入力】A-007-001'!Q33)</f>
        <v>1234</v>
      </c>
      <c r="K21" s="66">
        <f t="shared" si="0"/>
        <v>19950</v>
      </c>
      <c r="L21" s="56"/>
      <c r="M21" s="56"/>
      <c r="N21" s="56"/>
    </row>
    <row r="22" spans="1:14" ht="16.5" customHeight="1">
      <c r="A22" s="64" t="s">
        <v>56</v>
      </c>
      <c r="B22" s="67">
        <f>SUM('[1]13県・男'!B22+'[1]【入力】A-007-001'!I34)</f>
        <v>17</v>
      </c>
      <c r="C22" s="67">
        <f>SUM('[1]13県・男'!C22+'[1]【入力】A-007-001'!J34)</f>
        <v>245</v>
      </c>
      <c r="D22" s="67">
        <f>SUM('[1]13県・男'!D22+'[1]【入力】A-007-001'!K34)</f>
        <v>166</v>
      </c>
      <c r="E22" s="67">
        <f>SUM('[1]13県・男'!E22+'[1]【入力】A-007-001'!L34)</f>
        <v>4875</v>
      </c>
      <c r="F22" s="67">
        <f>SUM('[1]13県・男'!F22+'[1]【入力】A-007-001'!M34)</f>
        <v>2</v>
      </c>
      <c r="G22" s="67">
        <f>SUM('[1]13県・男'!G22+'[1]【入力】A-007-001'!N34)</f>
        <v>0</v>
      </c>
      <c r="H22" s="67">
        <f>SUM('[1]13県・男'!H22+'[1]【入力】A-007-001'!O34)</f>
        <v>148</v>
      </c>
      <c r="I22" s="67">
        <f>SUM('[1]13県・男'!I22+'[1]【入力】A-007-001'!P34)</f>
        <v>1</v>
      </c>
      <c r="J22" s="67">
        <f>SUM('[1]13県・男'!J22+'[1]【入力】A-007-001'!Q34)</f>
        <v>224</v>
      </c>
      <c r="K22" s="66">
        <f t="shared" si="0"/>
        <v>5678</v>
      </c>
      <c r="L22" s="56"/>
      <c r="M22" s="56"/>
      <c r="N22" s="56"/>
    </row>
    <row r="23" spans="1:14" ht="16.5" customHeight="1">
      <c r="A23" s="64" t="s">
        <v>55</v>
      </c>
      <c r="B23" s="67">
        <f>SUM('[1]13県・男'!B23+'[1]【入力】A-007-001'!I35)</f>
        <v>24</v>
      </c>
      <c r="C23" s="67">
        <f>SUM('[1]13県・男'!C23+'[1]【入力】A-007-001'!J35)</f>
        <v>262</v>
      </c>
      <c r="D23" s="67">
        <f>SUM('[1]13県・男'!D23+'[1]【入力】A-007-001'!K35)</f>
        <v>203</v>
      </c>
      <c r="E23" s="67">
        <f>SUM('[1]13県・男'!E23+'[1]【入力】A-007-001'!L35)</f>
        <v>5758</v>
      </c>
      <c r="F23" s="67">
        <f>SUM('[1]13県・男'!F23+'[1]【入力】A-007-001'!M35)</f>
        <v>0</v>
      </c>
      <c r="G23" s="67">
        <f>SUM('[1]13県・男'!G23+'[1]【入力】A-007-001'!N35)</f>
        <v>3</v>
      </c>
      <c r="H23" s="67">
        <f>SUM('[1]13県・男'!H23+'[1]【入力】A-007-001'!O35)</f>
        <v>119</v>
      </c>
      <c r="I23" s="67">
        <f>SUM('[1]13県・男'!I23+'[1]【入力】A-007-001'!P35)</f>
        <v>1</v>
      </c>
      <c r="J23" s="67">
        <f>SUM('[1]13県・男'!J23+'[1]【入力】A-007-001'!Q35)</f>
        <v>242</v>
      </c>
      <c r="K23" s="66">
        <f t="shared" si="0"/>
        <v>6612</v>
      </c>
      <c r="L23" s="56"/>
      <c r="M23" s="56"/>
      <c r="N23" s="56"/>
    </row>
    <row r="24" spans="1:14" ht="16.5" customHeight="1">
      <c r="A24" s="64" t="s">
        <v>54</v>
      </c>
      <c r="B24" s="67">
        <f>SUM('[1]13県・男'!B24+'[1]【入力】A-007-001'!I36)</f>
        <v>29</v>
      </c>
      <c r="C24" s="67">
        <f>SUM('[1]13県・男'!C24+'[1]【入力】A-007-001'!J36)</f>
        <v>202</v>
      </c>
      <c r="D24" s="67">
        <f>SUM('[1]13県・男'!D24+'[1]【入力】A-007-001'!K36)</f>
        <v>204</v>
      </c>
      <c r="E24" s="67">
        <f>SUM('[1]13県・男'!E24+'[1]【入力】A-007-001'!L36)</f>
        <v>3918</v>
      </c>
      <c r="F24" s="67">
        <f>SUM('[1]13県・男'!F24+'[1]【入力】A-007-001'!M36)</f>
        <v>0</v>
      </c>
      <c r="G24" s="67">
        <f>SUM('[1]13県・男'!G24+'[1]【入力】A-007-001'!N36)</f>
        <v>1</v>
      </c>
      <c r="H24" s="67">
        <f>SUM('[1]13県・男'!H24+'[1]【入力】A-007-001'!O36)</f>
        <v>67</v>
      </c>
      <c r="I24" s="67">
        <f>SUM('[1]13県・男'!I24+'[1]【入力】A-007-001'!P36)</f>
        <v>2</v>
      </c>
      <c r="J24" s="67">
        <f>SUM('[1]13県・男'!J24+'[1]【入力】A-007-001'!Q36)</f>
        <v>123</v>
      </c>
      <c r="K24" s="66">
        <f t="shared" si="0"/>
        <v>4546</v>
      </c>
      <c r="L24" s="56"/>
      <c r="M24" s="56"/>
      <c r="N24" s="56"/>
    </row>
    <row r="25" spans="1:14" ht="16.5" customHeight="1">
      <c r="A25" s="64" t="s">
        <v>53</v>
      </c>
      <c r="B25" s="67">
        <f>SUM('[1]13県・男'!B25+'[1]【入力】A-007-001'!I37)</f>
        <v>59</v>
      </c>
      <c r="C25" s="67">
        <f>SUM('[1]13県・男'!C25+'[1]【入力】A-007-001'!J37)</f>
        <v>513</v>
      </c>
      <c r="D25" s="67">
        <f>SUM('[1]13県・男'!D25+'[1]【入力】A-007-001'!K37)</f>
        <v>432</v>
      </c>
      <c r="E25" s="67">
        <f>SUM('[1]13県・男'!E25+'[1]【入力】A-007-001'!L37)</f>
        <v>9271</v>
      </c>
      <c r="F25" s="67">
        <f>SUM('[1]13県・男'!F25+'[1]【入力】A-007-001'!M37)</f>
        <v>3</v>
      </c>
      <c r="G25" s="67">
        <f>SUM('[1]13県・男'!G25+'[1]【入力】A-007-001'!N37)</f>
        <v>7</v>
      </c>
      <c r="H25" s="67">
        <f>SUM('[1]13県・男'!H25+'[1]【入力】A-007-001'!O37)</f>
        <v>175</v>
      </c>
      <c r="I25" s="67">
        <f>SUM('[1]13県・男'!I25+'[1]【入力】A-007-001'!P37)</f>
        <v>1</v>
      </c>
      <c r="J25" s="67">
        <f>SUM('[1]13県・男'!J25+'[1]【入力】A-007-001'!Q37)</f>
        <v>449</v>
      </c>
      <c r="K25" s="66">
        <f t="shared" si="0"/>
        <v>10910</v>
      </c>
      <c r="L25" s="56"/>
      <c r="M25" s="56"/>
      <c r="N25" s="56"/>
    </row>
    <row r="26" spans="1:14" ht="16.5" customHeight="1">
      <c r="A26" s="64" t="s">
        <v>52</v>
      </c>
      <c r="B26" s="67">
        <f>SUM('[1]13県・男'!B26+'[1]【入力】A-007-001'!I38)</f>
        <v>304</v>
      </c>
      <c r="C26" s="67">
        <f>SUM('[1]13県・男'!C26+'[1]【入力】A-007-001'!J38)</f>
        <v>3001</v>
      </c>
      <c r="D26" s="67">
        <f>SUM('[1]13県・男'!D26+'[1]【入力】A-007-001'!K38)</f>
        <v>2548</v>
      </c>
      <c r="E26" s="67">
        <f>SUM('[1]13県・男'!E26+'[1]【入力】A-007-001'!L38)</f>
        <v>36674</v>
      </c>
      <c r="F26" s="67">
        <f>SUM('[1]13県・男'!F26+'[1]【入力】A-007-001'!M38)</f>
        <v>6</v>
      </c>
      <c r="G26" s="67">
        <f>SUM('[1]13県・男'!G26+'[1]【入力】A-007-001'!N38)</f>
        <v>12</v>
      </c>
      <c r="H26" s="67">
        <f>SUM('[1]13県・男'!H26+'[1]【入力】A-007-001'!O38)</f>
        <v>945</v>
      </c>
      <c r="I26" s="67">
        <f>SUM('[1]13県・男'!I26+'[1]【入力】A-007-001'!P38)</f>
        <v>14</v>
      </c>
      <c r="J26" s="67">
        <f>SUM('[1]13県・男'!J26+'[1]【入力】A-007-001'!Q38)</f>
        <v>5179</v>
      </c>
      <c r="K26" s="66">
        <f>SUM(B26:J26)</f>
        <v>48683</v>
      </c>
      <c r="L26" s="56"/>
      <c r="M26" s="56"/>
      <c r="N26" s="56"/>
    </row>
    <row r="27" spans="1:14" ht="16.5" customHeight="1">
      <c r="A27" s="64" t="s">
        <v>51</v>
      </c>
      <c r="B27" s="67">
        <f>SUM('[1]13県・男'!B27+'[1]【入力】A-007-001'!I39)</f>
        <v>90</v>
      </c>
      <c r="C27" s="67">
        <f>SUM('[1]13県・男'!C27+'[1]【入力】A-007-001'!J39)</f>
        <v>597</v>
      </c>
      <c r="D27" s="67">
        <f>SUM('[1]13県・男'!D27+'[1]【入力】A-007-001'!K39)</f>
        <v>474</v>
      </c>
      <c r="E27" s="67">
        <f>SUM('[1]13県・男'!E27+'[1]【入力】A-007-001'!L39)</f>
        <v>8231</v>
      </c>
      <c r="F27" s="67">
        <f>SUM('[1]13県・男'!F27+'[1]【入力】A-007-001'!M39)</f>
        <v>2</v>
      </c>
      <c r="G27" s="67">
        <f>SUM('[1]13県・男'!G27+'[1]【入力】A-007-001'!N39)</f>
        <v>2</v>
      </c>
      <c r="H27" s="67">
        <f>SUM('[1]13県・男'!H27+'[1]【入力】A-007-001'!O39)</f>
        <v>201</v>
      </c>
      <c r="I27" s="67">
        <f>SUM('[1]13県・男'!I27+'[1]【入力】A-007-001'!P39)</f>
        <v>1</v>
      </c>
      <c r="J27" s="67">
        <f>SUM('[1]13県・男'!J27+'[1]【入力】A-007-001'!Q39)</f>
        <v>1468</v>
      </c>
      <c r="K27" s="66">
        <f t="shared" si="0"/>
        <v>11066</v>
      </c>
      <c r="L27" s="56"/>
      <c r="M27" s="56"/>
      <c r="N27" s="56"/>
    </row>
    <row r="28" spans="1:14" ht="16.5" customHeight="1">
      <c r="A28" s="64" t="s">
        <v>50</v>
      </c>
      <c r="B28" s="67">
        <f>SUM('[1]13県・男'!B28+'[1]【入力】A-007-001'!I40)</f>
        <v>51</v>
      </c>
      <c r="C28" s="67">
        <f>SUM('[1]13県・男'!C28+'[1]【入力】A-007-001'!J40)</f>
        <v>412</v>
      </c>
      <c r="D28" s="67">
        <f>SUM('[1]13県・男'!D28+'[1]【入力】A-007-001'!K40)</f>
        <v>306</v>
      </c>
      <c r="E28" s="67">
        <f>SUM('[1]13県・男'!E28+'[1]【入力】A-007-001'!L40)</f>
        <v>6811</v>
      </c>
      <c r="F28" s="67">
        <f>SUM('[1]13県・男'!F28+'[1]【入力】A-007-001'!M40)</f>
        <v>4</v>
      </c>
      <c r="G28" s="67">
        <f>SUM('[1]13県・男'!G28+'[1]【入力】A-007-001'!N40)</f>
        <v>1</v>
      </c>
      <c r="H28" s="67">
        <f>SUM('[1]13県・男'!H28+'[1]【入力】A-007-001'!O40)</f>
        <v>445</v>
      </c>
      <c r="I28" s="67">
        <f>SUM('[1]13県・男'!I28+'[1]【入力】A-007-001'!P40)</f>
        <v>3</v>
      </c>
      <c r="J28" s="67">
        <f>SUM('[1]13県・男'!J28+'[1]【入力】A-007-001'!Q40)</f>
        <v>913</v>
      </c>
      <c r="K28" s="66">
        <f t="shared" si="0"/>
        <v>8946</v>
      </c>
      <c r="L28" s="56"/>
      <c r="M28" s="56"/>
      <c r="N28" s="56"/>
    </row>
    <row r="29" spans="1:14" ht="16.5" customHeight="1">
      <c r="A29" s="64" t="s">
        <v>49</v>
      </c>
      <c r="B29" s="67">
        <f>SUM('[1]13県・男'!B29+'[1]【入力】A-007-001'!I41)</f>
        <v>80</v>
      </c>
      <c r="C29" s="67">
        <f>SUM('[1]13県・男'!C29+'[1]【入力】A-007-001'!J41)</f>
        <v>1003</v>
      </c>
      <c r="D29" s="67">
        <f>SUM('[1]13県・男'!D29+'[1]【入力】A-007-001'!K41)</f>
        <v>721</v>
      </c>
      <c r="E29" s="67">
        <f>SUM('[1]13県・男'!E29+'[1]【入力】A-007-001'!L41)</f>
        <v>10771</v>
      </c>
      <c r="F29" s="67">
        <f>SUM('[1]13県・男'!F29+'[1]【入力】A-007-001'!M41)</f>
        <v>1</v>
      </c>
      <c r="G29" s="67">
        <f>SUM('[1]13県・男'!G29+'[1]【入力】A-007-001'!N41)</f>
        <v>10</v>
      </c>
      <c r="H29" s="67">
        <f>SUM('[1]13県・男'!H29+'[1]【入力】A-007-001'!O41)</f>
        <v>1121</v>
      </c>
      <c r="I29" s="67">
        <f>SUM('[1]13県・男'!I29+'[1]【入力】A-007-001'!P41)</f>
        <v>2</v>
      </c>
      <c r="J29" s="67">
        <f>SUM('[1]13県・男'!J29+'[1]【入力】A-007-001'!Q41)</f>
        <v>1629</v>
      </c>
      <c r="K29" s="66">
        <f t="shared" si="0"/>
        <v>15338</v>
      </c>
      <c r="L29" s="56"/>
      <c r="M29" s="56"/>
      <c r="N29" s="56"/>
    </row>
    <row r="30" spans="1:14" ht="16.5" customHeight="1">
      <c r="A30" s="64" t="s">
        <v>48</v>
      </c>
      <c r="B30" s="67">
        <f>SUM('[1]13県・男'!B30+'[1]【入力】A-007-001'!I42)</f>
        <v>183</v>
      </c>
      <c r="C30" s="67">
        <f>SUM('[1]13県・男'!C30+'[1]【入力】A-007-001'!J42)</f>
        <v>3473</v>
      </c>
      <c r="D30" s="67">
        <f>SUM('[1]13県・男'!D30+'[1]【入力】A-007-001'!K42)</f>
        <v>3702</v>
      </c>
      <c r="E30" s="67">
        <f>SUM('[1]13県・男'!E30+'[1]【入力】A-007-001'!L42)</f>
        <v>36973</v>
      </c>
      <c r="F30" s="67">
        <f>SUM('[1]13県・男'!F30+'[1]【入力】A-007-001'!M42)</f>
        <v>7</v>
      </c>
      <c r="G30" s="67">
        <f>SUM('[1]13県・男'!G30+'[1]【入力】A-007-001'!N42)</f>
        <v>48</v>
      </c>
      <c r="H30" s="67">
        <f>SUM('[1]13県・男'!H30+'[1]【入力】A-007-001'!O42)</f>
        <v>3255</v>
      </c>
      <c r="I30" s="67">
        <f>SUM('[1]13県・男'!I30+'[1]【入力】A-007-001'!P42)</f>
        <v>29</v>
      </c>
      <c r="J30" s="67">
        <f>SUM('[1]13県・男'!J30+'[1]【入力】A-007-001'!Q42)</f>
        <v>7436</v>
      </c>
      <c r="K30" s="66">
        <f t="shared" si="0"/>
        <v>55106</v>
      </c>
      <c r="L30" s="56"/>
      <c r="M30" s="56"/>
      <c r="N30" s="56"/>
    </row>
    <row r="31" spans="1:14" ht="16.5" customHeight="1">
      <c r="A31" s="64" t="s">
        <v>47</v>
      </c>
      <c r="B31" s="67">
        <f>SUM('[1]13県・男'!B31+'[1]【入力】A-007-001'!I43)</f>
        <v>216</v>
      </c>
      <c r="C31" s="67">
        <f>SUM('[1]13県・男'!C31+'[1]【入力】A-007-001'!J43)</f>
        <v>1857</v>
      </c>
      <c r="D31" s="67">
        <f>SUM('[1]13県・男'!D31+'[1]【入力】A-007-001'!K43)</f>
        <v>1714</v>
      </c>
      <c r="E31" s="67">
        <f>SUM('[1]13県・男'!E31+'[1]【入力】A-007-001'!L43)</f>
        <v>23114</v>
      </c>
      <c r="F31" s="67">
        <f>SUM('[1]13県・男'!F31+'[1]【入力】A-007-001'!M43)</f>
        <v>50</v>
      </c>
      <c r="G31" s="67">
        <f>SUM('[1]13県・男'!G31+'[1]【入力】A-007-001'!N43)</f>
        <v>26</v>
      </c>
      <c r="H31" s="67">
        <f>SUM('[1]13県・男'!H31+'[1]【入力】A-007-001'!O43)</f>
        <v>1629</v>
      </c>
      <c r="I31" s="67">
        <f>SUM('[1]13県・男'!I31+'[1]【入力】A-007-001'!P43)</f>
        <v>18</v>
      </c>
      <c r="J31" s="67">
        <f>SUM('[1]13県・男'!J31+'[1]【入力】A-007-001'!Q43)</f>
        <v>2335</v>
      </c>
      <c r="K31" s="66">
        <f t="shared" si="0"/>
        <v>30959</v>
      </c>
      <c r="L31" s="56"/>
      <c r="M31" s="56"/>
      <c r="N31" s="56"/>
    </row>
    <row r="32" spans="1:14" ht="16.5" customHeight="1">
      <c r="A32" s="64" t="s">
        <v>46</v>
      </c>
      <c r="B32" s="67">
        <f>SUM('[1]13県・男'!B32+'[1]【入力】A-007-001'!I44)</f>
        <v>35</v>
      </c>
      <c r="C32" s="67">
        <f>SUM('[1]13県・男'!C32+'[1]【入力】A-007-001'!J44)</f>
        <v>515</v>
      </c>
      <c r="D32" s="67">
        <f>SUM('[1]13県・男'!D32+'[1]【入力】A-007-001'!K44)</f>
        <v>340</v>
      </c>
      <c r="E32" s="67">
        <f>SUM('[1]13県・男'!E32+'[1]【入力】A-007-001'!L44)</f>
        <v>5129</v>
      </c>
      <c r="F32" s="67">
        <f>SUM('[1]13県・男'!F32+'[1]【入力】A-007-001'!M44)</f>
        <v>1</v>
      </c>
      <c r="G32" s="67">
        <f>SUM('[1]13県・男'!G32+'[1]【入力】A-007-001'!N44)</f>
        <v>2</v>
      </c>
      <c r="H32" s="67">
        <f>SUM('[1]13県・男'!H32+'[1]【入力】A-007-001'!O44)</f>
        <v>211</v>
      </c>
      <c r="I32" s="67">
        <f>SUM('[1]13県・男'!I32+'[1]【入力】A-007-001'!P44)</f>
        <v>10</v>
      </c>
      <c r="J32" s="67">
        <f>SUM('[1]13県・男'!J32+'[1]【入力】A-007-001'!Q44)</f>
        <v>1403</v>
      </c>
      <c r="K32" s="66">
        <f t="shared" si="0"/>
        <v>7646</v>
      </c>
      <c r="L32" s="56"/>
      <c r="M32" s="56"/>
      <c r="N32" s="56"/>
    </row>
    <row r="33" spans="1:14" ht="16.5" customHeight="1">
      <c r="A33" s="64" t="s">
        <v>45</v>
      </c>
      <c r="B33" s="67">
        <f>SUM('[1]13県・男'!B33+'[1]【入力】A-007-001'!I45)</f>
        <v>32</v>
      </c>
      <c r="C33" s="67">
        <f>SUM('[1]13県・男'!C33+'[1]【入力】A-007-001'!J45)</f>
        <v>273</v>
      </c>
      <c r="D33" s="67">
        <f>SUM('[1]13県・男'!D33+'[1]【入力】A-007-001'!K45)</f>
        <v>252</v>
      </c>
      <c r="E33" s="67">
        <f>SUM('[1]13県・男'!E33+'[1]【入力】A-007-001'!L45)</f>
        <v>3127</v>
      </c>
      <c r="F33" s="67">
        <f>SUM('[1]13県・男'!F33+'[1]【入力】A-007-001'!M45)</f>
        <v>0</v>
      </c>
      <c r="G33" s="67">
        <f>SUM('[1]13県・男'!G33+'[1]【入力】A-007-001'!N45)</f>
        <v>1</v>
      </c>
      <c r="H33" s="67">
        <f>SUM('[1]13県・男'!H33+'[1]【入力】A-007-001'!O45)</f>
        <v>402</v>
      </c>
      <c r="I33" s="67">
        <f>SUM('[1]13県・男'!I33+'[1]【入力】A-007-001'!P45)</f>
        <v>1</v>
      </c>
      <c r="J33" s="67">
        <f>SUM('[1]13県・男'!J33+'[1]【入力】A-007-001'!Q45)</f>
        <v>1426</v>
      </c>
      <c r="K33" s="66">
        <f t="shared" si="0"/>
        <v>5514</v>
      </c>
      <c r="L33" s="56"/>
      <c r="M33" s="56"/>
      <c r="N33" s="56"/>
    </row>
    <row r="34" spans="1:14" ht="16.5" customHeight="1">
      <c r="A34" s="64" t="s">
        <v>44</v>
      </c>
      <c r="B34" s="67">
        <f>SUM('[1]13県・男'!B34+'[1]【入力】A-007-001'!I46)</f>
        <v>57</v>
      </c>
      <c r="C34" s="67">
        <f>SUM('[1]13県・男'!C34+'[1]【入力】A-007-001'!J46)</f>
        <v>205</v>
      </c>
      <c r="D34" s="67">
        <f>SUM('[1]13県・男'!D34+'[1]【入力】A-007-001'!K46)</f>
        <v>152</v>
      </c>
      <c r="E34" s="67">
        <f>SUM('[1]13県・男'!E34+'[1]【入力】A-007-001'!L46)</f>
        <v>2445</v>
      </c>
      <c r="F34" s="67">
        <f>SUM('[1]13県・男'!F34+'[1]【入力】A-007-001'!M46)</f>
        <v>4</v>
      </c>
      <c r="G34" s="67">
        <f>SUM('[1]13県・男'!G34+'[1]【入力】A-007-001'!N46)</f>
        <v>1</v>
      </c>
      <c r="H34" s="67">
        <f>SUM('[1]13県・男'!H34+'[1]【入力】A-007-001'!O46)</f>
        <v>41</v>
      </c>
      <c r="I34" s="67">
        <f>SUM('[1]13県・男'!I34+'[1]【入力】A-007-001'!P46)</f>
        <v>3</v>
      </c>
      <c r="J34" s="67">
        <f>SUM('[1]13県・男'!J34+'[1]【入力】A-007-001'!Q46)</f>
        <v>89</v>
      </c>
      <c r="K34" s="66">
        <f t="shared" si="0"/>
        <v>2997</v>
      </c>
      <c r="L34" s="56"/>
      <c r="M34" s="56"/>
      <c r="N34" s="56"/>
    </row>
    <row r="35" spans="1:14" ht="16.5" customHeight="1">
      <c r="A35" s="64" t="s">
        <v>43</v>
      </c>
      <c r="B35" s="67">
        <f>SUM('[1]13県・男'!B35+'[1]【入力】A-007-001'!I47)</f>
        <v>20</v>
      </c>
      <c r="C35" s="67">
        <f>SUM('[1]13県・男'!C35+'[1]【入力】A-007-001'!J47)</f>
        <v>246</v>
      </c>
      <c r="D35" s="67">
        <f>SUM('[1]13県・男'!D35+'[1]【入力】A-007-001'!K47)</f>
        <v>221</v>
      </c>
      <c r="E35" s="67">
        <f>SUM('[1]13県・男'!E35+'[1]【入力】A-007-001'!L47)</f>
        <v>2910</v>
      </c>
      <c r="F35" s="67">
        <f>SUM('[1]13県・男'!F35+'[1]【入力】A-007-001'!M47)</f>
        <v>2</v>
      </c>
      <c r="G35" s="67">
        <f>SUM('[1]13県・男'!G35+'[1]【入力】A-007-001'!N47)</f>
        <v>0</v>
      </c>
      <c r="H35" s="67">
        <f>SUM('[1]13県・男'!H35+'[1]【入力】A-007-001'!O47)</f>
        <v>59</v>
      </c>
      <c r="I35" s="67">
        <f>SUM('[1]13県・男'!I35+'[1]【入力】A-007-001'!P47)</f>
        <v>0</v>
      </c>
      <c r="J35" s="67">
        <f>SUM('[1]13県・男'!J35+'[1]【入力】A-007-001'!Q47)</f>
        <v>165</v>
      </c>
      <c r="K35" s="66">
        <f t="shared" si="0"/>
        <v>3623</v>
      </c>
      <c r="L35" s="56"/>
      <c r="M35" s="56"/>
      <c r="N35" s="56"/>
    </row>
    <row r="36" spans="1:14" ht="16.5" customHeight="1">
      <c r="A36" s="64" t="s">
        <v>42</v>
      </c>
      <c r="B36" s="67">
        <f>SUM('[1]13県・男'!B36+'[1]【入力】A-007-001'!I48)</f>
        <v>59</v>
      </c>
      <c r="C36" s="67">
        <f>SUM('[1]13県・男'!C36+'[1]【入力】A-007-001'!J48)</f>
        <v>548</v>
      </c>
      <c r="D36" s="67">
        <f>SUM('[1]13県・男'!D36+'[1]【入力】A-007-001'!K48)</f>
        <v>464</v>
      </c>
      <c r="E36" s="67">
        <f>SUM('[1]13県・男'!E36+'[1]【入力】A-007-001'!L48)</f>
        <v>8176</v>
      </c>
      <c r="F36" s="67">
        <f>SUM('[1]13県・男'!F36+'[1]【入力】A-007-001'!M48)</f>
        <v>2</v>
      </c>
      <c r="G36" s="67">
        <f>SUM('[1]13県・男'!G36+'[1]【入力】A-007-001'!N48)</f>
        <v>3</v>
      </c>
      <c r="H36" s="67">
        <f>SUM('[1]13県・男'!H36+'[1]【入力】A-007-001'!O48)</f>
        <v>458</v>
      </c>
      <c r="I36" s="67">
        <f>SUM('[1]13県・男'!I36+'[1]【入力】A-007-001'!P48)</f>
        <v>4</v>
      </c>
      <c r="J36" s="67">
        <f>SUM('[1]13県・男'!J36+'[1]【入力】A-007-001'!Q48)</f>
        <v>842</v>
      </c>
      <c r="K36" s="66">
        <f t="shared" si="0"/>
        <v>10556</v>
      </c>
      <c r="L36" s="56"/>
      <c r="M36" s="56"/>
      <c r="N36" s="56"/>
    </row>
    <row r="37" spans="1:14" ht="16.5" customHeight="1">
      <c r="A37" s="64" t="s">
        <v>41</v>
      </c>
      <c r="B37" s="67">
        <f>SUM('[1]13県・男'!B37+'[1]【入力】A-007-001'!I49)</f>
        <v>106</v>
      </c>
      <c r="C37" s="67">
        <f>SUM('[1]13県・男'!C37+'[1]【入力】A-007-001'!J49)</f>
        <v>860</v>
      </c>
      <c r="D37" s="67">
        <f>SUM('[1]13県・男'!D37+'[1]【入力】A-007-001'!K49)</f>
        <v>718</v>
      </c>
      <c r="E37" s="67">
        <f>SUM('[1]13県・男'!E37+'[1]【入力】A-007-001'!L49)</f>
        <v>11803</v>
      </c>
      <c r="F37" s="67">
        <f>SUM('[1]13県・男'!F37+'[1]【入力】A-007-001'!M49)</f>
        <v>10</v>
      </c>
      <c r="G37" s="67">
        <f>SUM('[1]13県・男'!G37+'[1]【入力】A-007-001'!N49)</f>
        <v>2</v>
      </c>
      <c r="H37" s="67">
        <f>SUM('[1]13県・男'!H37+'[1]【入力】A-007-001'!O49)</f>
        <v>891</v>
      </c>
      <c r="I37" s="67">
        <f>SUM('[1]13県・男'!I37+'[1]【入力】A-007-001'!P49)</f>
        <v>5</v>
      </c>
      <c r="J37" s="67">
        <f>SUM('[1]13県・男'!J37+'[1]【入力】A-007-001'!Q49)</f>
        <v>1364</v>
      </c>
      <c r="K37" s="66">
        <f t="shared" si="0"/>
        <v>15759</v>
      </c>
      <c r="L37" s="56"/>
      <c r="M37" s="56"/>
      <c r="N37" s="56"/>
    </row>
    <row r="38" spans="1:14" ht="16.5" customHeight="1">
      <c r="A38" s="64" t="s">
        <v>40</v>
      </c>
      <c r="B38" s="67">
        <f>SUM('[1]13県・男'!B38+'[1]【入力】A-007-001'!I50)</f>
        <v>33</v>
      </c>
      <c r="C38" s="67">
        <f>SUM('[1]13県・男'!C38+'[1]【入力】A-007-001'!J50)</f>
        <v>437</v>
      </c>
      <c r="D38" s="67">
        <f>SUM('[1]13県・男'!D38+'[1]【入力】A-007-001'!K50)</f>
        <v>372</v>
      </c>
      <c r="E38" s="67">
        <f>SUM('[1]13県・男'!E38+'[1]【入力】A-007-001'!L50)</f>
        <v>5910</v>
      </c>
      <c r="F38" s="67">
        <f>SUM('[1]13県・男'!F38+'[1]【入力】A-007-001'!M50)</f>
        <v>3</v>
      </c>
      <c r="G38" s="67">
        <f>SUM('[1]13県・男'!G38+'[1]【入力】A-007-001'!N50)</f>
        <v>3</v>
      </c>
      <c r="H38" s="67">
        <f>SUM('[1]13県・男'!H38+'[1]【入力】A-007-001'!O50)</f>
        <v>157</v>
      </c>
      <c r="I38" s="67">
        <f>SUM('[1]13県・男'!I38+'[1]【入力】A-007-001'!P50)</f>
        <v>1</v>
      </c>
      <c r="J38" s="67">
        <f>SUM('[1]13県・男'!J38+'[1]【入力】A-007-001'!Q50)</f>
        <v>231</v>
      </c>
      <c r="K38" s="66">
        <f t="shared" si="0"/>
        <v>7147</v>
      </c>
      <c r="L38" s="56"/>
      <c r="M38" s="56"/>
      <c r="N38" s="56"/>
    </row>
    <row r="39" spans="1:14" ht="16.5" customHeight="1">
      <c r="A39" s="64" t="s">
        <v>39</v>
      </c>
      <c r="B39" s="67">
        <f>SUM('[1]13県・男'!B39+'[1]【入力】A-007-001'!I51)</f>
        <v>25</v>
      </c>
      <c r="C39" s="67">
        <f>SUM('[1]13県・男'!C39+'[1]【入力】A-007-001'!J51)</f>
        <v>230</v>
      </c>
      <c r="D39" s="67">
        <f>SUM('[1]13県・男'!D39+'[1]【入力】A-007-001'!K51)</f>
        <v>182</v>
      </c>
      <c r="E39" s="67">
        <f>SUM('[1]13県・男'!E39+'[1]【入力】A-007-001'!L51)</f>
        <v>2881</v>
      </c>
      <c r="F39" s="67">
        <f>SUM('[1]13県・男'!F39+'[1]【入力】A-007-001'!M51)</f>
        <v>1</v>
      </c>
      <c r="G39" s="67">
        <f>SUM('[1]13県・男'!G39+'[1]【入力】A-007-001'!N51)</f>
        <v>4</v>
      </c>
      <c r="H39" s="67">
        <f>SUM('[1]13県・男'!H39+'[1]【入力】A-007-001'!O51)</f>
        <v>83</v>
      </c>
      <c r="I39" s="67">
        <f>SUM('[1]13県・男'!I39+'[1]【入力】A-007-001'!P51)</f>
        <v>1</v>
      </c>
      <c r="J39" s="67">
        <f>SUM('[1]13県・男'!J39+'[1]【入力】A-007-001'!Q51)</f>
        <v>295</v>
      </c>
      <c r="K39" s="66">
        <f t="shared" si="0"/>
        <v>3702</v>
      </c>
      <c r="L39" s="56"/>
      <c r="M39" s="56"/>
      <c r="N39" s="56"/>
    </row>
    <row r="40" spans="1:14" ht="16.5" customHeight="1">
      <c r="A40" s="64" t="s">
        <v>38</v>
      </c>
      <c r="B40" s="67">
        <f>SUM('[1]13県・男'!B40+'[1]【入力】A-007-001'!I52)</f>
        <v>72</v>
      </c>
      <c r="C40" s="67">
        <f>SUM('[1]13県・男'!C40+'[1]【入力】A-007-001'!J52)</f>
        <v>303</v>
      </c>
      <c r="D40" s="67">
        <f>SUM('[1]13県・男'!D40+'[1]【入力】A-007-001'!K52)</f>
        <v>367</v>
      </c>
      <c r="E40" s="67">
        <f>SUM('[1]13県・男'!E40+'[1]【入力】A-007-001'!L52)</f>
        <v>3914</v>
      </c>
      <c r="F40" s="67">
        <f>SUM('[1]13県・男'!F40+'[1]【入力】A-007-001'!M52)</f>
        <v>4</v>
      </c>
      <c r="G40" s="67">
        <f>SUM('[1]13県・男'!G40+'[1]【入力】A-007-001'!N52)</f>
        <v>7</v>
      </c>
      <c r="H40" s="67">
        <f>SUM('[1]13県・男'!H40+'[1]【入力】A-007-001'!O52)</f>
        <v>367</v>
      </c>
      <c r="I40" s="67">
        <f>SUM('[1]13県・男'!I40+'[1]【入力】A-007-001'!P52)</f>
        <v>2</v>
      </c>
      <c r="J40" s="67">
        <f>SUM('[1]13県・男'!J40+'[1]【入力】A-007-001'!Q52)</f>
        <v>561</v>
      </c>
      <c r="K40" s="66">
        <f t="shared" si="0"/>
        <v>5597</v>
      </c>
      <c r="L40" s="56"/>
      <c r="M40" s="56"/>
      <c r="N40" s="56"/>
    </row>
    <row r="41" spans="1:14" ht="16.5" customHeight="1">
      <c r="A41" s="64" t="s">
        <v>37</v>
      </c>
      <c r="B41" s="67">
        <f>SUM('[1]13県・男'!B41+'[1]【入力】A-007-001'!I53)</f>
        <v>57</v>
      </c>
      <c r="C41" s="67">
        <f>SUM('[1]13県・男'!C41+'[1]【入力】A-007-001'!J53)</f>
        <v>436</v>
      </c>
      <c r="D41" s="67">
        <f>SUM('[1]13県・男'!D41+'[1]【入力】A-007-001'!K53)</f>
        <v>469</v>
      </c>
      <c r="E41" s="67">
        <f>SUM('[1]13県・男'!E41+'[1]【入力】A-007-001'!L53)</f>
        <v>4710</v>
      </c>
      <c r="F41" s="67">
        <f>SUM('[1]13県・男'!F41+'[1]【入力】A-007-001'!M53)</f>
        <v>0</v>
      </c>
      <c r="G41" s="67">
        <f>SUM('[1]13県・男'!G41+'[1]【入力】A-007-001'!N53)</f>
        <v>5</v>
      </c>
      <c r="H41" s="67">
        <f>SUM('[1]13県・男'!H41+'[1]【入力】A-007-001'!O53)</f>
        <v>292</v>
      </c>
      <c r="I41" s="67">
        <f>SUM('[1]13県・男'!I41+'[1]【入力】A-007-001'!P53)</f>
        <v>1</v>
      </c>
      <c r="J41" s="67">
        <f>SUM('[1]13県・男'!J41+'[1]【入力】A-007-001'!Q53)</f>
        <v>965</v>
      </c>
      <c r="K41" s="66">
        <f t="shared" si="0"/>
        <v>6935</v>
      </c>
      <c r="L41" s="56"/>
      <c r="M41" s="56"/>
      <c r="N41" s="56"/>
    </row>
    <row r="42" spans="1:14" ht="16.5" customHeight="1">
      <c r="A42" s="64" t="s">
        <v>36</v>
      </c>
      <c r="B42" s="67">
        <f>SUM('[1]13県・男'!B42+'[1]【入力】A-007-001'!I54)</f>
        <v>33</v>
      </c>
      <c r="C42" s="67">
        <f>SUM('[1]13県・男'!C42+'[1]【入力】A-007-001'!J54)</f>
        <v>265</v>
      </c>
      <c r="D42" s="67">
        <f>SUM('[1]13県・男'!D42+'[1]【入力】A-007-001'!K54)</f>
        <v>246</v>
      </c>
      <c r="E42" s="67">
        <f>SUM('[1]13県・男'!E42+'[1]【入力】A-007-001'!L54)</f>
        <v>2413</v>
      </c>
      <c r="F42" s="67">
        <f>SUM('[1]13県・男'!F42+'[1]【入力】A-007-001'!M54)</f>
        <v>1</v>
      </c>
      <c r="G42" s="67">
        <f>SUM('[1]13県・男'!G42+'[1]【入力】A-007-001'!N54)</f>
        <v>3</v>
      </c>
      <c r="H42" s="67">
        <f>SUM('[1]13県・男'!H42+'[1]【入力】A-007-001'!O54)</f>
        <v>164</v>
      </c>
      <c r="I42" s="67">
        <f>SUM('[1]13県・男'!I42+'[1]【入力】A-007-001'!P54)</f>
        <v>0</v>
      </c>
      <c r="J42" s="67">
        <f>SUM('[1]13県・男'!J42+'[1]【入力】A-007-001'!Q54)</f>
        <v>599</v>
      </c>
      <c r="K42" s="66">
        <f t="shared" si="0"/>
        <v>3724</v>
      </c>
      <c r="L42" s="56"/>
      <c r="M42" s="56"/>
      <c r="N42" s="56"/>
    </row>
    <row r="43" spans="1:14" ht="16.5" customHeight="1">
      <c r="A43" s="64" t="s">
        <v>35</v>
      </c>
      <c r="B43" s="67">
        <f>SUM('[1]13県・男'!B43+'[1]【入力】A-007-001'!I55)</f>
        <v>261</v>
      </c>
      <c r="C43" s="67">
        <f>SUM('[1]13県・男'!C43+'[1]【入力】A-007-001'!J55)</f>
        <v>1700</v>
      </c>
      <c r="D43" s="67">
        <f>SUM('[1]13県・男'!D43+'[1]【入力】A-007-001'!K55)</f>
        <v>1834</v>
      </c>
      <c r="E43" s="67">
        <f>SUM('[1]13県・男'!E43+'[1]【入力】A-007-001'!L55)</f>
        <v>22362</v>
      </c>
      <c r="F43" s="67">
        <f>SUM('[1]13県・男'!F43+'[1]【入力】A-007-001'!M55)</f>
        <v>21</v>
      </c>
      <c r="G43" s="67">
        <f>SUM('[1]13県・男'!G43+'[1]【入力】A-007-001'!N55)</f>
        <v>12</v>
      </c>
      <c r="H43" s="67">
        <f>SUM('[1]13県・男'!H43+'[1]【入力】A-007-001'!O55)</f>
        <v>1050</v>
      </c>
      <c r="I43" s="67">
        <f>SUM('[1]13県・男'!I43+'[1]【入力】A-007-001'!P55)</f>
        <v>6</v>
      </c>
      <c r="J43" s="67">
        <f>SUM('[1]13県・男'!J43+'[1]【入力】A-007-001'!Q55)</f>
        <v>4051</v>
      </c>
      <c r="K43" s="66">
        <f t="shared" si="0"/>
        <v>31297</v>
      </c>
      <c r="L43" s="56"/>
      <c r="M43" s="56"/>
      <c r="N43" s="56"/>
    </row>
    <row r="44" spans="1:14" ht="16.5" customHeight="1">
      <c r="A44" s="64" t="s">
        <v>34</v>
      </c>
      <c r="B44" s="67">
        <f>SUM('[1]13県・男'!B44+'[1]【入力】A-007-001'!I56)</f>
        <v>27</v>
      </c>
      <c r="C44" s="67">
        <f>SUM('[1]13県・男'!C44+'[1]【入力】A-007-001'!J56)</f>
        <v>239</v>
      </c>
      <c r="D44" s="67">
        <f>SUM('[1]13県・男'!D44+'[1]【入力】A-007-001'!K56)</f>
        <v>251</v>
      </c>
      <c r="E44" s="67">
        <f>SUM('[1]13県・男'!E44+'[1]【入力】A-007-001'!L56)</f>
        <v>3463</v>
      </c>
      <c r="F44" s="67">
        <f>SUM('[1]13県・男'!F44+'[1]【入力】A-007-001'!M56)</f>
        <v>1</v>
      </c>
      <c r="G44" s="67">
        <f>SUM('[1]13県・男'!G44+'[1]【入力】A-007-001'!N56)</f>
        <v>1</v>
      </c>
      <c r="H44" s="67">
        <f>SUM('[1]13県・男'!H44+'[1]【入力】A-007-001'!O56)</f>
        <v>111</v>
      </c>
      <c r="I44" s="67">
        <f>SUM('[1]13県・男'!I44+'[1]【入力】A-007-001'!P56)</f>
        <v>1</v>
      </c>
      <c r="J44" s="67">
        <f>SUM('[1]13県・男'!J44+'[1]【入力】A-007-001'!Q56)</f>
        <v>299</v>
      </c>
      <c r="K44" s="66">
        <f t="shared" si="0"/>
        <v>4393</v>
      </c>
      <c r="L44" s="56"/>
      <c r="M44" s="56"/>
      <c r="N44" s="56"/>
    </row>
    <row r="45" spans="1:14" ht="16.5" customHeight="1">
      <c r="A45" s="64" t="s">
        <v>33</v>
      </c>
      <c r="B45" s="67">
        <f>SUM('[1]13県・男'!B45+'[1]【入力】A-007-001'!I57)</f>
        <v>83</v>
      </c>
      <c r="C45" s="67">
        <f>SUM('[1]13県・男'!C45+'[1]【入力】A-007-001'!J57)</f>
        <v>401</v>
      </c>
      <c r="D45" s="67">
        <f>SUM('[1]13県・男'!D45+'[1]【入力】A-007-001'!K57)</f>
        <v>426</v>
      </c>
      <c r="E45" s="67">
        <f>SUM('[1]13県・男'!E45+'[1]【入力】A-007-001'!L57)</f>
        <v>5224</v>
      </c>
      <c r="F45" s="67">
        <f>SUM('[1]13県・男'!F45+'[1]【入力】A-007-001'!M57)</f>
        <v>0</v>
      </c>
      <c r="G45" s="67">
        <f>SUM('[1]13県・男'!G45+'[1]【入力】A-007-001'!N57)</f>
        <v>5</v>
      </c>
      <c r="H45" s="67">
        <f>SUM('[1]13県・男'!H45+'[1]【入力】A-007-001'!O57)</f>
        <v>133</v>
      </c>
      <c r="I45" s="67">
        <f>SUM('[1]13県・男'!I45+'[1]【入力】A-007-001'!P57)</f>
        <v>2</v>
      </c>
      <c r="J45" s="67">
        <f>SUM('[1]13県・男'!J45+'[1]【入力】A-007-001'!Q57)</f>
        <v>620</v>
      </c>
      <c r="K45" s="66">
        <f t="shared" si="0"/>
        <v>6894</v>
      </c>
      <c r="L45" s="56"/>
      <c r="M45" s="56"/>
      <c r="N45" s="56"/>
    </row>
    <row r="46" spans="1:14" ht="16.5" customHeight="1">
      <c r="A46" s="64" t="s">
        <v>32</v>
      </c>
      <c r="B46" s="67">
        <f>SUM('[1]13県・男'!B46+'[1]【入力】A-007-001'!I58)</f>
        <v>100</v>
      </c>
      <c r="C46" s="67">
        <f>SUM('[1]13県・男'!C46+'[1]【入力】A-007-001'!J58)</f>
        <v>566</v>
      </c>
      <c r="D46" s="67">
        <f>SUM('[1]13県・男'!D46+'[1]【入力】A-007-001'!K58)</f>
        <v>585</v>
      </c>
      <c r="E46" s="67">
        <f>SUM('[1]13県・男'!E46+'[1]【入力】A-007-001'!L58)</f>
        <v>6970</v>
      </c>
      <c r="F46" s="67">
        <f>SUM('[1]13県・男'!F46+'[1]【入力】A-007-001'!M58)</f>
        <v>7</v>
      </c>
      <c r="G46" s="67">
        <f>SUM('[1]13県・男'!G46+'[1]【入力】A-007-001'!N58)</f>
        <v>4</v>
      </c>
      <c r="H46" s="67">
        <f>SUM('[1]13県・男'!H46+'[1]【入力】A-007-001'!O58)</f>
        <v>318</v>
      </c>
      <c r="I46" s="67">
        <f>SUM('[1]13県・男'!I46+'[1]【入力】A-007-001'!P58)</f>
        <v>2</v>
      </c>
      <c r="J46" s="67">
        <f>SUM('[1]13県・男'!J46+'[1]【入力】A-007-001'!Q58)</f>
        <v>2396</v>
      </c>
      <c r="K46" s="66">
        <f t="shared" si="0"/>
        <v>10948</v>
      </c>
      <c r="L46" s="56"/>
      <c r="M46" s="56"/>
      <c r="N46" s="56"/>
    </row>
    <row r="47" spans="1:14" ht="16.5" customHeight="1">
      <c r="A47" s="64" t="s">
        <v>31</v>
      </c>
      <c r="B47" s="67">
        <f>SUM('[1]13県・男'!B47+'[1]【入力】A-007-001'!I59)</f>
        <v>44</v>
      </c>
      <c r="C47" s="67">
        <f>SUM('[1]13県・男'!C47+'[1]【入力】A-007-001'!J59)</f>
        <v>391</v>
      </c>
      <c r="D47" s="67">
        <f>SUM('[1]13県・男'!D47+'[1]【入力】A-007-001'!K59)</f>
        <v>311</v>
      </c>
      <c r="E47" s="67">
        <f>SUM('[1]13県・男'!E47+'[1]【入力】A-007-001'!L59)</f>
        <v>4674</v>
      </c>
      <c r="F47" s="67">
        <f>SUM('[1]13県・男'!F47+'[1]【入力】A-007-001'!M59)</f>
        <v>1</v>
      </c>
      <c r="G47" s="67">
        <f>SUM('[1]13県・男'!G47+'[1]【入力】A-007-001'!N59)</f>
        <v>8</v>
      </c>
      <c r="H47" s="67">
        <f>SUM('[1]13県・男'!H47+'[1]【入力】A-007-001'!O59)</f>
        <v>183</v>
      </c>
      <c r="I47" s="67">
        <f>SUM('[1]13県・男'!I47+'[1]【入力】A-007-001'!P59)</f>
        <v>0</v>
      </c>
      <c r="J47" s="67">
        <f>SUM('[1]13県・男'!J47+'[1]【入力】A-007-001'!Q59)</f>
        <v>705</v>
      </c>
      <c r="K47" s="66">
        <f t="shared" si="0"/>
        <v>6317</v>
      </c>
      <c r="L47" s="56"/>
      <c r="M47" s="56"/>
      <c r="N47" s="56"/>
    </row>
    <row r="48" spans="1:14" ht="16.5" customHeight="1">
      <c r="A48" s="64" t="s">
        <v>30</v>
      </c>
      <c r="B48" s="67">
        <f>SUM('[1]13県・男'!B48+'[1]【入力】A-007-001'!I60)</f>
        <v>96</v>
      </c>
      <c r="C48" s="67">
        <f>SUM('[1]13県・男'!C48+'[1]【入力】A-007-001'!J60)</f>
        <v>382</v>
      </c>
      <c r="D48" s="67">
        <f>SUM('[1]13県・男'!D48+'[1]【入力】A-007-001'!K60)</f>
        <v>375</v>
      </c>
      <c r="E48" s="67">
        <f>SUM('[1]13県・男'!E48+'[1]【入力】A-007-001'!L60)</f>
        <v>4322</v>
      </c>
      <c r="F48" s="67">
        <f>SUM('[1]13県・男'!F48+'[1]【入力】A-007-001'!M60)</f>
        <v>2</v>
      </c>
      <c r="G48" s="67">
        <f>SUM('[1]13県・男'!G48+'[1]【入力】A-007-001'!N60)</f>
        <v>0</v>
      </c>
      <c r="H48" s="67">
        <f>SUM('[1]13県・男'!H48+'[1]【入力】A-007-001'!O60)</f>
        <v>137</v>
      </c>
      <c r="I48" s="67">
        <f>SUM('[1]13県・男'!I48+'[1]【入力】A-007-001'!P60)</f>
        <v>1</v>
      </c>
      <c r="J48" s="67">
        <f>SUM('[1]13県・男'!J48+'[1]【入力】A-007-001'!Q60)</f>
        <v>705</v>
      </c>
      <c r="K48" s="66">
        <f t="shared" si="0"/>
        <v>6020</v>
      </c>
      <c r="L48" s="56"/>
      <c r="M48" s="56"/>
      <c r="N48" s="56"/>
    </row>
    <row r="49" spans="1:14" ht="16.5" customHeight="1">
      <c r="A49" s="64" t="s">
        <v>29</v>
      </c>
      <c r="B49" s="67">
        <f>SUM('[1]13県・男'!B49+'[1]【入力】A-007-001'!I61)</f>
        <v>64</v>
      </c>
      <c r="C49" s="67">
        <f>SUM('[1]13県・男'!C49+'[1]【入力】A-007-001'!J61)</f>
        <v>509</v>
      </c>
      <c r="D49" s="67">
        <f>SUM('[1]13県・男'!D49+'[1]【入力】A-007-001'!K61)</f>
        <v>496</v>
      </c>
      <c r="E49" s="67">
        <f>SUM('[1]13県・男'!E49+'[1]【入力】A-007-001'!L61)</f>
        <v>5618</v>
      </c>
      <c r="F49" s="67">
        <f>SUM('[1]13県・男'!F49+'[1]【入力】A-007-001'!M61)</f>
        <v>3</v>
      </c>
      <c r="G49" s="67">
        <f>SUM('[1]13県・男'!G49+'[1]【入力】A-007-001'!N61)</f>
        <v>5</v>
      </c>
      <c r="H49" s="67">
        <f>SUM('[1]13県・男'!H49+'[1]【入力】A-007-001'!O61)</f>
        <v>149</v>
      </c>
      <c r="I49" s="67">
        <f>SUM('[1]13県・男'!I49+'[1]【入力】A-007-001'!P61)</f>
        <v>5</v>
      </c>
      <c r="J49" s="67">
        <f>SUM('[1]13県・男'!J49+'[1]【入力】A-007-001'!Q61)</f>
        <v>2118</v>
      </c>
      <c r="K49" s="66">
        <f t="shared" si="0"/>
        <v>8967</v>
      </c>
      <c r="L49" s="56"/>
      <c r="M49" s="56"/>
      <c r="N49" s="56"/>
    </row>
    <row r="50" spans="1:14" ht="16.5" customHeight="1">
      <c r="A50" s="64" t="s">
        <v>28</v>
      </c>
      <c r="B50" s="67">
        <f>SUM('[1]13県・男'!B50+'[1]【入力】A-007-001'!I62)</f>
        <v>48</v>
      </c>
      <c r="C50" s="67">
        <f>SUM('[1]13県・男'!C50+'[1]【入力】A-007-001'!J62)</f>
        <v>666</v>
      </c>
      <c r="D50" s="67">
        <f>SUM('[1]13県・男'!D50+'[1]【入力】A-007-001'!K62)</f>
        <v>612</v>
      </c>
      <c r="E50" s="67">
        <f>SUM('[1]13県・男'!E50+'[1]【入力】A-007-001'!L62)</f>
        <v>7075</v>
      </c>
      <c r="F50" s="67">
        <f>SUM('[1]13県・男'!F50+'[1]【入力】A-007-001'!M62)</f>
        <v>9</v>
      </c>
      <c r="G50" s="67">
        <f>SUM('[1]13県・男'!G50+'[1]【入力】A-007-001'!N62)</f>
        <v>7</v>
      </c>
      <c r="H50" s="67">
        <f>SUM('[1]13県・男'!H50+'[1]【入力】A-007-001'!O62)</f>
        <v>1230</v>
      </c>
      <c r="I50" s="67">
        <f>SUM('[1]13県・男'!I50+'[1]【入力】A-007-001'!P62)</f>
        <v>4</v>
      </c>
      <c r="J50" s="67">
        <f>SUM('[1]13県・男'!J50+'[1]【入力】A-007-001'!Q62)</f>
        <v>1766</v>
      </c>
      <c r="K50" s="66">
        <f t="shared" si="0"/>
        <v>11417</v>
      </c>
      <c r="L50" s="56"/>
      <c r="M50" s="56"/>
      <c r="N50" s="56"/>
    </row>
    <row r="51" spans="1:14" ht="19.5" customHeight="1">
      <c r="A51" s="64" t="s">
        <v>27</v>
      </c>
      <c r="B51" s="67">
        <f>SUM(B4:B50)</f>
        <v>5317</v>
      </c>
      <c r="C51" s="67">
        <f t="shared" ref="C51:K51" si="1">SUM(C4:C50)</f>
        <v>48668</v>
      </c>
      <c r="D51" s="67">
        <f>SUM('[1]13県・男'!D51+'[1]【入力】A-007-001'!K63)</f>
        <v>45752</v>
      </c>
      <c r="E51" s="67">
        <f t="shared" si="1"/>
        <v>555165</v>
      </c>
      <c r="F51" s="67">
        <f t="shared" si="1"/>
        <v>394</v>
      </c>
      <c r="G51" s="67">
        <f t="shared" si="1"/>
        <v>449</v>
      </c>
      <c r="H51" s="67">
        <f t="shared" si="1"/>
        <v>23529</v>
      </c>
      <c r="I51" s="67">
        <f t="shared" si="1"/>
        <v>394</v>
      </c>
      <c r="J51" s="67">
        <f t="shared" si="1"/>
        <v>66316</v>
      </c>
      <c r="K51" s="67">
        <f t="shared" si="1"/>
        <v>745984</v>
      </c>
      <c r="L51" s="56"/>
      <c r="M51" s="56"/>
      <c r="N51" s="56"/>
    </row>
    <row r="52" spans="1:14" ht="19.5" customHeight="1">
      <c r="A52" s="34"/>
      <c r="B52" s="68" t="s">
        <v>127</v>
      </c>
      <c r="C52" s="34"/>
      <c r="D52" s="34"/>
      <c r="E52" s="34"/>
      <c r="F52" s="34"/>
      <c r="G52" s="34"/>
      <c r="H52" s="34"/>
      <c r="I52" s="34"/>
      <c r="J52" s="34"/>
      <c r="K52" s="34"/>
    </row>
    <row r="53" spans="1:14" ht="25" customHeight="1">
      <c r="A53" s="72"/>
      <c r="B53" s="56"/>
      <c r="C53" s="56"/>
      <c r="D53" s="56"/>
      <c r="E53" s="56"/>
      <c r="F53" s="56"/>
      <c r="G53" s="56"/>
      <c r="H53" s="56"/>
      <c r="I53" s="56"/>
      <c r="J53" s="56"/>
      <c r="K53" s="56"/>
    </row>
    <row r="54" spans="1:14" ht="25" customHeight="1">
      <c r="A54" s="71"/>
      <c r="B54" s="56"/>
      <c r="C54" s="56"/>
      <c r="D54" s="56"/>
      <c r="E54" s="56"/>
      <c r="F54" s="56"/>
      <c r="G54" s="56"/>
      <c r="H54" s="56"/>
      <c r="I54" s="56"/>
      <c r="J54" s="56"/>
      <c r="K54" s="56"/>
    </row>
    <row r="55" spans="1:14" ht="25" customHeight="1">
      <c r="A55" s="71"/>
      <c r="B55" s="56"/>
      <c r="C55" s="56"/>
      <c r="D55" s="56"/>
      <c r="E55" s="56"/>
      <c r="F55" s="56"/>
      <c r="G55" s="56"/>
      <c r="H55" s="56"/>
      <c r="I55" s="56"/>
      <c r="J55" s="56"/>
      <c r="K55" s="56"/>
    </row>
    <row r="56" spans="1:14" ht="25" customHeight="1">
      <c r="A56" s="73"/>
    </row>
  </sheetData>
  <mergeCells count="1">
    <mergeCell ref="L2:N2"/>
  </mergeCells>
  <phoneticPr fontId="1"/>
  <printOptions horizontalCentered="1" gridLinesSet="0"/>
  <pageMargins left="0.39370078740157483" right="0.39370078740157483" top="0.78740157480314965" bottom="0.39370078740157483" header="0" footer="0.19685039370078741"/>
  <pageSetup paperSize="9" scale="60" orientation="portrait" r:id="rId1"/>
  <headerFooter scaleWithDoc="0"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2C2F4-A9A2-43E4-A7B1-55A512087B45}">
  <dimension ref="A1:N55"/>
  <sheetViews>
    <sheetView view="pageBreakPreview" zoomScaleNormal="40" zoomScaleSheetLayoutView="100" workbookViewId="0">
      <pane xSplit="1" ySplit="3" topLeftCell="B4" activePane="bottomRight" state="frozen"/>
      <selection activeCell="P18" sqref="P18"/>
      <selection pane="topRight" activeCell="P18" sqref="P18"/>
      <selection pane="bottomLeft" activeCell="P18" sqref="P18"/>
      <selection pane="bottomRight" activeCell="L1" sqref="L1"/>
    </sheetView>
  </sheetViews>
  <sheetFormatPr defaultColWidth="12.453125" defaultRowHeight="25" customHeight="1"/>
  <cols>
    <col min="1" max="10" width="12.453125" style="55" customWidth="1"/>
    <col min="11" max="11" width="13.7265625" style="55" customWidth="1"/>
    <col min="12" max="16384" width="12.453125" style="55"/>
  </cols>
  <sheetData>
    <row r="1" spans="1:14" ht="30" customHeight="1">
      <c r="A1" s="46" t="s">
        <v>130</v>
      </c>
      <c r="B1" s="45"/>
      <c r="C1" s="45"/>
      <c r="D1" s="45"/>
      <c r="E1" s="45"/>
      <c r="F1" s="45"/>
      <c r="G1" s="45"/>
      <c r="H1" s="45"/>
      <c r="I1" s="45"/>
      <c r="J1" s="45"/>
      <c r="K1" s="44" t="s">
        <v>145</v>
      </c>
    </row>
    <row r="2" spans="1:14" ht="20.149999999999999" customHeight="1">
      <c r="A2" s="43" t="s">
        <v>90</v>
      </c>
      <c r="B2" s="42" t="s">
        <v>88</v>
      </c>
      <c r="C2" s="41"/>
      <c r="D2" s="41"/>
      <c r="E2" s="41"/>
      <c r="F2" s="41"/>
      <c r="G2" s="41"/>
      <c r="H2" s="41"/>
      <c r="I2" s="41"/>
      <c r="J2" s="41"/>
      <c r="K2" s="74"/>
      <c r="L2" s="79"/>
      <c r="M2" s="79"/>
      <c r="N2" s="79"/>
    </row>
    <row r="3" spans="1:14" ht="20.149999999999999" customHeight="1">
      <c r="A3" s="38" t="s">
        <v>87</v>
      </c>
      <c r="B3" s="36" t="s">
        <v>85</v>
      </c>
      <c r="C3" s="36" t="s">
        <v>113</v>
      </c>
      <c r="D3" s="36" t="s">
        <v>129</v>
      </c>
      <c r="E3" s="36" t="s">
        <v>82</v>
      </c>
      <c r="F3" s="36" t="s">
        <v>81</v>
      </c>
      <c r="G3" s="36" t="s">
        <v>80</v>
      </c>
      <c r="H3" s="36" t="s">
        <v>79</v>
      </c>
      <c r="I3" s="36" t="s">
        <v>78</v>
      </c>
      <c r="J3" s="36" t="s">
        <v>77</v>
      </c>
      <c r="K3" s="75" t="s">
        <v>75</v>
      </c>
      <c r="L3" s="71"/>
      <c r="M3" s="71"/>
      <c r="N3" s="71"/>
    </row>
    <row r="4" spans="1:14" ht="16.5" customHeight="1">
      <c r="A4" s="37" t="s">
        <v>74</v>
      </c>
      <c r="B4" s="66">
        <f>SUM('[1]14県・女'!B4+'[1]【入力】A-008-001'!I66)</f>
        <v>65</v>
      </c>
      <c r="C4" s="66">
        <f>SUM('[1]14県・女'!C4+'[1]【入力】A-008-001'!J66)</f>
        <v>1100</v>
      </c>
      <c r="D4" s="66">
        <f>SUM('[1]14県・女'!D4+'[1]【入力】A-008-001'!K66)</f>
        <v>612</v>
      </c>
      <c r="E4" s="66">
        <f>SUM('[1]14県・女'!E4+'[1]【入力】A-008-001'!L66)</f>
        <v>18576</v>
      </c>
      <c r="F4" s="66">
        <f>SUM('[1]14県・女'!F4+'[1]【入力】A-008-001'!M66)</f>
        <v>6</v>
      </c>
      <c r="G4" s="66">
        <f>SUM('[1]14県・女'!G4+'[1]【入力】A-008-001'!N66)</f>
        <v>0</v>
      </c>
      <c r="H4" s="66">
        <f>SUM('[1]14県・女'!H4+'[1]【入力】A-008-001'!O66)</f>
        <v>87</v>
      </c>
      <c r="I4" s="66">
        <f>SUM('[1]14県・女'!I4+'[1]【入力】A-008-001'!P66)</f>
        <v>22</v>
      </c>
      <c r="J4" s="66">
        <f>SUM('[1]14県・女'!J4+'[1]【入力】A-008-001'!Q66)</f>
        <v>97</v>
      </c>
      <c r="K4" s="66">
        <f>SUM(B4:J4)</f>
        <v>20565</v>
      </c>
      <c r="L4" s="56"/>
      <c r="M4" s="56"/>
      <c r="N4" s="56"/>
    </row>
    <row r="5" spans="1:14" ht="16.5" customHeight="1">
      <c r="A5" s="36" t="s">
        <v>73</v>
      </c>
      <c r="B5" s="67">
        <f>SUM('[1]14県・女'!B5+'[1]【入力】A-008-001'!I17)</f>
        <v>17</v>
      </c>
      <c r="C5" s="67">
        <f>SUM('[1]14県・女'!C5+'[1]【入力】A-008-001'!J17)</f>
        <v>249</v>
      </c>
      <c r="D5" s="67">
        <f>SUM('[1]14県・女'!D5+'[1]【入力】A-008-001'!K17)</f>
        <v>119</v>
      </c>
      <c r="E5" s="67">
        <f>SUM('[1]14県・女'!E5+'[1]【入力】A-008-001'!L17)</f>
        <v>4317</v>
      </c>
      <c r="F5" s="67">
        <f>SUM('[1]14県・女'!F5+'[1]【入力】A-008-001'!M17)</f>
        <v>0</v>
      </c>
      <c r="G5" s="67">
        <f>SUM('[1]14県・女'!G5+'[1]【入力】A-008-001'!N17)</f>
        <v>0</v>
      </c>
      <c r="H5" s="67">
        <f>SUM('[1]14県・女'!H5+'[1]【入力】A-008-001'!O17)</f>
        <v>8</v>
      </c>
      <c r="I5" s="67">
        <f>SUM('[1]14県・女'!I5+'[1]【入力】A-008-001'!P17)</f>
        <v>0</v>
      </c>
      <c r="J5" s="67">
        <f>SUM('[1]14県・女'!J5+'[1]【入力】A-008-001'!Q17)</f>
        <v>17</v>
      </c>
      <c r="K5" s="66">
        <f t="shared" ref="K5:K50" si="0">SUM(B5:J5)</f>
        <v>4727</v>
      </c>
      <c r="L5" s="56"/>
      <c r="M5" s="56"/>
      <c r="N5" s="56"/>
    </row>
    <row r="6" spans="1:14" ht="16.5" customHeight="1">
      <c r="A6" s="36" t="s">
        <v>72</v>
      </c>
      <c r="B6" s="67">
        <f>SUM('[1]14県・女'!B6+'[1]【入力】A-008-001'!I18)</f>
        <v>14</v>
      </c>
      <c r="C6" s="67">
        <f>SUM('[1]14県・女'!C6+'[1]【入力】A-008-001'!J18)</f>
        <v>250</v>
      </c>
      <c r="D6" s="67">
        <f>SUM('[1]14県・女'!D6+'[1]【入力】A-008-001'!K18)</f>
        <v>102</v>
      </c>
      <c r="E6" s="67">
        <f>SUM('[1]14県・女'!E6+'[1]【入力】A-008-001'!L18)</f>
        <v>4201</v>
      </c>
      <c r="F6" s="67">
        <f>SUM('[1]14県・女'!F6+'[1]【入力】A-008-001'!M18)</f>
        <v>0</v>
      </c>
      <c r="G6" s="67">
        <f>SUM('[1]14県・女'!G6+'[1]【入力】A-008-001'!N18)</f>
        <v>1</v>
      </c>
      <c r="H6" s="67">
        <f>SUM('[1]14県・女'!H6+'[1]【入力】A-008-001'!O18)</f>
        <v>15</v>
      </c>
      <c r="I6" s="67">
        <f>SUM('[1]14県・女'!I6+'[1]【入力】A-008-001'!P18)</f>
        <v>0</v>
      </c>
      <c r="J6" s="67">
        <f>SUM('[1]14県・女'!J6+'[1]【入力】A-008-001'!Q18)</f>
        <v>71</v>
      </c>
      <c r="K6" s="66">
        <f t="shared" si="0"/>
        <v>4654</v>
      </c>
      <c r="L6" s="56"/>
      <c r="M6" s="56"/>
      <c r="N6" s="56"/>
    </row>
    <row r="7" spans="1:14" ht="16.5" customHeight="1">
      <c r="A7" s="36" t="s">
        <v>71</v>
      </c>
      <c r="B7" s="67">
        <f>SUM('[1]14県・女'!B7+'[1]【入力】A-008-001'!I19)</f>
        <v>13</v>
      </c>
      <c r="C7" s="67">
        <f>SUM('[1]14県・女'!C7+'[1]【入力】A-008-001'!J19)</f>
        <v>538</v>
      </c>
      <c r="D7" s="67">
        <f>SUM('[1]14県・女'!D7+'[1]【入力】A-008-001'!K19)</f>
        <v>279</v>
      </c>
      <c r="E7" s="67">
        <f>SUM('[1]14県・女'!E7+'[1]【入力】A-008-001'!L19)</f>
        <v>8937</v>
      </c>
      <c r="F7" s="67">
        <f>SUM('[1]14県・女'!F7+'[1]【入力】A-008-001'!M19)</f>
        <v>0</v>
      </c>
      <c r="G7" s="67">
        <f>SUM('[1]14県・女'!G7+'[1]【入力】A-008-001'!N19)</f>
        <v>1</v>
      </c>
      <c r="H7" s="67">
        <f>SUM('[1]14県・女'!H7+'[1]【入力】A-008-001'!O19)</f>
        <v>35</v>
      </c>
      <c r="I7" s="67">
        <f>SUM('[1]14県・女'!I7+'[1]【入力】A-008-001'!P19)</f>
        <v>1</v>
      </c>
      <c r="J7" s="67">
        <f>SUM('[1]14県・女'!J7+'[1]【入力】A-008-001'!Q19)</f>
        <v>164</v>
      </c>
      <c r="K7" s="66">
        <f t="shared" si="0"/>
        <v>9968</v>
      </c>
      <c r="L7" s="56"/>
      <c r="M7" s="56"/>
      <c r="N7" s="56"/>
    </row>
    <row r="8" spans="1:14" ht="16.5" customHeight="1">
      <c r="A8" s="36" t="s">
        <v>70</v>
      </c>
      <c r="B8" s="67">
        <f>SUM('[1]14県・女'!B8+'[1]【入力】A-008-001'!I20)</f>
        <v>1</v>
      </c>
      <c r="C8" s="67">
        <f>SUM('[1]14県・女'!C8+'[1]【入力】A-008-001'!J20)</f>
        <v>168</v>
      </c>
      <c r="D8" s="67">
        <f>SUM('[1]14県・女'!D8+'[1]【入力】A-008-001'!K20)</f>
        <v>78</v>
      </c>
      <c r="E8" s="67">
        <f>SUM('[1]14県・女'!E8+'[1]【入力】A-008-001'!L20)</f>
        <v>3209</v>
      </c>
      <c r="F8" s="67">
        <f>SUM('[1]14県・女'!F8+'[1]【入力】A-008-001'!M20)</f>
        <v>0</v>
      </c>
      <c r="G8" s="67">
        <f>SUM('[1]14県・女'!G8+'[1]【入力】A-008-001'!N20)</f>
        <v>0</v>
      </c>
      <c r="H8" s="67">
        <f>SUM('[1]14県・女'!H8+'[1]【入力】A-008-001'!O20)</f>
        <v>7</v>
      </c>
      <c r="I8" s="67">
        <f>SUM('[1]14県・女'!I8+'[1]【入力】A-008-001'!P20)</f>
        <v>0</v>
      </c>
      <c r="J8" s="67">
        <f>SUM('[1]14県・女'!J8+'[1]【入力】A-008-001'!Q20)</f>
        <v>24</v>
      </c>
      <c r="K8" s="66">
        <f t="shared" si="0"/>
        <v>3487</v>
      </c>
      <c r="L8" s="56"/>
      <c r="M8" s="56"/>
      <c r="N8" s="56"/>
    </row>
    <row r="9" spans="1:14" ht="16.5" customHeight="1">
      <c r="A9" s="36" t="s">
        <v>69</v>
      </c>
      <c r="B9" s="67">
        <f>SUM('[1]14県・女'!B9+'[1]【入力】A-008-001'!I21)</f>
        <v>15</v>
      </c>
      <c r="C9" s="67">
        <f>SUM('[1]14県・女'!C9+'[1]【入力】A-008-001'!J21)</f>
        <v>255</v>
      </c>
      <c r="D9" s="67">
        <f>SUM('[1]14県・女'!D9+'[1]【入力】A-008-001'!K21)</f>
        <v>100</v>
      </c>
      <c r="E9" s="67">
        <f>SUM('[1]14県・女'!E9+'[1]【入力】A-008-001'!L21)</f>
        <v>4298</v>
      </c>
      <c r="F9" s="67">
        <f>SUM('[1]14県・女'!F9+'[1]【入力】A-008-001'!M21)</f>
        <v>0</v>
      </c>
      <c r="G9" s="67">
        <f>SUM('[1]14県・女'!G9+'[1]【入力】A-008-001'!N21)</f>
        <v>1</v>
      </c>
      <c r="H9" s="67">
        <f>SUM('[1]14県・女'!H9+'[1]【入力】A-008-001'!O21)</f>
        <v>13</v>
      </c>
      <c r="I9" s="67">
        <f>SUM('[1]14県・女'!I9+'[1]【入力】A-008-001'!P21)</f>
        <v>0</v>
      </c>
      <c r="J9" s="67">
        <f>SUM('[1]14県・女'!J9+'[1]【入力】A-008-001'!Q21)</f>
        <v>34</v>
      </c>
      <c r="K9" s="66">
        <f t="shared" si="0"/>
        <v>4716</v>
      </c>
      <c r="L9" s="56"/>
      <c r="M9" s="56"/>
      <c r="N9" s="56"/>
    </row>
    <row r="10" spans="1:14" ht="16.5" customHeight="1">
      <c r="A10" s="36" t="s">
        <v>68</v>
      </c>
      <c r="B10" s="67">
        <f>SUM('[1]14県・女'!B10+'[1]【入力】A-008-001'!I22)</f>
        <v>13</v>
      </c>
      <c r="C10" s="67">
        <f>SUM('[1]14県・女'!C10+'[1]【入力】A-008-001'!J22)</f>
        <v>421</v>
      </c>
      <c r="D10" s="67">
        <f>SUM('[1]14県・女'!D10+'[1]【入力】A-008-001'!K22)</f>
        <v>189</v>
      </c>
      <c r="E10" s="67">
        <f>SUM('[1]14県・女'!E10+'[1]【入力】A-008-001'!L22)</f>
        <v>7260</v>
      </c>
      <c r="F10" s="67">
        <f>SUM('[1]14県・女'!F10+'[1]【入力】A-008-001'!M22)</f>
        <v>0</v>
      </c>
      <c r="G10" s="67">
        <f>SUM('[1]14県・女'!G10+'[1]【入力】A-008-001'!N22)</f>
        <v>0</v>
      </c>
      <c r="H10" s="67">
        <f>SUM('[1]14県・女'!H10+'[1]【入力】A-008-001'!O22)</f>
        <v>41</v>
      </c>
      <c r="I10" s="67">
        <f>SUM('[1]14県・女'!I10+'[1]【入力】A-008-001'!P22)</f>
        <v>0</v>
      </c>
      <c r="J10" s="67">
        <f>SUM('[1]14県・女'!J10+'[1]【入力】A-008-001'!Q22)</f>
        <v>75</v>
      </c>
      <c r="K10" s="66">
        <f t="shared" si="0"/>
        <v>7999</v>
      </c>
      <c r="L10" s="56"/>
      <c r="M10" s="56"/>
      <c r="N10" s="56"/>
    </row>
    <row r="11" spans="1:14" ht="16.5" customHeight="1">
      <c r="A11" s="36" t="s">
        <v>67</v>
      </c>
      <c r="B11" s="67">
        <f>SUM('[1]14県・女'!B11+'[1]【入力】A-008-001'!I23)</f>
        <v>42</v>
      </c>
      <c r="C11" s="67">
        <f>SUM('[1]14県・女'!C11+'[1]【入力】A-008-001'!J23)</f>
        <v>5972</v>
      </c>
      <c r="D11" s="67">
        <f>SUM('[1]14県・女'!D11+'[1]【入力】A-008-001'!K23)</f>
        <v>4410</v>
      </c>
      <c r="E11" s="67">
        <f>SUM('[1]14県・女'!E11+'[1]【入力】A-008-001'!L23)</f>
        <v>55000</v>
      </c>
      <c r="F11" s="67">
        <f>SUM('[1]14県・女'!F11+'[1]【入力】A-008-001'!M23)</f>
        <v>0</v>
      </c>
      <c r="G11" s="67">
        <f>SUM('[1]14県・女'!G11+'[1]【入力】A-008-001'!N23)</f>
        <v>14</v>
      </c>
      <c r="H11" s="67">
        <f>SUM('[1]14県・女'!H11+'[1]【入力】A-008-001'!O23)</f>
        <v>593</v>
      </c>
      <c r="I11" s="67">
        <f>SUM('[1]14県・女'!I11+'[1]【入力】A-008-001'!P23)</f>
        <v>148</v>
      </c>
      <c r="J11" s="67">
        <f>SUM('[1]14県・女'!J11+'[1]【入力】A-008-001'!Q23)</f>
        <v>2172</v>
      </c>
      <c r="K11" s="66">
        <f t="shared" si="0"/>
        <v>68351</v>
      </c>
      <c r="L11" s="56"/>
      <c r="M11" s="56"/>
      <c r="N11" s="56"/>
    </row>
    <row r="12" spans="1:14" ht="16.5" customHeight="1">
      <c r="A12" s="36" t="s">
        <v>66</v>
      </c>
      <c r="B12" s="67">
        <f>SUM('[1]14県・女'!B12+'[1]【入力】A-008-001'!I24)</f>
        <v>14</v>
      </c>
      <c r="C12" s="67">
        <f>SUM('[1]14県・女'!C12+'[1]【入力】A-008-001'!J24)</f>
        <v>738</v>
      </c>
      <c r="D12" s="67">
        <f>SUM('[1]14県・女'!D12+'[1]【入力】A-008-001'!K24)</f>
        <v>384</v>
      </c>
      <c r="E12" s="67">
        <f>SUM('[1]14県・女'!E12+'[1]【入力】A-008-001'!L24)</f>
        <v>12029</v>
      </c>
      <c r="F12" s="67">
        <f>SUM('[1]14県・女'!F12+'[1]【入力】A-008-001'!M24)</f>
        <v>2</v>
      </c>
      <c r="G12" s="67">
        <f>SUM('[1]14県・女'!G12+'[1]【入力】A-008-001'!N24)</f>
        <v>0</v>
      </c>
      <c r="H12" s="67">
        <f>SUM('[1]14県・女'!H12+'[1]【入力】A-008-001'!O24)</f>
        <v>93</v>
      </c>
      <c r="I12" s="67">
        <f>SUM('[1]14県・女'!I12+'[1]【入力】A-008-001'!P24)</f>
        <v>2</v>
      </c>
      <c r="J12" s="67">
        <f>SUM('[1]14県・女'!J12+'[1]【入力】A-008-001'!Q24)</f>
        <v>669</v>
      </c>
      <c r="K12" s="66">
        <f t="shared" si="0"/>
        <v>13931</v>
      </c>
      <c r="L12" s="56"/>
      <c r="M12" s="56"/>
      <c r="N12" s="56"/>
    </row>
    <row r="13" spans="1:14" ht="16.5" customHeight="1">
      <c r="A13" s="36" t="s">
        <v>65</v>
      </c>
      <c r="B13" s="67">
        <f>SUM('[1]14県・女'!B13+'[1]【入力】A-008-001'!I25)</f>
        <v>11</v>
      </c>
      <c r="C13" s="67">
        <f>SUM('[1]14県・女'!C13+'[1]【入力】A-008-001'!J25)</f>
        <v>519</v>
      </c>
      <c r="D13" s="67">
        <f>SUM('[1]14県・女'!D13+'[1]【入力】A-008-001'!K25)</f>
        <v>238</v>
      </c>
      <c r="E13" s="67">
        <f>SUM('[1]14県・女'!E13+'[1]【入力】A-008-001'!L25)</f>
        <v>8089</v>
      </c>
      <c r="F13" s="67">
        <f>SUM('[1]14県・女'!F13+'[1]【入力】A-008-001'!M25)</f>
        <v>5</v>
      </c>
      <c r="G13" s="67">
        <f>SUM('[1]14県・女'!G13+'[1]【入力】A-008-001'!N25)</f>
        <v>0</v>
      </c>
      <c r="H13" s="67">
        <f>SUM('[1]14県・女'!H13+'[1]【入力】A-008-001'!O25)</f>
        <v>58</v>
      </c>
      <c r="I13" s="67">
        <f>SUM('[1]14県・女'!I13+'[1]【入力】A-008-001'!P25)</f>
        <v>2</v>
      </c>
      <c r="J13" s="67">
        <f>SUM('[1]14県・女'!J13+'[1]【入力】A-008-001'!Q25)</f>
        <v>344</v>
      </c>
      <c r="K13" s="66">
        <f t="shared" si="0"/>
        <v>9266</v>
      </c>
      <c r="L13" s="56"/>
      <c r="M13" s="56"/>
      <c r="N13" s="56"/>
    </row>
    <row r="14" spans="1:14" ht="16.5" customHeight="1">
      <c r="A14" s="36" t="s">
        <v>64</v>
      </c>
      <c r="B14" s="67">
        <f>SUM('[1]14県・女'!B14+'[1]【入力】A-008-001'!I26)</f>
        <v>10</v>
      </c>
      <c r="C14" s="67">
        <f>SUM('[1]14県・女'!C14+'[1]【入力】A-008-001'!J26)</f>
        <v>534</v>
      </c>
      <c r="D14" s="67">
        <f>SUM('[1]14県・女'!D14+'[1]【入力】A-008-001'!K26)</f>
        <v>259</v>
      </c>
      <c r="E14" s="67">
        <f>SUM('[1]14県・女'!E14+'[1]【入力】A-008-001'!L26)</f>
        <v>9097</v>
      </c>
      <c r="F14" s="67">
        <f>SUM('[1]14県・女'!F14+'[1]【入力】A-008-001'!M26)</f>
        <v>0</v>
      </c>
      <c r="G14" s="67">
        <f>SUM('[1]14県・女'!G14+'[1]【入力】A-008-001'!N26)</f>
        <v>2</v>
      </c>
      <c r="H14" s="67">
        <f>SUM('[1]14県・女'!H14+'[1]【入力】A-008-001'!O26)</f>
        <v>34</v>
      </c>
      <c r="I14" s="67">
        <f>SUM('[1]14県・女'!I14+'[1]【入力】A-008-001'!P26)</f>
        <v>2</v>
      </c>
      <c r="J14" s="67">
        <f>SUM('[1]14県・女'!J14+'[1]【入力】A-008-001'!Q26)</f>
        <v>335</v>
      </c>
      <c r="K14" s="66">
        <f t="shared" si="0"/>
        <v>10273</v>
      </c>
      <c r="L14" s="56"/>
      <c r="M14" s="56"/>
      <c r="N14" s="56"/>
    </row>
    <row r="15" spans="1:14" ht="16.5" customHeight="1">
      <c r="A15" s="36" t="s">
        <v>63</v>
      </c>
      <c r="B15" s="67">
        <f>SUM('[1]14県・女'!B15+'[1]【入力】A-008-001'!I27)</f>
        <v>30</v>
      </c>
      <c r="C15" s="67">
        <f>SUM('[1]14県・女'!C15+'[1]【入力】A-008-001'!J27)</f>
        <v>1687</v>
      </c>
      <c r="D15" s="67">
        <f>SUM('[1]14県・女'!D15+'[1]【入力】A-008-001'!K27)</f>
        <v>1066</v>
      </c>
      <c r="E15" s="67">
        <f>SUM('[1]14県・女'!E15+'[1]【入力】A-008-001'!L27)</f>
        <v>30132</v>
      </c>
      <c r="F15" s="67">
        <f>SUM('[1]14県・女'!F15+'[1]【入力】A-008-001'!M27)</f>
        <v>14</v>
      </c>
      <c r="G15" s="67">
        <f>SUM('[1]14県・女'!G15+'[1]【入力】A-008-001'!N27)</f>
        <v>1</v>
      </c>
      <c r="H15" s="67">
        <f>SUM('[1]14県・女'!H15+'[1]【入力】A-008-001'!O27)</f>
        <v>282</v>
      </c>
      <c r="I15" s="67">
        <f>SUM('[1]14県・女'!I15+'[1]【入力】A-008-001'!P27)</f>
        <v>18</v>
      </c>
      <c r="J15" s="67">
        <f>SUM('[1]14県・女'!J15+'[1]【入力】A-008-001'!Q27)</f>
        <v>1081</v>
      </c>
      <c r="K15" s="66">
        <f t="shared" si="0"/>
        <v>34311</v>
      </c>
      <c r="L15" s="56"/>
      <c r="M15" s="56"/>
      <c r="N15" s="56"/>
    </row>
    <row r="16" spans="1:14" ht="16.5" customHeight="1">
      <c r="A16" s="36" t="s">
        <v>62</v>
      </c>
      <c r="B16" s="67">
        <f>SUM('[1]14県・女'!B16+'[1]【入力】A-008-001'!I28)</f>
        <v>18</v>
      </c>
      <c r="C16" s="67">
        <f>SUM('[1]14県・女'!C16+'[1]【入力】A-008-001'!J28)</f>
        <v>1805</v>
      </c>
      <c r="D16" s="67">
        <f>SUM('[1]14県・女'!D16+'[1]【入力】A-008-001'!K28)</f>
        <v>1050</v>
      </c>
      <c r="E16" s="67">
        <f>SUM('[1]14県・女'!E16+'[1]【入力】A-008-001'!L28)</f>
        <v>25165</v>
      </c>
      <c r="F16" s="67">
        <f>SUM('[1]14県・女'!F16+'[1]【入力】A-008-001'!M28)</f>
        <v>0</v>
      </c>
      <c r="G16" s="67">
        <f>SUM('[1]14県・女'!G16+'[1]【入力】A-008-001'!N28)</f>
        <v>2</v>
      </c>
      <c r="H16" s="67">
        <f>SUM('[1]14県・女'!H16+'[1]【入力】A-008-001'!O28)</f>
        <v>157</v>
      </c>
      <c r="I16" s="67">
        <f>SUM('[1]14県・女'!I16+'[1]【入力】A-008-001'!P28)</f>
        <v>19</v>
      </c>
      <c r="J16" s="67">
        <f>SUM('[1]14県・女'!J16+'[1]【入力】A-008-001'!Q28)</f>
        <v>1081</v>
      </c>
      <c r="K16" s="66">
        <f t="shared" si="0"/>
        <v>29297</v>
      </c>
      <c r="L16" s="56"/>
      <c r="M16" s="56"/>
      <c r="N16" s="56"/>
    </row>
    <row r="17" spans="1:14" ht="16.5" customHeight="1">
      <c r="A17" s="36" t="s">
        <v>61</v>
      </c>
      <c r="B17" s="67">
        <f>SUM('[1]14県・女'!B17+'[1]【入力】A-008-001'!I29)</f>
        <v>4</v>
      </c>
      <c r="C17" s="67">
        <f>SUM('[1]14県・女'!C17+'[1]【入力】A-008-001'!J29)</f>
        <v>3139</v>
      </c>
      <c r="D17" s="67">
        <f>SUM('[1]14県・女'!D17+'[1]【入力】A-008-001'!K29)</f>
        <v>1834</v>
      </c>
      <c r="E17" s="67">
        <f>SUM('[1]14県・女'!E17+'[1]【入力】A-008-001'!L29)</f>
        <v>33210</v>
      </c>
      <c r="F17" s="67">
        <f>SUM('[1]14県・女'!F17+'[1]【入力】A-008-001'!M29)</f>
        <v>0</v>
      </c>
      <c r="G17" s="67">
        <f>SUM('[1]14県・女'!G17+'[1]【入力】A-008-001'!N29)</f>
        <v>7</v>
      </c>
      <c r="H17" s="67">
        <f>SUM('[1]14県・女'!H17+'[1]【入力】A-008-001'!O29)</f>
        <v>586</v>
      </c>
      <c r="I17" s="67">
        <f>SUM('[1]14県・女'!I17+'[1]【入力】A-008-001'!P29)</f>
        <v>40</v>
      </c>
      <c r="J17" s="67">
        <f>SUM('[1]14県・女'!J17+'[1]【入力】A-008-001'!Q29)</f>
        <v>1878</v>
      </c>
      <c r="K17" s="66">
        <f t="shared" si="0"/>
        <v>40698</v>
      </c>
      <c r="L17" s="56"/>
      <c r="M17" s="56"/>
      <c r="N17" s="56"/>
    </row>
    <row r="18" spans="1:14" ht="16.5" customHeight="1">
      <c r="A18" s="36" t="s">
        <v>60</v>
      </c>
      <c r="B18" s="67">
        <f>SUM('[1]14県・女'!B18+'[1]【入力】A-008-001'!I30)</f>
        <v>1</v>
      </c>
      <c r="C18" s="67">
        <f>SUM('[1]14県・女'!C18+'[1]【入力】A-008-001'!J30)</f>
        <v>378</v>
      </c>
      <c r="D18" s="67">
        <f>SUM('[1]14県・女'!D18+'[1]【入力】A-008-001'!K30)</f>
        <v>145</v>
      </c>
      <c r="E18" s="67">
        <f>SUM('[1]14県・女'!E18+'[1]【入力】A-008-001'!L30)</f>
        <v>8081</v>
      </c>
      <c r="F18" s="67">
        <f>SUM('[1]14県・女'!F18+'[1]【入力】A-008-001'!M30)</f>
        <v>0</v>
      </c>
      <c r="G18" s="67">
        <f>SUM('[1]14県・女'!G18+'[1]【入力】A-008-001'!N30)</f>
        <v>0</v>
      </c>
      <c r="H18" s="67">
        <f>SUM('[1]14県・女'!H18+'[1]【入力】A-008-001'!O30)</f>
        <v>44</v>
      </c>
      <c r="I18" s="67">
        <f>SUM('[1]14県・女'!I18+'[1]【入力】A-008-001'!P30)</f>
        <v>0</v>
      </c>
      <c r="J18" s="67">
        <f>SUM('[1]14県・女'!J18+'[1]【入力】A-008-001'!Q30)</f>
        <v>214</v>
      </c>
      <c r="K18" s="66">
        <f t="shared" si="0"/>
        <v>8863</v>
      </c>
      <c r="L18" s="56"/>
      <c r="M18" s="56"/>
      <c r="N18" s="56"/>
    </row>
    <row r="19" spans="1:14" ht="16.5" customHeight="1">
      <c r="A19" s="36" t="s">
        <v>59</v>
      </c>
      <c r="B19" s="67">
        <f>SUM('[1]14県・女'!B19+'[1]【入力】A-008-001'!I31)</f>
        <v>1</v>
      </c>
      <c r="C19" s="67">
        <f>SUM('[1]14県・女'!C19+'[1]【入力】A-008-001'!J31)</f>
        <v>264</v>
      </c>
      <c r="D19" s="67">
        <f>SUM('[1]14県・女'!D19+'[1]【入力】A-008-001'!K31)</f>
        <v>98</v>
      </c>
      <c r="E19" s="67">
        <f>SUM('[1]14県・女'!E19+'[1]【入力】A-008-001'!L31)</f>
        <v>3333</v>
      </c>
      <c r="F19" s="67">
        <f>SUM('[1]14県・女'!F19+'[1]【入力】A-008-001'!M31)</f>
        <v>1</v>
      </c>
      <c r="G19" s="67">
        <f>SUM('[1]14県・女'!G19+'[1]【入力】A-008-001'!N31)</f>
        <v>0</v>
      </c>
      <c r="H19" s="67">
        <f>SUM('[1]14県・女'!H19+'[1]【入力】A-008-001'!O31)</f>
        <v>20</v>
      </c>
      <c r="I19" s="67">
        <f>SUM('[1]14県・女'!I19+'[1]【入力】A-008-001'!P31)</f>
        <v>0</v>
      </c>
      <c r="J19" s="67">
        <f>SUM('[1]14県・女'!J19+'[1]【入力】A-008-001'!Q31)</f>
        <v>611</v>
      </c>
      <c r="K19" s="66">
        <f t="shared" si="0"/>
        <v>4328</v>
      </c>
      <c r="L19" s="56"/>
      <c r="M19" s="56"/>
      <c r="N19" s="56"/>
    </row>
    <row r="20" spans="1:14" ht="16.5" customHeight="1">
      <c r="A20" s="36" t="s">
        <v>58</v>
      </c>
      <c r="B20" s="67">
        <f>SUM('[1]14県・女'!B20+'[1]【入力】A-008-001'!I32)</f>
        <v>3</v>
      </c>
      <c r="C20" s="67">
        <f>SUM('[1]14県・女'!C20+'[1]【入力】A-008-001'!J32)</f>
        <v>533</v>
      </c>
      <c r="D20" s="67">
        <f>SUM('[1]14県・女'!D20+'[1]【入力】A-008-001'!K32)</f>
        <v>243</v>
      </c>
      <c r="E20" s="67">
        <f>SUM('[1]14県・女'!E20+'[1]【入力】A-008-001'!L32)</f>
        <v>8471</v>
      </c>
      <c r="F20" s="67">
        <f>SUM('[1]14県・女'!F20+'[1]【入力】A-008-001'!M32)</f>
        <v>0</v>
      </c>
      <c r="G20" s="67">
        <f>SUM('[1]14県・女'!G20+'[1]【入力】A-008-001'!N32)</f>
        <v>0</v>
      </c>
      <c r="H20" s="67">
        <f>SUM('[1]14県・女'!H20+'[1]【入力】A-008-001'!O32)</f>
        <v>55</v>
      </c>
      <c r="I20" s="67">
        <f>SUM('[1]14県・女'!I20+'[1]【入力】A-008-001'!P32)</f>
        <v>1</v>
      </c>
      <c r="J20" s="67">
        <f>SUM('[1]14県・女'!J20+'[1]【入力】A-008-001'!Q32)</f>
        <v>203</v>
      </c>
      <c r="K20" s="66">
        <f t="shared" si="0"/>
        <v>9509</v>
      </c>
      <c r="L20" s="56"/>
      <c r="M20" s="56"/>
      <c r="N20" s="56"/>
    </row>
    <row r="21" spans="1:14" ht="16.5" customHeight="1">
      <c r="A21" s="36" t="s">
        <v>57</v>
      </c>
      <c r="B21" s="67">
        <f>SUM('[1]14県・女'!B21+'[1]【入力】A-008-001'!I33)</f>
        <v>10</v>
      </c>
      <c r="C21" s="67">
        <f>SUM('[1]14県・女'!C21+'[1]【入力】A-008-001'!J33)</f>
        <v>769</v>
      </c>
      <c r="D21" s="67">
        <f>SUM('[1]14県・女'!D21+'[1]【入力】A-008-001'!K33)</f>
        <v>415</v>
      </c>
      <c r="E21" s="67">
        <f>SUM('[1]14県・女'!E21+'[1]【入力】A-008-001'!L33)</f>
        <v>15130</v>
      </c>
      <c r="F21" s="67">
        <f>SUM('[1]14県・女'!F21+'[1]【入力】A-008-001'!M33)</f>
        <v>0</v>
      </c>
      <c r="G21" s="67">
        <f>SUM('[1]14県・女'!G21+'[1]【入力】A-008-001'!N33)</f>
        <v>0</v>
      </c>
      <c r="H21" s="67">
        <f>SUM('[1]14県・女'!H21+'[1]【入力】A-008-001'!O33)</f>
        <v>76</v>
      </c>
      <c r="I21" s="67">
        <f>SUM('[1]14県・女'!I21+'[1]【入力】A-008-001'!P33)</f>
        <v>4</v>
      </c>
      <c r="J21" s="67">
        <f>SUM('[1]14県・女'!J21+'[1]【入力】A-008-001'!Q33)</f>
        <v>504</v>
      </c>
      <c r="K21" s="66">
        <f t="shared" si="0"/>
        <v>16908</v>
      </c>
      <c r="L21" s="56"/>
      <c r="M21" s="56"/>
      <c r="N21" s="56"/>
    </row>
    <row r="22" spans="1:14" ht="16.5" customHeight="1">
      <c r="A22" s="36" t="s">
        <v>56</v>
      </c>
      <c r="B22" s="67">
        <f>SUM('[1]14県・女'!B22+'[1]【入力】A-008-001'!I34)</f>
        <v>2</v>
      </c>
      <c r="C22" s="67">
        <f>SUM('[1]14県・女'!C22+'[1]【入力】A-008-001'!J34)</f>
        <v>176</v>
      </c>
      <c r="D22" s="67">
        <f>SUM('[1]14県・女'!D22+'[1]【入力】A-008-001'!K34)</f>
        <v>80</v>
      </c>
      <c r="E22" s="67">
        <f>SUM('[1]14県・女'!E22+'[1]【入力】A-008-001'!L34)</f>
        <v>4258</v>
      </c>
      <c r="F22" s="67">
        <f>SUM('[1]14県・女'!F22+'[1]【入力】A-008-001'!M34)</f>
        <v>0</v>
      </c>
      <c r="G22" s="67">
        <f>SUM('[1]14県・女'!G22+'[1]【入力】A-008-001'!N34)</f>
        <v>0</v>
      </c>
      <c r="H22" s="67">
        <f>SUM('[1]14県・女'!H22+'[1]【入力】A-008-001'!O34)</f>
        <v>28</v>
      </c>
      <c r="I22" s="67">
        <f>SUM('[1]14県・女'!I22+'[1]【入力】A-008-001'!P34)</f>
        <v>2</v>
      </c>
      <c r="J22" s="67">
        <f>SUM('[1]14県・女'!J22+'[1]【入力】A-008-001'!Q34)</f>
        <v>57</v>
      </c>
      <c r="K22" s="66">
        <f t="shared" si="0"/>
        <v>4603</v>
      </c>
      <c r="L22" s="56"/>
      <c r="M22" s="56"/>
      <c r="N22" s="56"/>
    </row>
    <row r="23" spans="1:14" ht="16.5" customHeight="1">
      <c r="A23" s="36" t="s">
        <v>55</v>
      </c>
      <c r="B23" s="67">
        <f>SUM('[1]14県・女'!B23+'[1]【入力】A-008-001'!I35)</f>
        <v>1</v>
      </c>
      <c r="C23" s="67">
        <f>SUM('[1]14県・女'!C23+'[1]【入力】A-008-001'!J35)</f>
        <v>189</v>
      </c>
      <c r="D23" s="67">
        <f>SUM('[1]14県・女'!D23+'[1]【入力】A-008-001'!K35)</f>
        <v>105</v>
      </c>
      <c r="E23" s="67">
        <f>SUM('[1]14県・女'!E23+'[1]【入力】A-008-001'!L35)</f>
        <v>4992</v>
      </c>
      <c r="F23" s="67">
        <f>SUM('[1]14県・女'!F23+'[1]【入力】A-008-001'!M35)</f>
        <v>0</v>
      </c>
      <c r="G23" s="67">
        <f>SUM('[1]14県・女'!G23+'[1]【入力】A-008-001'!N35)</f>
        <v>0</v>
      </c>
      <c r="H23" s="67">
        <f>SUM('[1]14県・女'!H23+'[1]【入力】A-008-001'!O35)</f>
        <v>25</v>
      </c>
      <c r="I23" s="67">
        <f>SUM('[1]14県・女'!I23+'[1]【入力】A-008-001'!P35)</f>
        <v>0</v>
      </c>
      <c r="J23" s="67">
        <f>SUM('[1]14県・女'!J23+'[1]【入力】A-008-001'!Q35)</f>
        <v>65</v>
      </c>
      <c r="K23" s="66">
        <f t="shared" si="0"/>
        <v>5377</v>
      </c>
      <c r="L23" s="56"/>
      <c r="M23" s="56"/>
      <c r="N23" s="56"/>
    </row>
    <row r="24" spans="1:14" ht="16.5" customHeight="1">
      <c r="A24" s="36" t="s">
        <v>54</v>
      </c>
      <c r="B24" s="67">
        <f>SUM('[1]14県・女'!B24+'[1]【入力】A-008-001'!I36)</f>
        <v>1</v>
      </c>
      <c r="C24" s="67">
        <f>SUM('[1]14県・女'!C24+'[1]【入力】A-008-001'!J36)</f>
        <v>172</v>
      </c>
      <c r="D24" s="67">
        <f>SUM('[1]14県・女'!D24+'[1]【入力】A-008-001'!K36)</f>
        <v>71</v>
      </c>
      <c r="E24" s="67">
        <f>SUM('[1]14県・女'!E24+'[1]【入力】A-008-001'!L36)</f>
        <v>3496</v>
      </c>
      <c r="F24" s="67">
        <f>SUM('[1]14県・女'!F24+'[1]【入力】A-008-001'!M36)</f>
        <v>0</v>
      </c>
      <c r="G24" s="67">
        <f>SUM('[1]14県・女'!G24+'[1]【入力】A-008-001'!N36)</f>
        <v>0</v>
      </c>
      <c r="H24" s="67">
        <f>SUM('[1]14県・女'!H24+'[1]【入力】A-008-001'!O36)</f>
        <v>14</v>
      </c>
      <c r="I24" s="67">
        <f>SUM('[1]14県・女'!I24+'[1]【入力】A-008-001'!P36)</f>
        <v>1</v>
      </c>
      <c r="J24" s="67">
        <f>SUM('[1]14県・女'!J24+'[1]【入力】A-008-001'!Q36)</f>
        <v>34</v>
      </c>
      <c r="K24" s="66">
        <f t="shared" si="0"/>
        <v>3789</v>
      </c>
      <c r="L24" s="56"/>
      <c r="M24" s="56"/>
      <c r="N24" s="56"/>
    </row>
    <row r="25" spans="1:14" ht="16.5" customHeight="1">
      <c r="A25" s="36" t="s">
        <v>53</v>
      </c>
      <c r="B25" s="67">
        <f>SUM('[1]14県・女'!B25+'[1]【入力】A-008-001'!I37)</f>
        <v>0</v>
      </c>
      <c r="C25" s="67">
        <f>SUM('[1]14県・女'!C25+'[1]【入力】A-008-001'!J37)</f>
        <v>379</v>
      </c>
      <c r="D25" s="67">
        <f>SUM('[1]14県・女'!D25+'[1]【入力】A-008-001'!K37)</f>
        <v>167</v>
      </c>
      <c r="E25" s="67">
        <f>SUM('[1]14県・女'!E25+'[1]【入力】A-008-001'!L37)</f>
        <v>8772</v>
      </c>
      <c r="F25" s="67">
        <f>SUM('[1]14県・女'!F25+'[1]【入力】A-008-001'!M37)</f>
        <v>1</v>
      </c>
      <c r="G25" s="67">
        <f>SUM('[1]14県・女'!G25+'[1]【入力】A-008-001'!N37)</f>
        <v>1</v>
      </c>
      <c r="H25" s="67">
        <f>SUM('[1]14県・女'!H25+'[1]【入力】A-008-001'!O37)</f>
        <v>42</v>
      </c>
      <c r="I25" s="67">
        <f>SUM('[1]14県・女'!I25+'[1]【入力】A-008-001'!P37)</f>
        <v>2</v>
      </c>
      <c r="J25" s="67">
        <f>SUM('[1]14県・女'!J25+'[1]【入力】A-008-001'!Q37)</f>
        <v>175</v>
      </c>
      <c r="K25" s="66">
        <f t="shared" si="0"/>
        <v>9539</v>
      </c>
      <c r="L25" s="56"/>
      <c r="M25" s="56"/>
      <c r="N25" s="56"/>
    </row>
    <row r="26" spans="1:14" ht="16.5" customHeight="1">
      <c r="A26" s="36" t="s">
        <v>52</v>
      </c>
      <c r="B26" s="67">
        <f>SUM('[1]14県・女'!B26+'[1]【入力】A-008-001'!I38)</f>
        <v>24</v>
      </c>
      <c r="C26" s="67">
        <f>SUM('[1]14県・女'!C26+'[1]【入力】A-008-001'!J38)</f>
        <v>1911</v>
      </c>
      <c r="D26" s="67">
        <f>SUM('[1]14県・女'!D26+'[1]【入力】A-008-001'!K38)</f>
        <v>1105</v>
      </c>
      <c r="E26" s="67">
        <f>SUM('[1]14県・女'!E26+'[1]【入力】A-008-001'!L38)</f>
        <v>33612</v>
      </c>
      <c r="F26" s="67">
        <f>SUM('[1]14県・女'!F26+'[1]【入力】A-008-001'!M38)</f>
        <v>0</v>
      </c>
      <c r="G26" s="67">
        <f>SUM('[1]14県・女'!G26+'[1]【入力】A-008-001'!N38)</f>
        <v>4</v>
      </c>
      <c r="H26" s="67">
        <f>SUM('[1]14県・女'!H26+'[1]【入力】A-008-001'!O38)</f>
        <v>260</v>
      </c>
      <c r="I26" s="67">
        <f>SUM('[1]14県・女'!I26+'[1]【入力】A-008-001'!P38)</f>
        <v>8</v>
      </c>
      <c r="J26" s="67">
        <f>SUM('[1]14県・女'!J26+'[1]【入力】A-008-001'!Q38)</f>
        <v>2232</v>
      </c>
      <c r="K26" s="66">
        <f t="shared" si="0"/>
        <v>39156</v>
      </c>
      <c r="L26" s="56"/>
      <c r="M26" s="56"/>
      <c r="N26" s="56"/>
    </row>
    <row r="27" spans="1:14" ht="16.5" customHeight="1">
      <c r="A27" s="36" t="s">
        <v>51</v>
      </c>
      <c r="B27" s="67">
        <f>SUM('[1]14県・女'!B27+'[1]【入力】A-008-001'!I39)</f>
        <v>1</v>
      </c>
      <c r="C27" s="67">
        <f>SUM('[1]14県・女'!C27+'[1]【入力】A-008-001'!J39)</f>
        <v>433</v>
      </c>
      <c r="D27" s="67">
        <f>SUM('[1]14県・女'!D27+'[1]【入力】A-008-001'!K39)</f>
        <v>184</v>
      </c>
      <c r="E27" s="67">
        <f>SUM('[1]14県・女'!E27+'[1]【入力】A-008-001'!L39)</f>
        <v>7777</v>
      </c>
      <c r="F27" s="67">
        <f>SUM('[1]14県・女'!F27+'[1]【入力】A-008-001'!M39)</f>
        <v>0</v>
      </c>
      <c r="G27" s="67">
        <f>SUM('[1]14県・女'!G27+'[1]【入力】A-008-001'!N39)</f>
        <v>0</v>
      </c>
      <c r="H27" s="67">
        <f>SUM('[1]14県・女'!H27+'[1]【入力】A-008-001'!O39)</f>
        <v>45</v>
      </c>
      <c r="I27" s="67">
        <f>SUM('[1]14県・女'!I27+'[1]【入力】A-008-001'!P39)</f>
        <v>2</v>
      </c>
      <c r="J27" s="67">
        <f>SUM('[1]14県・女'!J27+'[1]【入力】A-008-001'!Q39)</f>
        <v>622</v>
      </c>
      <c r="K27" s="66">
        <f t="shared" si="0"/>
        <v>9064</v>
      </c>
      <c r="L27" s="56"/>
      <c r="M27" s="56"/>
      <c r="N27" s="56"/>
    </row>
    <row r="28" spans="1:14" ht="16.5" customHeight="1">
      <c r="A28" s="36" t="s">
        <v>50</v>
      </c>
      <c r="B28" s="67">
        <f>SUM('[1]14県・女'!B28+'[1]【入力】A-008-001'!I40)</f>
        <v>6</v>
      </c>
      <c r="C28" s="67">
        <f>SUM('[1]14県・女'!C28+'[1]【入力】A-008-001'!J40)</f>
        <v>289</v>
      </c>
      <c r="D28" s="67">
        <f>SUM('[1]14県・女'!D28+'[1]【入力】A-008-001'!K40)</f>
        <v>147</v>
      </c>
      <c r="E28" s="67">
        <f>SUM('[1]14県・女'!E28+'[1]【入力】A-008-001'!L40)</f>
        <v>6235</v>
      </c>
      <c r="F28" s="67">
        <f>SUM('[1]14県・女'!F28+'[1]【入力】A-008-001'!M40)</f>
        <v>1</v>
      </c>
      <c r="G28" s="67">
        <f>SUM('[1]14県・女'!G28+'[1]【入力】A-008-001'!N40)</f>
        <v>0</v>
      </c>
      <c r="H28" s="67">
        <f>SUM('[1]14県・女'!H28+'[1]【入力】A-008-001'!O40)</f>
        <v>118</v>
      </c>
      <c r="I28" s="67">
        <f>SUM('[1]14県・女'!I28+'[1]【入力】A-008-001'!P40)</f>
        <v>2</v>
      </c>
      <c r="J28" s="67">
        <f>SUM('[1]14県・女'!J28+'[1]【入力】A-008-001'!Q40)</f>
        <v>363</v>
      </c>
      <c r="K28" s="66">
        <f t="shared" si="0"/>
        <v>7161</v>
      </c>
      <c r="L28" s="56"/>
      <c r="M28" s="56"/>
      <c r="N28" s="56"/>
    </row>
    <row r="29" spans="1:14" ht="16.5" customHeight="1">
      <c r="A29" s="36" t="s">
        <v>49</v>
      </c>
      <c r="B29" s="67">
        <f>SUM('[1]14県・女'!B29+'[1]【入力】A-008-001'!I41)</f>
        <v>19</v>
      </c>
      <c r="C29" s="67">
        <f>SUM('[1]14県・女'!C29+'[1]【入力】A-008-001'!J41)</f>
        <v>681</v>
      </c>
      <c r="D29" s="67">
        <f>SUM('[1]14県・女'!D29+'[1]【入力】A-008-001'!K41)</f>
        <v>377</v>
      </c>
      <c r="E29" s="67">
        <f>SUM('[1]14県・女'!E29+'[1]【入力】A-008-001'!L41)</f>
        <v>9910</v>
      </c>
      <c r="F29" s="67">
        <f>SUM('[1]14県・女'!F29+'[1]【入力】A-008-001'!M41)</f>
        <v>0</v>
      </c>
      <c r="G29" s="67">
        <f>SUM('[1]14県・女'!G29+'[1]【入力】A-008-001'!N41)</f>
        <v>2</v>
      </c>
      <c r="H29" s="67">
        <f>SUM('[1]14県・女'!H29+'[1]【入力】A-008-001'!O41)</f>
        <v>332</v>
      </c>
      <c r="I29" s="67">
        <f>SUM('[1]14県・女'!I29+'[1]【入力】A-008-001'!P41)</f>
        <v>7</v>
      </c>
      <c r="J29" s="67">
        <f>SUM('[1]14県・女'!J29+'[1]【入力】A-008-001'!Q41)</f>
        <v>849</v>
      </c>
      <c r="K29" s="66">
        <f t="shared" si="0"/>
        <v>12177</v>
      </c>
      <c r="L29" s="56"/>
      <c r="M29" s="56"/>
      <c r="N29" s="56"/>
    </row>
    <row r="30" spans="1:14" ht="16.5" customHeight="1">
      <c r="A30" s="36" t="s">
        <v>48</v>
      </c>
      <c r="B30" s="67">
        <f>SUM('[1]14県・女'!B30+'[1]【入力】A-008-001'!I42)</f>
        <v>4</v>
      </c>
      <c r="C30" s="67">
        <f>SUM('[1]14県・女'!C30+'[1]【入力】A-008-001'!J42)</f>
        <v>2090</v>
      </c>
      <c r="D30" s="67">
        <f>SUM('[1]14県・女'!D30+'[1]【入力】A-008-001'!K42)</f>
        <v>1548</v>
      </c>
      <c r="E30" s="67">
        <f>SUM('[1]14県・女'!E30+'[1]【入力】A-008-001'!L42)</f>
        <v>32241</v>
      </c>
      <c r="F30" s="67">
        <f>SUM('[1]14県・女'!F30+'[1]【入力】A-008-001'!M42)</f>
        <v>0</v>
      </c>
      <c r="G30" s="67">
        <f>SUM('[1]14県・女'!G30+'[1]【入力】A-008-001'!N42)</f>
        <v>3</v>
      </c>
      <c r="H30" s="67">
        <f>SUM('[1]14県・女'!H30+'[1]【入力】A-008-001'!O42)</f>
        <v>860</v>
      </c>
      <c r="I30" s="67">
        <f>SUM('[1]14県・女'!I30+'[1]【入力】A-008-001'!P42)</f>
        <v>34</v>
      </c>
      <c r="J30" s="67">
        <f>SUM('[1]14県・女'!J30+'[1]【入力】A-008-001'!Q42)</f>
        <v>4117</v>
      </c>
      <c r="K30" s="66">
        <f t="shared" si="0"/>
        <v>40897</v>
      </c>
      <c r="L30" s="56"/>
      <c r="M30" s="56"/>
      <c r="N30" s="56"/>
    </row>
    <row r="31" spans="1:14" ht="16.5" customHeight="1">
      <c r="A31" s="36" t="s">
        <v>47</v>
      </c>
      <c r="B31" s="67">
        <f>SUM('[1]14県・女'!B31+'[1]【入力】A-008-001'!I43)</f>
        <v>20</v>
      </c>
      <c r="C31" s="67">
        <f>SUM('[1]14県・女'!C31+'[1]【入力】A-008-001'!J43)</f>
        <v>1438</v>
      </c>
      <c r="D31" s="67">
        <f>SUM('[1]14県・女'!D31+'[1]【入力】A-008-001'!K43)</f>
        <v>799</v>
      </c>
      <c r="E31" s="67">
        <f>SUM('[1]14県・女'!E31+'[1]【入力】A-008-001'!L43)</f>
        <v>21155</v>
      </c>
      <c r="F31" s="67">
        <f>SUM('[1]14県・女'!F31+'[1]【入力】A-008-001'!M43)</f>
        <v>31</v>
      </c>
      <c r="G31" s="67">
        <f>SUM('[1]14県・女'!G31+'[1]【入力】A-008-001'!N43)</f>
        <v>4</v>
      </c>
      <c r="H31" s="67">
        <f>SUM('[1]14県・女'!H31+'[1]【入力】A-008-001'!O43)</f>
        <v>445</v>
      </c>
      <c r="I31" s="67">
        <f>SUM('[1]14県・女'!I31+'[1]【入力】A-008-001'!P43)</f>
        <v>25</v>
      </c>
      <c r="J31" s="67">
        <f>SUM('[1]14県・女'!J31+'[1]【入力】A-008-001'!Q43)</f>
        <v>1065</v>
      </c>
      <c r="K31" s="66">
        <f t="shared" si="0"/>
        <v>24982</v>
      </c>
      <c r="L31" s="56"/>
      <c r="M31" s="56"/>
      <c r="N31" s="56"/>
    </row>
    <row r="32" spans="1:14" ht="16.5" customHeight="1">
      <c r="A32" s="36" t="s">
        <v>46</v>
      </c>
      <c r="B32" s="67">
        <f>SUM('[1]14県・女'!B32+'[1]【入力】A-008-001'!I44)</f>
        <v>1</v>
      </c>
      <c r="C32" s="67">
        <f>SUM('[1]14県・女'!C32+'[1]【入力】A-008-001'!J44)</f>
        <v>369</v>
      </c>
      <c r="D32" s="67">
        <f>SUM('[1]14県・女'!D32+'[1]【入力】A-008-001'!K44)</f>
        <v>151</v>
      </c>
      <c r="E32" s="67">
        <f>SUM('[1]14県・女'!E32+'[1]【入力】A-008-001'!L44)</f>
        <v>5215</v>
      </c>
      <c r="F32" s="67">
        <f>SUM('[1]14県・女'!F32+'[1]【入力】A-008-001'!M44)</f>
        <v>0</v>
      </c>
      <c r="G32" s="67">
        <f>SUM('[1]14県・女'!G32+'[1]【入力】A-008-001'!N44)</f>
        <v>0</v>
      </c>
      <c r="H32" s="67">
        <f>SUM('[1]14県・女'!H32+'[1]【入力】A-008-001'!O44)</f>
        <v>54</v>
      </c>
      <c r="I32" s="67">
        <f>SUM('[1]14県・女'!I32+'[1]【入力】A-008-001'!P44)</f>
        <v>3</v>
      </c>
      <c r="J32" s="67">
        <f>SUM('[1]14県・女'!J32+'[1]【入力】A-008-001'!Q44)</f>
        <v>656</v>
      </c>
      <c r="K32" s="66">
        <f t="shared" si="0"/>
        <v>6449</v>
      </c>
      <c r="L32" s="56"/>
      <c r="M32" s="56"/>
      <c r="N32" s="56"/>
    </row>
    <row r="33" spans="1:14" ht="16.5" customHeight="1">
      <c r="A33" s="36" t="s">
        <v>45</v>
      </c>
      <c r="B33" s="67">
        <f>SUM('[1]14県・女'!B33+'[1]【入力】A-008-001'!I45)</f>
        <v>1</v>
      </c>
      <c r="C33" s="67">
        <f>SUM('[1]14県・女'!C33+'[1]【入力】A-008-001'!J45)</f>
        <v>241</v>
      </c>
      <c r="D33" s="67">
        <f>SUM('[1]14県・女'!D33+'[1]【入力】A-008-001'!K45)</f>
        <v>107</v>
      </c>
      <c r="E33" s="67">
        <f>SUM('[1]14県・女'!E33+'[1]【入力】A-008-001'!L45)</f>
        <v>3084</v>
      </c>
      <c r="F33" s="67">
        <f>SUM('[1]14県・女'!F33+'[1]【入力】A-008-001'!M45)</f>
        <v>0</v>
      </c>
      <c r="G33" s="67">
        <f>SUM('[1]14県・女'!G33+'[1]【入力】A-008-001'!N45)</f>
        <v>1</v>
      </c>
      <c r="H33" s="67">
        <f>SUM('[1]14県・女'!H33+'[1]【入力】A-008-001'!O45)</f>
        <v>112</v>
      </c>
      <c r="I33" s="67">
        <f>SUM('[1]14県・女'!I33+'[1]【入力】A-008-001'!P45)</f>
        <v>0</v>
      </c>
      <c r="J33" s="67">
        <f>SUM('[1]14県・女'!J33+'[1]【入力】A-008-001'!Q45)</f>
        <v>942</v>
      </c>
      <c r="K33" s="66">
        <f t="shared" si="0"/>
        <v>4488</v>
      </c>
      <c r="L33" s="56"/>
      <c r="M33" s="56"/>
      <c r="N33" s="56"/>
    </row>
    <row r="34" spans="1:14" ht="16.5" customHeight="1">
      <c r="A34" s="36" t="s">
        <v>44</v>
      </c>
      <c r="B34" s="67">
        <f>SUM('[1]14県・女'!B34+'[1]【入力】A-008-001'!I46)</f>
        <v>3</v>
      </c>
      <c r="C34" s="67">
        <f>SUM('[1]14県・女'!C34+'[1]【入力】A-008-001'!J46)</f>
        <v>172</v>
      </c>
      <c r="D34" s="67">
        <f>SUM('[1]14県・女'!D34+'[1]【入力】A-008-001'!K46)</f>
        <v>72</v>
      </c>
      <c r="E34" s="67">
        <f>SUM('[1]14県・女'!E34+'[1]【入力】A-008-001'!L46)</f>
        <v>2197</v>
      </c>
      <c r="F34" s="67">
        <f>SUM('[1]14県・女'!F34+'[1]【入力】A-008-001'!M46)</f>
        <v>5</v>
      </c>
      <c r="G34" s="67">
        <f>SUM('[1]14県・女'!G34+'[1]【入力】A-008-001'!N46)</f>
        <v>0</v>
      </c>
      <c r="H34" s="67">
        <f>SUM('[1]14県・女'!H34+'[1]【入力】A-008-001'!O46)</f>
        <v>14</v>
      </c>
      <c r="I34" s="67">
        <f>SUM('[1]14県・女'!I34+'[1]【入力】A-008-001'!P46)</f>
        <v>1</v>
      </c>
      <c r="J34" s="67">
        <f>SUM('[1]14県・女'!J34+'[1]【入力】A-008-001'!Q46)</f>
        <v>23</v>
      </c>
      <c r="K34" s="66">
        <f t="shared" si="0"/>
        <v>2487</v>
      </c>
      <c r="L34" s="56"/>
      <c r="M34" s="56"/>
      <c r="N34" s="56"/>
    </row>
    <row r="35" spans="1:14" ht="16.5" customHeight="1">
      <c r="A35" s="36" t="s">
        <v>43</v>
      </c>
      <c r="B35" s="67">
        <f>SUM('[1]14県・女'!B35+'[1]【入力】A-008-001'!I47)</f>
        <v>1</v>
      </c>
      <c r="C35" s="67">
        <f>SUM('[1]14県・女'!C35+'[1]【入力】A-008-001'!J47)</f>
        <v>165</v>
      </c>
      <c r="D35" s="67">
        <f>SUM('[1]14県・女'!D35+'[1]【入力】A-008-001'!K47)</f>
        <v>85</v>
      </c>
      <c r="E35" s="67">
        <f>SUM('[1]14県・女'!E35+'[1]【入力】A-008-001'!L47)</f>
        <v>2713</v>
      </c>
      <c r="F35" s="67">
        <f>SUM('[1]14県・女'!F35+'[1]【入力】A-008-001'!M47)</f>
        <v>0</v>
      </c>
      <c r="G35" s="67">
        <f>SUM('[1]14県・女'!G35+'[1]【入力】A-008-001'!N47)</f>
        <v>0</v>
      </c>
      <c r="H35" s="67">
        <f>SUM('[1]14県・女'!H35+'[1]【入力】A-008-001'!O47)</f>
        <v>16</v>
      </c>
      <c r="I35" s="67">
        <f>SUM('[1]14県・女'!I35+'[1]【入力】A-008-001'!P47)</f>
        <v>0</v>
      </c>
      <c r="J35" s="67">
        <f>SUM('[1]14県・女'!J35+'[1]【入力】A-008-001'!Q47)</f>
        <v>36</v>
      </c>
      <c r="K35" s="66">
        <f t="shared" si="0"/>
        <v>3016</v>
      </c>
      <c r="L35" s="56"/>
      <c r="M35" s="56"/>
      <c r="N35" s="56"/>
    </row>
    <row r="36" spans="1:14" ht="16.5" customHeight="1">
      <c r="A36" s="36" t="s">
        <v>42</v>
      </c>
      <c r="B36" s="67">
        <f>SUM('[1]14県・女'!B36+'[1]【入力】A-008-001'!I48)</f>
        <v>3</v>
      </c>
      <c r="C36" s="67">
        <f>SUM('[1]14県・女'!C36+'[1]【入力】A-008-001'!J48)</f>
        <v>429</v>
      </c>
      <c r="D36" s="67">
        <f>SUM('[1]14県・女'!D36+'[1]【入力】A-008-001'!K48)</f>
        <v>227</v>
      </c>
      <c r="E36" s="67">
        <f>SUM('[1]14県・女'!E36+'[1]【入力】A-008-001'!L48)</f>
        <v>7942</v>
      </c>
      <c r="F36" s="67">
        <f>SUM('[1]14県・女'!F36+'[1]【入力】A-008-001'!M48)</f>
        <v>0</v>
      </c>
      <c r="G36" s="67">
        <f>SUM('[1]14県・女'!G36+'[1]【入力】A-008-001'!N48)</f>
        <v>0</v>
      </c>
      <c r="H36" s="67">
        <f>SUM('[1]14県・女'!H36+'[1]【入力】A-008-001'!O48)</f>
        <v>94</v>
      </c>
      <c r="I36" s="67">
        <f>SUM('[1]14県・女'!I36+'[1]【入力】A-008-001'!P48)</f>
        <v>2</v>
      </c>
      <c r="J36" s="67">
        <f>SUM('[1]14県・女'!J36+'[1]【入力】A-008-001'!Q48)</f>
        <v>299</v>
      </c>
      <c r="K36" s="66">
        <f t="shared" si="0"/>
        <v>8996</v>
      </c>
      <c r="L36" s="56"/>
      <c r="M36" s="56"/>
      <c r="N36" s="56"/>
    </row>
    <row r="37" spans="1:14" ht="16.5" customHeight="1">
      <c r="A37" s="36" t="s">
        <v>41</v>
      </c>
      <c r="B37" s="67">
        <f>SUM('[1]14県・女'!B37+'[1]【入力】A-008-001'!I49)</f>
        <v>11</v>
      </c>
      <c r="C37" s="67">
        <f>SUM('[1]14県・女'!C37+'[1]【入力】A-008-001'!J49)</f>
        <v>611</v>
      </c>
      <c r="D37" s="67">
        <f>SUM('[1]14県・女'!D37+'[1]【入力】A-008-001'!K49)</f>
        <v>310</v>
      </c>
      <c r="E37" s="67">
        <f>SUM('[1]14県・女'!E37+'[1]【入力】A-008-001'!L49)</f>
        <v>11020</v>
      </c>
      <c r="F37" s="67">
        <f>SUM('[1]14県・女'!F37+'[1]【入力】A-008-001'!M49)</f>
        <v>2</v>
      </c>
      <c r="G37" s="67">
        <f>SUM('[1]14県・女'!G37+'[1]【入力】A-008-001'!N49)</f>
        <v>0</v>
      </c>
      <c r="H37" s="67">
        <f>SUM('[1]14県・女'!H37+'[1]【入力】A-008-001'!O49)</f>
        <v>187</v>
      </c>
      <c r="I37" s="67">
        <f>SUM('[1]14県・女'!I37+'[1]【入力】A-008-001'!P49)</f>
        <v>8</v>
      </c>
      <c r="J37" s="67">
        <f>SUM('[1]14県・女'!J37+'[1]【入力】A-008-001'!Q49)</f>
        <v>461</v>
      </c>
      <c r="K37" s="66">
        <f t="shared" si="0"/>
        <v>12610</v>
      </c>
      <c r="L37" s="56"/>
      <c r="M37" s="56"/>
      <c r="N37" s="56"/>
    </row>
    <row r="38" spans="1:14" ht="16.5" customHeight="1">
      <c r="A38" s="36" t="s">
        <v>40</v>
      </c>
      <c r="B38" s="67">
        <f>SUM('[1]14県・女'!B38+'[1]【入力】A-008-001'!I50)</f>
        <v>3</v>
      </c>
      <c r="C38" s="67">
        <f>SUM('[1]14県・女'!C38+'[1]【入力】A-008-001'!J50)</f>
        <v>351</v>
      </c>
      <c r="D38" s="67">
        <f>SUM('[1]14県・女'!D38+'[1]【入力】A-008-001'!K50)</f>
        <v>125</v>
      </c>
      <c r="E38" s="67">
        <f>SUM('[1]14県・女'!E38+'[1]【入力】A-008-001'!L50)</f>
        <v>5185</v>
      </c>
      <c r="F38" s="67">
        <f>SUM('[1]14県・女'!F38+'[1]【入力】A-008-001'!M50)</f>
        <v>0</v>
      </c>
      <c r="G38" s="67">
        <f>SUM('[1]14県・女'!G38+'[1]【入力】A-008-001'!N50)</f>
        <v>0</v>
      </c>
      <c r="H38" s="67">
        <f>SUM('[1]14県・女'!H38+'[1]【入力】A-008-001'!O50)</f>
        <v>35</v>
      </c>
      <c r="I38" s="67">
        <f>SUM('[1]14県・女'!I38+'[1]【入力】A-008-001'!P50)</f>
        <v>0</v>
      </c>
      <c r="J38" s="67">
        <f>SUM('[1]14県・女'!J38+'[1]【入力】A-008-001'!Q50)</f>
        <v>84</v>
      </c>
      <c r="K38" s="66">
        <f t="shared" si="0"/>
        <v>5783</v>
      </c>
      <c r="L38" s="56"/>
      <c r="M38" s="56"/>
      <c r="N38" s="56"/>
    </row>
    <row r="39" spans="1:14" ht="16.5" customHeight="1">
      <c r="A39" s="36" t="s">
        <v>39</v>
      </c>
      <c r="B39" s="67">
        <f>SUM('[1]14県・女'!B39+'[1]【入力】A-008-001'!I51)</f>
        <v>0</v>
      </c>
      <c r="C39" s="67">
        <f>SUM('[1]14県・女'!C39+'[1]【入力】A-008-001'!J51)</f>
        <v>199</v>
      </c>
      <c r="D39" s="67">
        <f>SUM('[1]14県・女'!D39+'[1]【入力】A-008-001'!K51)</f>
        <v>66</v>
      </c>
      <c r="E39" s="67">
        <f>SUM('[1]14県・女'!E39+'[1]【入力】A-008-001'!L51)</f>
        <v>2754</v>
      </c>
      <c r="F39" s="67">
        <f>SUM('[1]14県・女'!F39+'[1]【入力】A-008-001'!M51)</f>
        <v>0</v>
      </c>
      <c r="G39" s="67">
        <f>SUM('[1]14県・女'!G39+'[1]【入力】A-008-001'!N51)</f>
        <v>1</v>
      </c>
      <c r="H39" s="67">
        <f>SUM('[1]14県・女'!H39+'[1]【入力】A-008-001'!O51)</f>
        <v>13</v>
      </c>
      <c r="I39" s="67">
        <f>SUM('[1]14県・女'!I39+'[1]【入力】A-008-001'!P51)</f>
        <v>1</v>
      </c>
      <c r="J39" s="67">
        <f>SUM('[1]14県・女'!J39+'[1]【入力】A-008-001'!Q51)</f>
        <v>105</v>
      </c>
      <c r="K39" s="66">
        <f t="shared" si="0"/>
        <v>3139</v>
      </c>
      <c r="L39" s="56"/>
      <c r="M39" s="56"/>
      <c r="N39" s="56"/>
    </row>
    <row r="40" spans="1:14" ht="16.5" customHeight="1">
      <c r="A40" s="36" t="s">
        <v>38</v>
      </c>
      <c r="B40" s="67">
        <f>SUM('[1]14県・女'!B40+'[1]【入力】A-008-001'!I52)</f>
        <v>5</v>
      </c>
      <c r="C40" s="67">
        <f>SUM('[1]14県・女'!C40+'[1]【入力】A-008-001'!J52)</f>
        <v>257</v>
      </c>
      <c r="D40" s="67">
        <f>SUM('[1]14県・女'!D40+'[1]【入力】A-008-001'!K52)</f>
        <v>109</v>
      </c>
      <c r="E40" s="67">
        <f>SUM('[1]14県・女'!E40+'[1]【入力】A-008-001'!L52)</f>
        <v>3922</v>
      </c>
      <c r="F40" s="67">
        <f>SUM('[1]14県・女'!F40+'[1]【入力】A-008-001'!M52)</f>
        <v>1</v>
      </c>
      <c r="G40" s="67">
        <f>SUM('[1]14県・女'!G40+'[1]【入力】A-008-001'!N52)</f>
        <v>1</v>
      </c>
      <c r="H40" s="67">
        <f>SUM('[1]14県・女'!H40+'[1]【入力】A-008-001'!O52)</f>
        <v>95</v>
      </c>
      <c r="I40" s="67">
        <f>SUM('[1]14県・女'!I40+'[1]【入力】A-008-001'!P52)</f>
        <v>1</v>
      </c>
      <c r="J40" s="67">
        <f>SUM('[1]14県・女'!J40+'[1]【入力】A-008-001'!Q52)</f>
        <v>209</v>
      </c>
      <c r="K40" s="66">
        <f t="shared" si="0"/>
        <v>4600</v>
      </c>
      <c r="L40" s="56"/>
      <c r="M40" s="56"/>
      <c r="N40" s="56"/>
    </row>
    <row r="41" spans="1:14" ht="16.5" customHeight="1">
      <c r="A41" s="36" t="s">
        <v>37</v>
      </c>
      <c r="B41" s="67">
        <f>SUM('[1]14県・女'!B41+'[1]【入力】A-008-001'!I53)</f>
        <v>4</v>
      </c>
      <c r="C41" s="67">
        <f>SUM('[1]14県・女'!C41+'[1]【入力】A-008-001'!J53)</f>
        <v>321</v>
      </c>
      <c r="D41" s="67">
        <f>SUM('[1]14県・女'!D41+'[1]【入力】A-008-001'!K53)</f>
        <v>156</v>
      </c>
      <c r="E41" s="67">
        <f>SUM('[1]14県・女'!E41+'[1]【入力】A-008-001'!L53)</f>
        <v>4633</v>
      </c>
      <c r="F41" s="67">
        <f>SUM('[1]14県・女'!F41+'[1]【入力】A-008-001'!M53)</f>
        <v>0</v>
      </c>
      <c r="G41" s="67">
        <f>SUM('[1]14県・女'!G41+'[1]【入力】A-008-001'!N53)</f>
        <v>1</v>
      </c>
      <c r="H41" s="67">
        <f>SUM('[1]14県・女'!H41+'[1]【入力】A-008-001'!O53)</f>
        <v>72</v>
      </c>
      <c r="I41" s="67">
        <f>SUM('[1]14県・女'!I41+'[1]【入力】A-008-001'!P53)</f>
        <v>0</v>
      </c>
      <c r="J41" s="67">
        <f>SUM('[1]14県・女'!J41+'[1]【入力】A-008-001'!Q53)</f>
        <v>697</v>
      </c>
      <c r="K41" s="66">
        <f t="shared" si="0"/>
        <v>5884</v>
      </c>
      <c r="L41" s="56"/>
      <c r="M41" s="56"/>
      <c r="N41" s="56"/>
    </row>
    <row r="42" spans="1:14" ht="16.5" customHeight="1">
      <c r="A42" s="36" t="s">
        <v>36</v>
      </c>
      <c r="B42" s="67">
        <f>SUM('[1]14県・女'!B42+'[1]【入力】A-008-001'!I54)</f>
        <v>1</v>
      </c>
      <c r="C42" s="67">
        <f>SUM('[1]14県・女'!C42+'[1]【入力】A-008-001'!J54)</f>
        <v>185</v>
      </c>
      <c r="D42" s="67">
        <f>SUM('[1]14県・女'!D42+'[1]【入力】A-008-001'!K54)</f>
        <v>93</v>
      </c>
      <c r="E42" s="67">
        <f>SUM('[1]14県・女'!E42+'[1]【入力】A-008-001'!L54)</f>
        <v>2489</v>
      </c>
      <c r="F42" s="67">
        <f>SUM('[1]14県・女'!F42+'[1]【入力】A-008-001'!M54)</f>
        <v>0</v>
      </c>
      <c r="G42" s="67">
        <f>SUM('[1]14県・女'!G42+'[1]【入力】A-008-001'!N54)</f>
        <v>0</v>
      </c>
      <c r="H42" s="67">
        <f>SUM('[1]14県・女'!H42+'[1]【入力】A-008-001'!O54)</f>
        <v>39</v>
      </c>
      <c r="I42" s="67">
        <f>SUM('[1]14県・女'!I42+'[1]【入力】A-008-001'!P54)</f>
        <v>1</v>
      </c>
      <c r="J42" s="67">
        <f>SUM('[1]14県・女'!J42+'[1]【入力】A-008-001'!Q54)</f>
        <v>247</v>
      </c>
      <c r="K42" s="66">
        <f t="shared" si="0"/>
        <v>3055</v>
      </c>
      <c r="L42" s="56"/>
      <c r="M42" s="56"/>
      <c r="N42" s="56"/>
    </row>
    <row r="43" spans="1:14" ht="16.5" customHeight="1">
      <c r="A43" s="36" t="s">
        <v>35</v>
      </c>
      <c r="B43" s="67">
        <f>SUM('[1]14県・女'!B43+'[1]【入力】A-008-001'!I55)</f>
        <v>33</v>
      </c>
      <c r="C43" s="67">
        <f>SUM('[1]14県・女'!C43+'[1]【入力】A-008-001'!J55)</f>
        <v>1330</v>
      </c>
      <c r="D43" s="67">
        <f>SUM('[1]14県・女'!D43+'[1]【入力】A-008-001'!K55)</f>
        <v>801</v>
      </c>
      <c r="E43" s="67">
        <f>SUM('[1]14県・女'!E43+'[1]【入力】A-008-001'!L55)</f>
        <v>20963</v>
      </c>
      <c r="F43" s="67">
        <f>SUM('[1]14県・女'!F43+'[1]【入力】A-008-001'!M55)</f>
        <v>2</v>
      </c>
      <c r="G43" s="67">
        <f>SUM('[1]14県・女'!G43+'[1]【入力】A-008-001'!N55)</f>
        <v>4</v>
      </c>
      <c r="H43" s="67">
        <f>SUM('[1]14県・女'!H43+'[1]【入力】A-008-001'!O55)</f>
        <v>239</v>
      </c>
      <c r="I43" s="67">
        <f>SUM('[1]14県・女'!I43+'[1]【入力】A-008-001'!P55)</f>
        <v>16</v>
      </c>
      <c r="J43" s="67">
        <f>SUM('[1]14県・女'!J43+'[1]【入力】A-008-001'!Q55)</f>
        <v>1461</v>
      </c>
      <c r="K43" s="66">
        <f t="shared" si="0"/>
        <v>24849</v>
      </c>
      <c r="L43" s="56"/>
      <c r="M43" s="56"/>
      <c r="N43" s="56"/>
    </row>
    <row r="44" spans="1:14" ht="16.5" customHeight="1">
      <c r="A44" s="36" t="s">
        <v>34</v>
      </c>
      <c r="B44" s="67">
        <f>SUM('[1]14県・女'!B44+'[1]【入力】A-008-001'!I56)</f>
        <v>1</v>
      </c>
      <c r="C44" s="67">
        <f>SUM('[1]14県・女'!C44+'[1]【入力】A-008-001'!J56)</f>
        <v>165</v>
      </c>
      <c r="D44" s="67">
        <f>SUM('[1]14県・女'!D44+'[1]【入力】A-008-001'!K56)</f>
        <v>94</v>
      </c>
      <c r="E44" s="67">
        <f>SUM('[1]14県・女'!E44+'[1]【入力】A-008-001'!L56)</f>
        <v>3484</v>
      </c>
      <c r="F44" s="67">
        <f>SUM('[1]14県・女'!F44+'[1]【入力】A-008-001'!M56)</f>
        <v>0</v>
      </c>
      <c r="G44" s="67">
        <f>SUM('[1]14県・女'!G44+'[1]【入力】A-008-001'!N56)</f>
        <v>0</v>
      </c>
      <c r="H44" s="67">
        <f>SUM('[1]14県・女'!H44+'[1]【入力】A-008-001'!O56)</f>
        <v>17</v>
      </c>
      <c r="I44" s="67">
        <f>SUM('[1]14県・女'!I44+'[1]【入力】A-008-001'!P56)</f>
        <v>0</v>
      </c>
      <c r="J44" s="67">
        <f>SUM('[1]14県・女'!J44+'[1]【入力】A-008-001'!Q56)</f>
        <v>73</v>
      </c>
      <c r="K44" s="66">
        <f t="shared" si="0"/>
        <v>3834</v>
      </c>
      <c r="L44" s="56"/>
      <c r="M44" s="56"/>
      <c r="N44" s="56"/>
    </row>
    <row r="45" spans="1:14" ht="16.5" customHeight="1">
      <c r="A45" s="36" t="s">
        <v>33</v>
      </c>
      <c r="B45" s="67">
        <f>SUM('[1]14県・女'!B45+'[1]【入力】A-008-001'!I57)</f>
        <v>8</v>
      </c>
      <c r="C45" s="67">
        <f>SUM('[1]14県・女'!C45+'[1]【入力】A-008-001'!J57)</f>
        <v>357</v>
      </c>
      <c r="D45" s="67">
        <f>SUM('[1]14県・女'!D45+'[1]【入力】A-008-001'!K57)</f>
        <v>173</v>
      </c>
      <c r="E45" s="67">
        <f>SUM('[1]14県・女'!E45+'[1]【入力】A-008-001'!L57)</f>
        <v>5080</v>
      </c>
      <c r="F45" s="67">
        <f>SUM('[1]14県・女'!F45+'[1]【入力】A-008-001'!M57)</f>
        <v>0</v>
      </c>
      <c r="G45" s="67">
        <f>SUM('[1]14県・女'!G45+'[1]【入力】A-008-001'!N57)</f>
        <v>2</v>
      </c>
      <c r="H45" s="67">
        <f>SUM('[1]14県・女'!H45+'[1]【入力】A-008-001'!O57)</f>
        <v>16</v>
      </c>
      <c r="I45" s="67">
        <f>SUM('[1]14県・女'!I45+'[1]【入力】A-008-001'!P57)</f>
        <v>3</v>
      </c>
      <c r="J45" s="67">
        <f>SUM('[1]14県・女'!J45+'[1]【入力】A-008-001'!Q57)</f>
        <v>140</v>
      </c>
      <c r="K45" s="66">
        <f t="shared" si="0"/>
        <v>5779</v>
      </c>
      <c r="L45" s="56"/>
      <c r="M45" s="56"/>
      <c r="N45" s="56"/>
    </row>
    <row r="46" spans="1:14" ht="16.5" customHeight="1">
      <c r="A46" s="36" t="s">
        <v>32</v>
      </c>
      <c r="B46" s="67">
        <f>SUM('[1]14県・女'!B46+'[1]【入力】A-008-001'!I58)</f>
        <v>7</v>
      </c>
      <c r="C46" s="67">
        <f>SUM('[1]14県・女'!C46+'[1]【入力】A-008-001'!J58)</f>
        <v>441</v>
      </c>
      <c r="D46" s="67">
        <f>SUM('[1]14県・女'!D46+'[1]【入力】A-008-001'!K58)</f>
        <v>224</v>
      </c>
      <c r="E46" s="67">
        <f>SUM('[1]14県・女'!E46+'[1]【入力】A-008-001'!L58)</f>
        <v>6990</v>
      </c>
      <c r="F46" s="67">
        <f>SUM('[1]14県・女'!F46+'[1]【入力】A-008-001'!M58)</f>
        <v>0</v>
      </c>
      <c r="G46" s="67">
        <f>SUM('[1]14県・女'!G46+'[1]【入力】A-008-001'!N58)</f>
        <v>0</v>
      </c>
      <c r="H46" s="67">
        <f>SUM('[1]14県・女'!H46+'[1]【入力】A-008-001'!O58)</f>
        <v>85</v>
      </c>
      <c r="I46" s="67">
        <f>SUM('[1]14県・女'!I46+'[1]【入力】A-008-001'!P58)</f>
        <v>1</v>
      </c>
      <c r="J46" s="67">
        <f>SUM('[1]14県・女'!J46+'[1]【入力】A-008-001'!Q58)</f>
        <v>917</v>
      </c>
      <c r="K46" s="66">
        <f t="shared" si="0"/>
        <v>8665</v>
      </c>
      <c r="L46" s="56"/>
      <c r="M46" s="56"/>
      <c r="N46" s="56"/>
    </row>
    <row r="47" spans="1:14" ht="16.5" customHeight="1">
      <c r="A47" s="36" t="s">
        <v>31</v>
      </c>
      <c r="B47" s="67">
        <f>SUM('[1]14県・女'!B47+'[1]【入力】A-008-001'!I59)</f>
        <v>1</v>
      </c>
      <c r="C47" s="67">
        <f>SUM('[1]14県・女'!C47+'[1]【入力】A-008-001'!J59)</f>
        <v>291</v>
      </c>
      <c r="D47" s="67">
        <f>SUM('[1]14県・女'!D47+'[1]【入力】A-008-001'!K59)</f>
        <v>131</v>
      </c>
      <c r="E47" s="67">
        <f>SUM('[1]14県・女'!E47+'[1]【入力】A-008-001'!L59)</f>
        <v>4460</v>
      </c>
      <c r="F47" s="67">
        <f>SUM('[1]14県・女'!F47+'[1]【入力】A-008-001'!M59)</f>
        <v>0</v>
      </c>
      <c r="G47" s="67">
        <f>SUM('[1]14県・女'!G47+'[1]【入力】A-008-001'!N59)</f>
        <v>3</v>
      </c>
      <c r="H47" s="67">
        <f>SUM('[1]14県・女'!H47+'[1]【入力】A-008-001'!O59)</f>
        <v>40</v>
      </c>
      <c r="I47" s="67">
        <f>SUM('[1]14県・女'!I47+'[1]【入力】A-008-001'!P59)</f>
        <v>1</v>
      </c>
      <c r="J47" s="67">
        <f>SUM('[1]14県・女'!J47+'[1]【入力】A-008-001'!Q59)</f>
        <v>205</v>
      </c>
      <c r="K47" s="66">
        <f t="shared" si="0"/>
        <v>5132</v>
      </c>
      <c r="L47" s="56"/>
      <c r="M47" s="56"/>
      <c r="N47" s="56"/>
    </row>
    <row r="48" spans="1:14" ht="16.5" customHeight="1">
      <c r="A48" s="36" t="s">
        <v>30</v>
      </c>
      <c r="B48" s="67">
        <f>SUM('[1]14県・女'!B48+'[1]【入力】A-008-001'!I60)</f>
        <v>6</v>
      </c>
      <c r="C48" s="67">
        <f>SUM('[1]14県・女'!C48+'[1]【入力】A-008-001'!J60)</f>
        <v>331</v>
      </c>
      <c r="D48" s="67">
        <f>SUM('[1]14県・女'!D48+'[1]【入力】A-008-001'!K60)</f>
        <v>158</v>
      </c>
      <c r="E48" s="67">
        <f>SUM('[1]14県・女'!E48+'[1]【入力】A-008-001'!L60)</f>
        <v>4246</v>
      </c>
      <c r="F48" s="67">
        <f>SUM('[1]14県・女'!F48+'[1]【入力】A-008-001'!M60)</f>
        <v>0</v>
      </c>
      <c r="G48" s="67">
        <f>SUM('[1]14県・女'!G48+'[1]【入力】A-008-001'!N60)</f>
        <v>1</v>
      </c>
      <c r="H48" s="67">
        <f>SUM('[1]14県・女'!H48+'[1]【入力】A-008-001'!O60)</f>
        <v>32</v>
      </c>
      <c r="I48" s="67">
        <f>SUM('[1]14県・女'!I48+'[1]【入力】A-008-001'!P60)</f>
        <v>0</v>
      </c>
      <c r="J48" s="67">
        <f>SUM('[1]14県・女'!J48+'[1]【入力】A-008-001'!Q60)</f>
        <v>197</v>
      </c>
      <c r="K48" s="66">
        <f t="shared" si="0"/>
        <v>4971</v>
      </c>
      <c r="L48" s="56"/>
      <c r="M48" s="56"/>
      <c r="N48" s="56"/>
    </row>
    <row r="49" spans="1:14" ht="16.5" customHeight="1">
      <c r="A49" s="36" t="s">
        <v>29</v>
      </c>
      <c r="B49" s="67">
        <f>SUM('[1]14県・女'!B49+'[1]【入力】A-008-001'!I61)</f>
        <v>0</v>
      </c>
      <c r="C49" s="67">
        <f>SUM('[1]14県・女'!C49+'[1]【入力】A-008-001'!J61)</f>
        <v>425</v>
      </c>
      <c r="D49" s="67">
        <f>SUM('[1]14県・女'!D49+'[1]【入力】A-008-001'!K61)</f>
        <v>219</v>
      </c>
      <c r="E49" s="67">
        <f>SUM('[1]14県・女'!E49+'[1]【入力】A-008-001'!L61)</f>
        <v>5795</v>
      </c>
      <c r="F49" s="67">
        <f>SUM('[1]14県・女'!F49+'[1]【入力】A-008-001'!M61)</f>
        <v>0</v>
      </c>
      <c r="G49" s="67">
        <f>SUM('[1]14県・女'!G49+'[1]【入力】A-008-001'!N61)</f>
        <v>1</v>
      </c>
      <c r="H49" s="67">
        <f>SUM('[1]14県・女'!H49+'[1]【入力】A-008-001'!O61)</f>
        <v>42</v>
      </c>
      <c r="I49" s="67">
        <f>SUM('[1]14県・女'!I49+'[1]【入力】A-008-001'!P61)</f>
        <v>0</v>
      </c>
      <c r="J49" s="67">
        <f>SUM('[1]14県・女'!J49+'[1]【入力】A-008-001'!Q61)</f>
        <v>1113</v>
      </c>
      <c r="K49" s="66">
        <f t="shared" si="0"/>
        <v>7595</v>
      </c>
      <c r="L49" s="56"/>
      <c r="M49" s="56"/>
      <c r="N49" s="56"/>
    </row>
    <row r="50" spans="1:14" ht="16.5" customHeight="1">
      <c r="A50" s="36" t="s">
        <v>28</v>
      </c>
      <c r="B50" s="67">
        <f>SUM('[1]14県・女'!B50+'[1]【入力】A-008-001'!I62)</f>
        <v>2</v>
      </c>
      <c r="C50" s="67">
        <f>SUM('[1]14県・女'!C50+'[1]【入力】A-008-001'!J62)</f>
        <v>689</v>
      </c>
      <c r="D50" s="67">
        <f>SUM('[1]14県・女'!D50+'[1]【入力】A-008-001'!K62)</f>
        <v>406</v>
      </c>
      <c r="E50" s="67">
        <f>SUM('[1]14県・女'!E50+'[1]【入力】A-008-001'!L62)</f>
        <v>7301</v>
      </c>
      <c r="F50" s="67">
        <f>SUM('[1]14県・女'!F50+'[1]【入力】A-008-001'!M62)</f>
        <v>0</v>
      </c>
      <c r="G50" s="67">
        <f>SUM('[1]14県・女'!G50+'[1]【入力】A-008-001'!N62)</f>
        <v>1</v>
      </c>
      <c r="H50" s="67">
        <f>SUM('[1]14県・女'!H50+'[1]【入力】A-008-001'!O62)</f>
        <v>240</v>
      </c>
      <c r="I50" s="67">
        <f>SUM('[1]14県・女'!I50+'[1]【入力】A-008-001'!P62)</f>
        <v>4</v>
      </c>
      <c r="J50" s="67">
        <f>SUM('[1]14県・女'!J50+'[1]【入力】A-008-001'!Q62)</f>
        <v>690</v>
      </c>
      <c r="K50" s="66">
        <f t="shared" si="0"/>
        <v>9333</v>
      </c>
      <c r="L50" s="56"/>
      <c r="M50" s="56"/>
      <c r="N50" s="56"/>
    </row>
    <row r="51" spans="1:14" ht="19.5" customHeight="1">
      <c r="A51" s="36" t="s">
        <v>27</v>
      </c>
      <c r="B51" s="67">
        <f>SUM(B4:B50)</f>
        <v>451</v>
      </c>
      <c r="C51" s="67">
        <f t="shared" ref="C51:K51" si="1">SUM(C4:C50)</f>
        <v>34406</v>
      </c>
      <c r="D51" s="67">
        <f t="shared" si="1"/>
        <v>19911</v>
      </c>
      <c r="E51" s="67">
        <f t="shared" si="1"/>
        <v>500456</v>
      </c>
      <c r="F51" s="67">
        <f t="shared" si="1"/>
        <v>71</v>
      </c>
      <c r="G51" s="67">
        <f t="shared" si="1"/>
        <v>59</v>
      </c>
      <c r="H51" s="67">
        <f t="shared" si="1"/>
        <v>5815</v>
      </c>
      <c r="I51" s="67">
        <f t="shared" si="1"/>
        <v>384</v>
      </c>
      <c r="J51" s="67">
        <f t="shared" si="1"/>
        <v>27708</v>
      </c>
      <c r="K51" s="67">
        <f t="shared" si="1"/>
        <v>589261</v>
      </c>
      <c r="L51" s="56"/>
      <c r="M51" s="56"/>
      <c r="N51" s="56"/>
    </row>
    <row r="52" spans="1:14" ht="19.5" customHeight="1">
      <c r="A52" s="34"/>
      <c r="B52" s="68" t="s">
        <v>127</v>
      </c>
      <c r="C52" s="34"/>
      <c r="D52" s="34"/>
      <c r="E52" s="34"/>
      <c r="F52" s="34"/>
      <c r="G52" s="34"/>
      <c r="H52" s="34"/>
      <c r="I52" s="34"/>
      <c r="J52" s="34"/>
      <c r="K52" s="34"/>
    </row>
    <row r="53" spans="1:14" ht="25" customHeight="1">
      <c r="A53" s="72"/>
      <c r="B53" s="56"/>
      <c r="C53" s="56"/>
      <c r="D53" s="56"/>
      <c r="E53" s="56"/>
      <c r="F53" s="56"/>
      <c r="G53" s="56"/>
      <c r="H53" s="56"/>
      <c r="I53" s="56"/>
      <c r="J53" s="56"/>
      <c r="K53" s="56"/>
    </row>
    <row r="54" spans="1:14" ht="25" customHeight="1">
      <c r="A54" s="71"/>
      <c r="B54" s="56"/>
      <c r="C54" s="56"/>
      <c r="D54" s="56"/>
      <c r="E54" s="56"/>
      <c r="F54" s="56"/>
      <c r="G54" s="56"/>
      <c r="H54" s="56"/>
      <c r="I54" s="56"/>
      <c r="J54" s="56"/>
      <c r="K54" s="56"/>
    </row>
    <row r="55" spans="1:14" ht="25" customHeight="1">
      <c r="A55" s="71"/>
      <c r="B55" s="56"/>
      <c r="C55" s="56"/>
      <c r="D55" s="56"/>
      <c r="E55" s="56"/>
      <c r="F55" s="56"/>
      <c r="G55" s="56"/>
      <c r="H55" s="56"/>
      <c r="I55" s="56"/>
      <c r="J55" s="56"/>
      <c r="K55" s="56"/>
    </row>
  </sheetData>
  <mergeCells count="1">
    <mergeCell ref="L2:N2"/>
  </mergeCells>
  <phoneticPr fontId="1"/>
  <printOptions horizontalCentered="1" gridLinesSet="0"/>
  <pageMargins left="0.39370078740157483" right="0.39370078740157483" top="0.78740157480314965" bottom="0.39370078740157483" header="0" footer="0.19685039370078741"/>
  <pageSetup paperSize="9" scale="60" orientation="portrait" r:id="rId1"/>
  <headerFooter scaleWithDoc="0"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E0931-AA51-473D-AF72-0AE8F10BB6AE}">
  <dimension ref="A1:N56"/>
  <sheetViews>
    <sheetView view="pageBreakPreview" zoomScaleNormal="40" zoomScaleSheetLayoutView="100" workbookViewId="0">
      <pane xSplit="1" ySplit="3" topLeftCell="B4" activePane="bottomRight" state="frozen"/>
      <selection activeCell="P18" sqref="P18"/>
      <selection pane="topRight" activeCell="P18" sqref="P18"/>
      <selection pane="bottomLeft" activeCell="P18" sqref="P18"/>
      <selection pane="bottomRight" activeCell="N11" sqref="N11"/>
    </sheetView>
  </sheetViews>
  <sheetFormatPr defaultColWidth="12.453125" defaultRowHeight="25" customHeight="1"/>
  <cols>
    <col min="1" max="10" width="12.453125" style="55" customWidth="1"/>
    <col min="11" max="11" width="13.7265625" style="55" customWidth="1"/>
    <col min="12" max="16384" width="12.453125" style="55"/>
  </cols>
  <sheetData>
    <row r="1" spans="1:14" ht="30" customHeight="1">
      <c r="A1" s="46" t="s">
        <v>131</v>
      </c>
      <c r="B1" s="45"/>
      <c r="C1" s="45"/>
      <c r="D1" s="45"/>
      <c r="E1" s="45"/>
      <c r="F1" s="45"/>
      <c r="G1" s="45"/>
      <c r="H1" s="45"/>
      <c r="I1" s="45"/>
      <c r="J1" s="45"/>
      <c r="K1" s="44" t="s">
        <v>145</v>
      </c>
    </row>
    <row r="2" spans="1:14" ht="20.149999999999999" customHeight="1">
      <c r="A2" s="43" t="s">
        <v>90</v>
      </c>
      <c r="B2" s="42" t="s">
        <v>88</v>
      </c>
      <c r="C2" s="41"/>
      <c r="D2" s="41"/>
      <c r="E2" s="41"/>
      <c r="F2" s="41"/>
      <c r="G2" s="41"/>
      <c r="H2" s="41"/>
      <c r="I2" s="41"/>
      <c r="J2" s="41"/>
      <c r="K2" s="74"/>
      <c r="L2" s="79"/>
      <c r="M2" s="79"/>
      <c r="N2" s="79"/>
    </row>
    <row r="3" spans="1:14" ht="20.149999999999999" customHeight="1">
      <c r="A3" s="38" t="s">
        <v>87</v>
      </c>
      <c r="B3" s="36" t="s">
        <v>85</v>
      </c>
      <c r="C3" s="36" t="s">
        <v>113</v>
      </c>
      <c r="D3" s="36" t="s">
        <v>129</v>
      </c>
      <c r="E3" s="36" t="s">
        <v>82</v>
      </c>
      <c r="F3" s="36" t="s">
        <v>81</v>
      </c>
      <c r="G3" s="36" t="s">
        <v>80</v>
      </c>
      <c r="H3" s="36" t="s">
        <v>79</v>
      </c>
      <c r="I3" s="36" t="s">
        <v>78</v>
      </c>
      <c r="J3" s="36" t="s">
        <v>77</v>
      </c>
      <c r="K3" s="75" t="s">
        <v>75</v>
      </c>
      <c r="L3" s="71"/>
      <c r="M3" s="71"/>
      <c r="N3" s="71"/>
    </row>
    <row r="4" spans="1:14" ht="16.5" customHeight="1">
      <c r="A4" s="37" t="s">
        <v>74</v>
      </c>
      <c r="B4" s="66">
        <f>SUM('[2]15県・計'!B4+'[2]【入力】A-009-001'!I66)</f>
        <v>702</v>
      </c>
      <c r="C4" s="66">
        <f>SUM('[2]15県・計'!C4+'[2]【入力】A-009-001'!J66)</f>
        <v>2621</v>
      </c>
      <c r="D4" s="66">
        <f>SUM('[2]15県・計'!D4+'[2]【入力】A-009-001'!K66)</f>
        <v>1946</v>
      </c>
      <c r="E4" s="66">
        <f>SUM('[2]15県・計'!E4+'[2]【入力】A-009-001'!L66)</f>
        <v>40135</v>
      </c>
      <c r="F4" s="66">
        <f>SUM('[2]15県・計'!F4+'[2]【入力】A-009-001'!M66)</f>
        <v>139</v>
      </c>
      <c r="G4" s="66">
        <f>SUM('[2]15県・計'!G4+'[2]【入力】A-009-001'!N66)</f>
        <v>6</v>
      </c>
      <c r="H4" s="66">
        <f>SUM('[2]15県・計'!H4+'[2]【入力】A-009-001'!O66)</f>
        <v>428</v>
      </c>
      <c r="I4" s="66">
        <f>SUM('[2]15県・計'!I4+'[2]【入力】A-009-001'!P66)</f>
        <v>37</v>
      </c>
      <c r="J4" s="66">
        <f>SUM('[2]15県・計'!J4+'[2]【入力】A-009-001'!Q66)</f>
        <v>458</v>
      </c>
      <c r="K4" s="66">
        <f>SUM(B4:J4)</f>
        <v>46472</v>
      </c>
      <c r="L4" s="56"/>
      <c r="M4" s="56"/>
      <c r="N4" s="56"/>
    </row>
    <row r="5" spans="1:14" ht="16.5" customHeight="1">
      <c r="A5" s="36" t="s">
        <v>73</v>
      </c>
      <c r="B5" s="67">
        <f>SUM('[2]15県・計'!B5+'[2]【入力】A-009-001'!I17)</f>
        <v>107</v>
      </c>
      <c r="C5" s="67">
        <f>SUM('[2]15県・計'!C5+'[2]【入力】A-009-001'!J17)</f>
        <v>523</v>
      </c>
      <c r="D5" s="67">
        <f>SUM('[2]15県・計'!D5+'[2]【入力】A-009-001'!K17)</f>
        <v>458</v>
      </c>
      <c r="E5" s="67">
        <f>SUM('[2]15県・計'!E5+'[2]【入力】A-009-001'!L17)</f>
        <v>9016</v>
      </c>
      <c r="F5" s="67">
        <f>SUM('[2]15県・計'!F5+'[2]【入力】A-009-001'!M17)</f>
        <v>4</v>
      </c>
      <c r="G5" s="67">
        <f>SUM('[2]15県・計'!G5+'[2]【入力】A-009-001'!N17)</f>
        <v>1</v>
      </c>
      <c r="H5" s="67">
        <f>SUM('[2]15県・計'!H5+'[2]【入力】A-009-001'!O17)</f>
        <v>44</v>
      </c>
      <c r="I5" s="67">
        <f>SUM('[2]15県・計'!I5+'[2]【入力】A-009-001'!P17)</f>
        <v>3</v>
      </c>
      <c r="J5" s="67">
        <f>SUM('[2]15県・計'!J5+'[2]【入力】A-009-001'!Q17)</f>
        <v>91</v>
      </c>
      <c r="K5" s="66">
        <f t="shared" ref="K5:K50" si="0">SUM(B5:J5)</f>
        <v>10247</v>
      </c>
      <c r="L5" s="56"/>
      <c r="M5" s="56"/>
      <c r="N5" s="56"/>
    </row>
    <row r="6" spans="1:14" ht="16.5" customHeight="1">
      <c r="A6" s="36" t="s">
        <v>72</v>
      </c>
      <c r="B6" s="67">
        <f>SUM('[2]15県・計'!B6+'[2]【入力】A-009-001'!I18)</f>
        <v>112</v>
      </c>
      <c r="C6" s="67">
        <f>SUM('[2]15県・計'!C6+'[2]【入力】A-009-001'!J18)</f>
        <v>608</v>
      </c>
      <c r="D6" s="67">
        <f>SUM('[2]15県・計'!D6+'[2]【入力】A-009-001'!K18)</f>
        <v>476</v>
      </c>
      <c r="E6" s="67">
        <f>SUM('[2]15県・計'!E6+'[2]【入力】A-009-001'!L18)</f>
        <v>8608</v>
      </c>
      <c r="F6" s="67">
        <f>SUM('[2]15県・計'!F6+'[2]【入力】A-009-001'!M18)</f>
        <v>4</v>
      </c>
      <c r="G6" s="67">
        <f>SUM('[2]15県・計'!G6+'[2]【入力】A-009-001'!N18)</f>
        <v>1</v>
      </c>
      <c r="H6" s="67">
        <f>SUM('[2]15県・計'!H6+'[2]【入力】A-009-001'!O18)</f>
        <v>84</v>
      </c>
      <c r="I6" s="67">
        <f>SUM('[2]15県・計'!I6+'[2]【入力】A-009-001'!P18)</f>
        <v>9</v>
      </c>
      <c r="J6" s="67">
        <f>SUM('[2]15県・計'!J6+'[2]【入力】A-009-001'!Q18)</f>
        <v>302</v>
      </c>
      <c r="K6" s="66">
        <f t="shared" si="0"/>
        <v>10204</v>
      </c>
      <c r="L6" s="56"/>
      <c r="M6" s="56"/>
      <c r="N6" s="56"/>
    </row>
    <row r="7" spans="1:14" ht="16.5" customHeight="1">
      <c r="A7" s="36" t="s">
        <v>71</v>
      </c>
      <c r="B7" s="67">
        <f>SUM('[2]15県・計'!B7+'[2]【入力】A-009-001'!I19)</f>
        <v>136</v>
      </c>
      <c r="C7" s="67">
        <f>SUM('[2]15県・計'!C7+'[2]【入力】A-009-001'!J19)</f>
        <v>1297</v>
      </c>
      <c r="D7" s="67">
        <f>SUM('[2]15県・計'!D7+'[2]【入力】A-009-001'!K19)</f>
        <v>853</v>
      </c>
      <c r="E7" s="67">
        <f>SUM('[2]15県・計'!E7+'[2]【入力】A-009-001'!L19)</f>
        <v>18616</v>
      </c>
      <c r="F7" s="67">
        <f>SUM('[2]15県・計'!F7+'[2]【入力】A-009-001'!M19)</f>
        <v>6</v>
      </c>
      <c r="G7" s="67">
        <f>SUM('[2]15県・計'!G7+'[2]【入力】A-009-001'!N19)</f>
        <v>8</v>
      </c>
      <c r="H7" s="67">
        <f>SUM('[2]15県・計'!H7+'[2]【入力】A-009-001'!O19)</f>
        <v>273</v>
      </c>
      <c r="I7" s="67">
        <f>SUM('[2]15県・計'!I7+'[2]【入力】A-009-001'!P19)</f>
        <v>12</v>
      </c>
      <c r="J7" s="67">
        <f>SUM('[2]15県・計'!J7+'[2]【入力】A-009-001'!Q19)</f>
        <v>989</v>
      </c>
      <c r="K7" s="66">
        <f t="shared" si="0"/>
        <v>22190</v>
      </c>
      <c r="L7" s="56"/>
      <c r="M7" s="56"/>
      <c r="N7" s="56"/>
    </row>
    <row r="8" spans="1:14" ht="16.5" customHeight="1">
      <c r="A8" s="36" t="s">
        <v>70</v>
      </c>
      <c r="B8" s="67">
        <f>SUM('[2]15県・計'!B8+'[2]【入力】A-009-001'!I20)</f>
        <v>30</v>
      </c>
      <c r="C8" s="67">
        <f>SUM('[2]15県・計'!C8+'[2]【入力】A-009-001'!J20)</f>
        <v>370</v>
      </c>
      <c r="D8" s="67">
        <f>SUM('[2]15県・計'!D8+'[2]【入力】A-009-001'!K20)</f>
        <v>394</v>
      </c>
      <c r="E8" s="67">
        <f>SUM('[2]15県・計'!E8+'[2]【入力】A-009-001'!L20)</f>
        <v>6624</v>
      </c>
      <c r="F8" s="67">
        <f>SUM('[2]15県・計'!F8+'[2]【入力】A-009-001'!M20)</f>
        <v>1</v>
      </c>
      <c r="G8" s="67">
        <f>SUM('[2]15県・計'!G8+'[2]【入力】A-009-001'!N20)</f>
        <v>0</v>
      </c>
      <c r="H8" s="67">
        <f>SUM('[2]15県・計'!H8+'[2]【入力】A-009-001'!O20)</f>
        <v>36</v>
      </c>
      <c r="I8" s="67">
        <f>SUM('[2]15県・計'!I8+'[2]【入力】A-009-001'!P20)</f>
        <v>1</v>
      </c>
      <c r="J8" s="67">
        <f>SUM('[2]15県・計'!J8+'[2]【入力】A-009-001'!Q20)</f>
        <v>108</v>
      </c>
      <c r="K8" s="66">
        <f t="shared" si="0"/>
        <v>7564</v>
      </c>
      <c r="L8" s="56"/>
      <c r="M8" s="56"/>
      <c r="N8" s="56"/>
    </row>
    <row r="9" spans="1:14" ht="16.5" customHeight="1">
      <c r="A9" s="36" t="s">
        <v>69</v>
      </c>
      <c r="B9" s="67">
        <f>SUM('[2]15県・計'!B9+'[2]【入力】A-009-001'!I21)</f>
        <v>113</v>
      </c>
      <c r="C9" s="67">
        <f>SUM('[2]15県・計'!C9+'[2]【入力】A-009-001'!J21)</f>
        <v>573</v>
      </c>
      <c r="D9" s="67">
        <f>SUM('[2]15県・計'!D9+'[2]【入力】A-009-001'!K21)</f>
        <v>423</v>
      </c>
      <c r="E9" s="67">
        <f>SUM('[2]15県・計'!E9+'[2]【入力】A-009-001'!L21)</f>
        <v>8753</v>
      </c>
      <c r="F9" s="67">
        <f>SUM('[2]15県・計'!F9+'[2]【入力】A-009-001'!M21)</f>
        <v>1</v>
      </c>
      <c r="G9" s="67">
        <f>SUM('[2]15県・計'!G9+'[2]【入力】A-009-001'!N21)</f>
        <v>2</v>
      </c>
      <c r="H9" s="67">
        <f>SUM('[2]15県・計'!H9+'[2]【入力】A-009-001'!O21)</f>
        <v>84</v>
      </c>
      <c r="I9" s="67">
        <f>SUM('[2]15県・計'!I9+'[2]【入力】A-009-001'!P21)</f>
        <v>2</v>
      </c>
      <c r="J9" s="67">
        <f>SUM('[2]15県・計'!J9+'[2]【入力】A-009-001'!Q21)</f>
        <v>130</v>
      </c>
      <c r="K9" s="66">
        <f t="shared" si="0"/>
        <v>10081</v>
      </c>
      <c r="L9" s="56"/>
      <c r="M9" s="56"/>
      <c r="N9" s="56"/>
    </row>
    <row r="10" spans="1:14" ht="16.5" customHeight="1">
      <c r="A10" s="36" t="s">
        <v>68</v>
      </c>
      <c r="B10" s="67">
        <f>SUM('[2]15県・計'!B10+'[2]【入力】A-009-001'!I22)</f>
        <v>147</v>
      </c>
      <c r="C10" s="67">
        <f>SUM('[2]15県・計'!C10+'[2]【入力】A-009-001'!J22)</f>
        <v>973</v>
      </c>
      <c r="D10" s="67">
        <f>SUM('[2]15県・計'!D10+'[2]【入力】A-009-001'!K22)</f>
        <v>798</v>
      </c>
      <c r="E10" s="67">
        <f>SUM('[2]15県・計'!E10+'[2]【入力】A-009-001'!L22)</f>
        <v>15063</v>
      </c>
      <c r="F10" s="67">
        <f>SUM('[2]15県・計'!F10+'[2]【入力】A-009-001'!M22)</f>
        <v>6</v>
      </c>
      <c r="G10" s="67">
        <f>SUM('[2]15県・計'!G10+'[2]【入力】A-009-001'!N22)</f>
        <v>8</v>
      </c>
      <c r="H10" s="67">
        <f>SUM('[2]15県・計'!H10+'[2]【入力】A-009-001'!O22)</f>
        <v>233</v>
      </c>
      <c r="I10" s="67">
        <f>SUM('[2]15県・計'!I10+'[2]【入力】A-009-001'!P22)</f>
        <v>6</v>
      </c>
      <c r="J10" s="67">
        <f>SUM('[2]15県・計'!J10+'[2]【入力】A-009-001'!Q22)</f>
        <v>328</v>
      </c>
      <c r="K10" s="66">
        <f t="shared" si="0"/>
        <v>17562</v>
      </c>
      <c r="L10" s="56"/>
      <c r="M10" s="56"/>
      <c r="N10" s="56"/>
    </row>
    <row r="11" spans="1:14" ht="16.5" customHeight="1">
      <c r="A11" s="36" t="s">
        <v>67</v>
      </c>
      <c r="B11" s="67">
        <f>SUM('[2]15県・計'!B11+'[2]【入力】A-009-001'!I23)</f>
        <v>394</v>
      </c>
      <c r="C11" s="67">
        <f>SUM('[2]15県・計'!C11+'[2]【入力】A-009-001'!J23)</f>
        <v>14859</v>
      </c>
      <c r="D11" s="67">
        <f>SUM('[2]15県・計'!D11+'[2]【入力】A-009-001'!K23)</f>
        <v>13454</v>
      </c>
      <c r="E11" s="67">
        <f>SUM('[2]15県・計'!E11+'[2]【入力】A-009-001'!L23)</f>
        <v>125654</v>
      </c>
      <c r="F11" s="67">
        <f>SUM('[2]15県・計'!F11+'[2]【入力】A-009-001'!M23)</f>
        <v>10</v>
      </c>
      <c r="G11" s="67">
        <f>SUM('[2]15県・計'!G11+'[2]【入力】A-009-001'!N23)</f>
        <v>113</v>
      </c>
      <c r="H11" s="67">
        <f>SUM('[2]15県・計'!H11+'[2]【入力】A-009-001'!O23)</f>
        <v>2947</v>
      </c>
      <c r="I11" s="67">
        <f>SUM('[2]15県・計'!I11+'[2]【入力】A-009-001'!P23)</f>
        <v>289</v>
      </c>
      <c r="J11" s="67">
        <f>SUM('[2]15県・計'!J11+'[2]【入力】A-009-001'!Q23)</f>
        <v>7539</v>
      </c>
      <c r="K11" s="66">
        <f t="shared" si="0"/>
        <v>165259</v>
      </c>
      <c r="L11" s="56"/>
      <c r="M11" s="56"/>
      <c r="N11" s="56"/>
    </row>
    <row r="12" spans="1:14" ht="16.5" customHeight="1">
      <c r="A12" s="36" t="s">
        <v>66</v>
      </c>
      <c r="B12" s="67">
        <f>SUM('[2]15県・計'!B12+'[2]【入力】A-009-001'!I24)</f>
        <v>188</v>
      </c>
      <c r="C12" s="67">
        <f>SUM('[2]15県・計'!C12+'[2]【入力】A-009-001'!J24)</f>
        <v>1734</v>
      </c>
      <c r="D12" s="67">
        <f>SUM('[2]15県・計'!D12+'[2]【入力】A-009-001'!K24)</f>
        <v>1285</v>
      </c>
      <c r="E12" s="67">
        <f>SUM('[2]15県・計'!E12+'[2]【入力】A-009-001'!L24)</f>
        <v>24880</v>
      </c>
      <c r="F12" s="67">
        <f>SUM('[2]15県・計'!F12+'[2]【入力】A-009-001'!M24)</f>
        <v>18</v>
      </c>
      <c r="G12" s="67">
        <f>SUM('[2]15県・計'!G12+'[2]【入力】A-009-001'!N24)</f>
        <v>10</v>
      </c>
      <c r="H12" s="67">
        <f>SUM('[2]15県・計'!H12+'[2]【入力】A-009-001'!O24)</f>
        <v>545</v>
      </c>
      <c r="I12" s="67">
        <f>SUM('[2]15県・計'!I12+'[2]【入力】A-009-001'!P24)</f>
        <v>2</v>
      </c>
      <c r="J12" s="67">
        <f>SUM('[2]15県・計'!J12+'[2]【入力】A-009-001'!Q24)</f>
        <v>2737</v>
      </c>
      <c r="K12" s="66">
        <f t="shared" si="0"/>
        <v>31399</v>
      </c>
      <c r="L12" s="56"/>
      <c r="M12" s="56"/>
      <c r="N12" s="56"/>
    </row>
    <row r="13" spans="1:14" ht="16.5" customHeight="1">
      <c r="A13" s="36" t="s">
        <v>65</v>
      </c>
      <c r="B13" s="67">
        <f>SUM('[2]15県・計'!B13+'[2]【入力】A-009-001'!I25)</f>
        <v>142</v>
      </c>
      <c r="C13" s="67">
        <f>SUM('[2]15県・計'!C13+'[2]【入力】A-009-001'!J25)</f>
        <v>1188</v>
      </c>
      <c r="D13" s="67">
        <f>SUM('[2]15県・計'!D13+'[2]【入力】A-009-001'!K25)</f>
        <v>782</v>
      </c>
      <c r="E13" s="67">
        <f>SUM('[2]15県・計'!E13+'[2]【入力】A-009-001'!L25)</f>
        <v>16670</v>
      </c>
      <c r="F13" s="67">
        <f>SUM('[2]15県・計'!F13+'[2]【入力】A-009-001'!M25)</f>
        <v>21</v>
      </c>
      <c r="G13" s="67">
        <f>SUM('[2]15県・計'!G13+'[2]【入力】A-009-001'!N25)</f>
        <v>3</v>
      </c>
      <c r="H13" s="67">
        <f>SUM('[2]15県・計'!H13+'[2]【入力】A-009-001'!O25)</f>
        <v>280</v>
      </c>
      <c r="I13" s="67">
        <f>SUM('[2]15県・計'!I13+'[2]【入力】A-009-001'!P25)</f>
        <v>3</v>
      </c>
      <c r="J13" s="67">
        <f>SUM('[2]15県・計'!J13+'[2]【入力】A-009-001'!Q25)</f>
        <v>1624</v>
      </c>
      <c r="K13" s="66">
        <f t="shared" si="0"/>
        <v>20713</v>
      </c>
      <c r="L13" s="56"/>
      <c r="M13" s="56"/>
      <c r="N13" s="56"/>
    </row>
    <row r="14" spans="1:14" ht="16.5" customHeight="1">
      <c r="A14" s="36" t="s">
        <v>64</v>
      </c>
      <c r="B14" s="67">
        <f>SUM('[2]15県・計'!B14+'[2]【入力】A-009-001'!I26)</f>
        <v>123</v>
      </c>
      <c r="C14" s="67">
        <f>SUM('[2]15県・計'!C14+'[2]【入力】A-009-001'!J26)</f>
        <v>1168</v>
      </c>
      <c r="D14" s="67">
        <f>SUM('[2]15県・計'!D14+'[2]【入力】A-009-001'!K26)</f>
        <v>988</v>
      </c>
      <c r="E14" s="67">
        <f>SUM('[2]15県・計'!E14+'[2]【入力】A-009-001'!L26)</f>
        <v>18905</v>
      </c>
      <c r="F14" s="67">
        <f>SUM('[2]15県・計'!F14+'[2]【入力】A-009-001'!M26)</f>
        <v>0</v>
      </c>
      <c r="G14" s="67">
        <f>SUM('[2]15県・計'!G14+'[2]【入力】A-009-001'!N26)</f>
        <v>5</v>
      </c>
      <c r="H14" s="67">
        <f>SUM('[2]15県・計'!H14+'[2]【入力】A-009-001'!O26)</f>
        <v>166</v>
      </c>
      <c r="I14" s="67">
        <f>SUM('[2]15県・計'!I14+'[2]【入力】A-009-001'!P26)</f>
        <v>6</v>
      </c>
      <c r="J14" s="67">
        <f>SUM('[2]15県・計'!J14+'[2]【入力】A-009-001'!Q26)</f>
        <v>1059</v>
      </c>
      <c r="K14" s="66">
        <f t="shared" si="0"/>
        <v>22420</v>
      </c>
      <c r="L14" s="56"/>
      <c r="M14" s="56"/>
      <c r="N14" s="56"/>
    </row>
    <row r="15" spans="1:14" ht="16.5" customHeight="1">
      <c r="A15" s="36" t="s">
        <v>63</v>
      </c>
      <c r="B15" s="67">
        <f>SUM('[2]15県・計'!B15+'[2]【入力】A-009-001'!I27)</f>
        <v>272</v>
      </c>
      <c r="C15" s="67">
        <f>SUM('[2]15県・計'!C15+'[2]【入力】A-009-001'!J27)</f>
        <v>4336</v>
      </c>
      <c r="D15" s="67">
        <f>SUM('[2]15県・計'!D15+'[2]【入力】A-009-001'!K27)</f>
        <v>4044</v>
      </c>
      <c r="E15" s="67">
        <f>SUM('[2]15県・計'!E15+'[2]【入力】A-009-001'!L27)</f>
        <v>64165</v>
      </c>
      <c r="F15" s="67">
        <f>SUM('[2]15県・計'!F15+'[2]【入力】A-009-001'!M27)</f>
        <v>32</v>
      </c>
      <c r="G15" s="67">
        <f>SUM('[2]15県・計'!G15+'[2]【入力】A-009-001'!N27)</f>
        <v>26</v>
      </c>
      <c r="H15" s="67">
        <f>SUM('[2]15県・計'!H15+'[2]【入力】A-009-001'!O27)</f>
        <v>1261</v>
      </c>
      <c r="I15" s="67">
        <f>SUM('[2]15県・計'!I15+'[2]【入力】A-009-001'!P27)</f>
        <v>36</v>
      </c>
      <c r="J15" s="67">
        <f>SUM('[2]15県・計'!J15+'[2]【入力】A-009-001'!Q27)</f>
        <v>3897</v>
      </c>
      <c r="K15" s="66">
        <f t="shared" si="0"/>
        <v>78069</v>
      </c>
      <c r="L15" s="56"/>
      <c r="M15" s="56"/>
      <c r="N15" s="56"/>
    </row>
    <row r="16" spans="1:14" ht="16.5" customHeight="1">
      <c r="A16" s="36" t="s">
        <v>62</v>
      </c>
      <c r="B16" s="67">
        <f>SUM('[2]15県・計'!B16+'[2]【入力】A-009-001'!I28)</f>
        <v>314</v>
      </c>
      <c r="C16" s="67">
        <f>SUM('[2]15県・計'!C16+'[2]【入力】A-009-001'!J28)</f>
        <v>4532</v>
      </c>
      <c r="D16" s="67">
        <f>SUM('[2]15県・計'!D16+'[2]【入力】A-009-001'!K28)</f>
        <v>3414</v>
      </c>
      <c r="E16" s="67">
        <f>SUM('[2]15県・計'!E16+'[2]【入力】A-009-001'!L28)</f>
        <v>53192</v>
      </c>
      <c r="F16" s="67">
        <f>SUM('[2]15県・計'!F16+'[2]【入力】A-009-001'!M28)</f>
        <v>5</v>
      </c>
      <c r="G16" s="67">
        <f>SUM('[2]15県・計'!G16+'[2]【入力】A-009-001'!N28)</f>
        <v>34</v>
      </c>
      <c r="H16" s="67">
        <f>SUM('[2]15県・計'!H16+'[2]【入力】A-009-001'!O28)</f>
        <v>900</v>
      </c>
      <c r="I16" s="67">
        <f>SUM('[2]15県・計'!I16+'[2]【入力】A-009-001'!P28)</f>
        <v>39</v>
      </c>
      <c r="J16" s="67">
        <f>SUM('[2]15県・計'!J16+'[2]【入力】A-009-001'!Q28)</f>
        <v>4445</v>
      </c>
      <c r="K16" s="66">
        <f t="shared" si="0"/>
        <v>66875</v>
      </c>
      <c r="L16" s="56"/>
      <c r="M16" s="56"/>
      <c r="N16" s="56"/>
    </row>
    <row r="17" spans="1:14" ht="16.5" customHeight="1">
      <c r="A17" s="36" t="s">
        <v>61</v>
      </c>
      <c r="B17" s="67">
        <f>SUM('[2]15県・計'!B17+'[2]【入力】A-009-001'!I29)</f>
        <v>215</v>
      </c>
      <c r="C17" s="67">
        <f>SUM('[2]15県・計'!C17+'[2]【入力】A-009-001'!J29)</f>
        <v>7877</v>
      </c>
      <c r="D17" s="67">
        <f>SUM('[2]15県・計'!D17+'[2]【入力】A-009-001'!K29)</f>
        <v>5674</v>
      </c>
      <c r="E17" s="67">
        <f>SUM('[2]15県・計'!E17+'[2]【入力】A-009-001'!L29)</f>
        <v>71869</v>
      </c>
      <c r="F17" s="67">
        <f>SUM('[2]15県・計'!F17+'[2]【入力】A-009-001'!M29)</f>
        <v>8</v>
      </c>
      <c r="G17" s="67">
        <f>SUM('[2]15県・計'!G17+'[2]【入力】A-009-001'!N29)</f>
        <v>65</v>
      </c>
      <c r="H17" s="67">
        <f>SUM('[2]15県・計'!H17+'[2]【入力】A-009-001'!O29)</f>
        <v>2795</v>
      </c>
      <c r="I17" s="67">
        <f>SUM('[2]15県・計'!I17+'[2]【入力】A-009-001'!P29)</f>
        <v>63</v>
      </c>
      <c r="J17" s="67">
        <f>SUM('[2]15県・計'!J17+'[2]【入力】A-009-001'!Q29)</f>
        <v>6365</v>
      </c>
      <c r="K17" s="66">
        <f t="shared" si="0"/>
        <v>94931</v>
      </c>
      <c r="L17" s="56"/>
      <c r="M17" s="56"/>
      <c r="N17" s="56"/>
    </row>
    <row r="18" spans="1:14" ht="16.5" customHeight="1">
      <c r="A18" s="36" t="s">
        <v>60</v>
      </c>
      <c r="B18" s="67">
        <f>SUM('[2]15県・計'!B18+'[2]【入力】A-009-001'!I30)</f>
        <v>49</v>
      </c>
      <c r="C18" s="67">
        <f>SUM('[2]15県・計'!C18+'[2]【入力】A-009-001'!J30)</f>
        <v>857</v>
      </c>
      <c r="D18" s="67">
        <f>SUM('[2]15県・計'!D18+'[2]【入力】A-009-001'!K30)</f>
        <v>535</v>
      </c>
      <c r="E18" s="67">
        <f>SUM('[2]15県・計'!E18+'[2]【入力】A-009-001'!L30)</f>
        <v>16494</v>
      </c>
      <c r="F18" s="67">
        <f>SUM('[2]15県・計'!F18+'[2]【入力】A-009-001'!M30)</f>
        <v>5</v>
      </c>
      <c r="G18" s="67">
        <f>SUM('[2]15県・計'!G18+'[2]【入力】A-009-001'!N30)</f>
        <v>0</v>
      </c>
      <c r="H18" s="67">
        <f>SUM('[2]15県・計'!H18+'[2]【入力】A-009-001'!O30)</f>
        <v>262</v>
      </c>
      <c r="I18" s="67">
        <f>SUM('[2]15県・計'!I18+'[2]【入力】A-009-001'!P30)</f>
        <v>7</v>
      </c>
      <c r="J18" s="67">
        <f>SUM('[2]15県・計'!J18+'[2]【入力】A-009-001'!Q30)</f>
        <v>1209</v>
      </c>
      <c r="K18" s="66">
        <f t="shared" si="0"/>
        <v>19418</v>
      </c>
      <c r="L18" s="56"/>
      <c r="M18" s="56"/>
      <c r="N18" s="56"/>
    </row>
    <row r="19" spans="1:14" ht="16.5" customHeight="1">
      <c r="A19" s="36" t="s">
        <v>59</v>
      </c>
      <c r="B19" s="67">
        <f>SUM('[2]15県・計'!B19+'[2]【入力】A-009-001'!I31)</f>
        <v>33</v>
      </c>
      <c r="C19" s="67">
        <f>SUM('[2]15県・計'!C19+'[2]【入力】A-009-001'!J31)</f>
        <v>595</v>
      </c>
      <c r="D19" s="67">
        <f>SUM('[2]15県・計'!D19+'[2]【入力】A-009-001'!K31)</f>
        <v>343</v>
      </c>
      <c r="E19" s="67">
        <f>SUM('[2]15県・計'!E19+'[2]【入力】A-009-001'!L31)</f>
        <v>6824</v>
      </c>
      <c r="F19" s="67">
        <f>SUM('[2]15県・計'!F19+'[2]【入力】A-009-001'!M31)</f>
        <v>6</v>
      </c>
      <c r="G19" s="67">
        <f>SUM('[2]15県・計'!G19+'[2]【入力】A-009-001'!N31)</f>
        <v>1</v>
      </c>
      <c r="H19" s="67">
        <f>SUM('[2]15県・計'!H19+'[2]【入力】A-009-001'!O31)</f>
        <v>133</v>
      </c>
      <c r="I19" s="67">
        <f>SUM('[2]15県・計'!I19+'[2]【入力】A-009-001'!P31)</f>
        <v>1</v>
      </c>
      <c r="J19" s="67">
        <f>SUM('[2]15県・計'!J19+'[2]【入力】A-009-001'!Q31)</f>
        <v>1511</v>
      </c>
      <c r="K19" s="66">
        <f t="shared" si="0"/>
        <v>9447</v>
      </c>
      <c r="L19" s="56"/>
      <c r="M19" s="56"/>
      <c r="N19" s="56"/>
    </row>
    <row r="20" spans="1:14" ht="16.5" customHeight="1">
      <c r="A20" s="36" t="s">
        <v>58</v>
      </c>
      <c r="B20" s="67">
        <f>SUM('[2]15県・計'!B20+'[2]【入力】A-009-001'!I32)</f>
        <v>65</v>
      </c>
      <c r="C20" s="67">
        <f>SUM('[2]15県・計'!C20+'[2]【入力】A-009-001'!J32)</f>
        <v>1265</v>
      </c>
      <c r="D20" s="67">
        <f>SUM('[2]15県・計'!D20+'[2]【入力】A-009-001'!K32)</f>
        <v>914</v>
      </c>
      <c r="E20" s="67">
        <f>SUM('[2]15県・計'!E20+'[2]【入力】A-009-001'!L32)</f>
        <v>17529</v>
      </c>
      <c r="F20" s="67">
        <f>SUM('[2]15県・計'!F20+'[2]【入力】A-009-001'!M32)</f>
        <v>0</v>
      </c>
      <c r="G20" s="67">
        <f>SUM('[2]15県・計'!G20+'[2]【入力】A-009-001'!N32)</f>
        <v>7</v>
      </c>
      <c r="H20" s="67">
        <f>SUM('[2]15県・計'!H20+'[2]【入力】A-009-001'!O32)</f>
        <v>282</v>
      </c>
      <c r="I20" s="67">
        <f>SUM('[2]15県・計'!I20+'[2]【入力】A-009-001'!P32)</f>
        <v>5</v>
      </c>
      <c r="J20" s="67">
        <f>SUM('[2]15県・計'!J20+'[2]【入力】A-009-001'!Q32)</f>
        <v>762</v>
      </c>
      <c r="K20" s="66">
        <f t="shared" si="0"/>
        <v>20829</v>
      </c>
      <c r="L20" s="56"/>
      <c r="M20" s="56"/>
      <c r="N20" s="56"/>
    </row>
    <row r="21" spans="1:14" ht="16.5" customHeight="1">
      <c r="A21" s="36" t="s">
        <v>57</v>
      </c>
      <c r="B21" s="67">
        <f>SUM('[2]15県・計'!B21+'[2]【入力】A-009-001'!I33)</f>
        <v>152</v>
      </c>
      <c r="C21" s="67">
        <f>SUM('[2]15県・計'!C21+'[2]【入力】A-009-001'!J33)</f>
        <v>1874</v>
      </c>
      <c r="D21" s="67">
        <f>SUM('[2]15県・計'!D21+'[2]【入力】A-009-001'!K33)</f>
        <v>1449</v>
      </c>
      <c r="E21" s="67">
        <f>SUM('[2]15県・計'!E21+'[2]【入力】A-009-001'!L33)</f>
        <v>31181</v>
      </c>
      <c r="F21" s="67">
        <f>SUM('[2]15県・計'!F21+'[2]【入力】A-009-001'!M33)</f>
        <v>9</v>
      </c>
      <c r="G21" s="67">
        <f>SUM('[2]15県・計'!G21+'[2]【入力】A-009-001'!N33)</f>
        <v>5</v>
      </c>
      <c r="H21" s="67">
        <f>SUM('[2]15県・計'!H21+'[2]【入力】A-009-001'!O33)</f>
        <v>439</v>
      </c>
      <c r="I21" s="67">
        <f>SUM('[2]15県・計'!I21+'[2]【入力】A-009-001'!P33)</f>
        <v>11</v>
      </c>
      <c r="J21" s="67">
        <f>SUM('[2]15県・計'!J21+'[2]【入力】A-009-001'!Q33)</f>
        <v>1738</v>
      </c>
      <c r="K21" s="66">
        <f t="shared" si="0"/>
        <v>36858</v>
      </c>
      <c r="L21" s="56"/>
      <c r="M21" s="56"/>
      <c r="N21" s="56"/>
    </row>
    <row r="22" spans="1:14" ht="16.5" customHeight="1">
      <c r="A22" s="36" t="s">
        <v>56</v>
      </c>
      <c r="B22" s="67">
        <f>SUM('[2]15県・計'!B22+'[2]【入力】A-009-001'!I34)</f>
        <v>19</v>
      </c>
      <c r="C22" s="67">
        <f>SUM('[2]15県・計'!C22+'[2]【入力】A-009-001'!J34)</f>
        <v>421</v>
      </c>
      <c r="D22" s="67">
        <f>SUM('[2]15県・計'!D22+'[2]【入力】A-009-001'!K34)</f>
        <v>246</v>
      </c>
      <c r="E22" s="67">
        <f>SUM('[2]15県・計'!E22+'[2]【入力】A-009-001'!L34)</f>
        <v>9133</v>
      </c>
      <c r="F22" s="67">
        <f>SUM('[2]15県・計'!F22+'[2]【入力】A-009-001'!M34)</f>
        <v>2</v>
      </c>
      <c r="G22" s="67">
        <f>SUM('[2]15県・計'!G22+'[2]【入力】A-009-001'!N34)</f>
        <v>0</v>
      </c>
      <c r="H22" s="67">
        <f>SUM('[2]15県・計'!H22+'[2]【入力】A-009-001'!O34)</f>
        <v>176</v>
      </c>
      <c r="I22" s="67">
        <f>SUM('[2]15県・計'!I22+'[2]【入力】A-009-001'!P34)</f>
        <v>3</v>
      </c>
      <c r="J22" s="67">
        <f>SUM('[2]15県・計'!J22+'[2]【入力】A-009-001'!Q34)</f>
        <v>281</v>
      </c>
      <c r="K22" s="66">
        <f t="shared" si="0"/>
        <v>10281</v>
      </c>
      <c r="L22" s="56"/>
      <c r="M22" s="56"/>
      <c r="N22" s="56"/>
    </row>
    <row r="23" spans="1:14" ht="16.5" customHeight="1">
      <c r="A23" s="36" t="s">
        <v>55</v>
      </c>
      <c r="B23" s="67">
        <f>SUM('[2]15県・計'!B23+'[2]【入力】A-009-001'!I35)</f>
        <v>25</v>
      </c>
      <c r="C23" s="67">
        <f>SUM('[2]15県・計'!C23+'[2]【入力】A-009-001'!J35)</f>
        <v>451</v>
      </c>
      <c r="D23" s="67">
        <f>SUM('[2]15県・計'!D23+'[2]【入力】A-009-001'!K35)</f>
        <v>308</v>
      </c>
      <c r="E23" s="67">
        <f>SUM('[2]15県・計'!E23+'[2]【入力】A-009-001'!L35)</f>
        <v>10750</v>
      </c>
      <c r="F23" s="67">
        <f>SUM('[2]15県・計'!F23+'[2]【入力】A-009-001'!M35)</f>
        <v>0</v>
      </c>
      <c r="G23" s="67">
        <f>SUM('[2]15県・計'!G23+'[2]【入力】A-009-001'!N35)</f>
        <v>3</v>
      </c>
      <c r="H23" s="67">
        <f>SUM('[2]15県・計'!H23+'[2]【入力】A-009-001'!O35)</f>
        <v>144</v>
      </c>
      <c r="I23" s="67">
        <f>SUM('[2]15県・計'!I23+'[2]【入力】A-009-001'!P35)</f>
        <v>1</v>
      </c>
      <c r="J23" s="67">
        <f>SUM('[2]15県・計'!J23+'[2]【入力】A-009-001'!Q35)</f>
        <v>307</v>
      </c>
      <c r="K23" s="66">
        <f t="shared" si="0"/>
        <v>11989</v>
      </c>
      <c r="L23" s="56"/>
      <c r="M23" s="56"/>
      <c r="N23" s="56"/>
    </row>
    <row r="24" spans="1:14" ht="16.5" customHeight="1">
      <c r="A24" s="36" t="s">
        <v>54</v>
      </c>
      <c r="B24" s="67">
        <f>SUM('[2]15県・計'!B24+'[2]【入力】A-009-001'!I36)</f>
        <v>30</v>
      </c>
      <c r="C24" s="67">
        <f>SUM('[2]15県・計'!C24+'[2]【入力】A-009-001'!J36)</f>
        <v>374</v>
      </c>
      <c r="D24" s="67">
        <f>SUM('[2]15県・計'!D24+'[2]【入力】A-009-001'!K36)</f>
        <v>275</v>
      </c>
      <c r="E24" s="67">
        <f>SUM('[2]15県・計'!E24+'[2]【入力】A-009-001'!L36)</f>
        <v>7414</v>
      </c>
      <c r="F24" s="67">
        <f>SUM('[2]15県・計'!F24+'[2]【入力】A-009-001'!M36)</f>
        <v>0</v>
      </c>
      <c r="G24" s="67">
        <f>SUM('[2]15県・計'!G24+'[2]【入力】A-009-001'!N36)</f>
        <v>1</v>
      </c>
      <c r="H24" s="67">
        <f>SUM('[2]15県・計'!H24+'[2]【入力】A-009-001'!O36)</f>
        <v>81</v>
      </c>
      <c r="I24" s="67">
        <f>SUM('[2]15県・計'!I24+'[2]【入力】A-009-001'!P36)</f>
        <v>3</v>
      </c>
      <c r="J24" s="67">
        <f>SUM('[2]15県・計'!J24+'[2]【入力】A-009-001'!Q36)</f>
        <v>157</v>
      </c>
      <c r="K24" s="66">
        <f t="shared" si="0"/>
        <v>8335</v>
      </c>
      <c r="L24" s="56"/>
      <c r="M24" s="56"/>
      <c r="N24" s="56"/>
    </row>
    <row r="25" spans="1:14" ht="16.5" customHeight="1">
      <c r="A25" s="36" t="s">
        <v>53</v>
      </c>
      <c r="B25" s="67">
        <f>SUM('[2]15県・計'!B25+'[2]【入力】A-009-001'!I37)</f>
        <v>59</v>
      </c>
      <c r="C25" s="67">
        <f>SUM('[2]15県・計'!C25+'[2]【入力】A-009-001'!J37)</f>
        <v>892</v>
      </c>
      <c r="D25" s="67">
        <f>SUM('[2]15県・計'!D25+'[2]【入力】A-009-001'!K37)</f>
        <v>599</v>
      </c>
      <c r="E25" s="67">
        <f>SUM('[2]15県・計'!E25+'[2]【入力】A-009-001'!L37)</f>
        <v>18043</v>
      </c>
      <c r="F25" s="67">
        <f>SUM('[2]15県・計'!F25+'[2]【入力】A-009-001'!M37)</f>
        <v>4</v>
      </c>
      <c r="G25" s="67">
        <f>SUM('[2]15県・計'!G25+'[2]【入力】A-009-001'!N37)</f>
        <v>8</v>
      </c>
      <c r="H25" s="67">
        <f>SUM('[2]15県・計'!H25+'[2]【入力】A-009-001'!O37)</f>
        <v>217</v>
      </c>
      <c r="I25" s="67">
        <f>SUM('[2]15県・計'!I25+'[2]【入力】A-009-001'!P37)</f>
        <v>3</v>
      </c>
      <c r="J25" s="67">
        <f>SUM('[2]15県・計'!J25+'[2]【入力】A-009-001'!Q37)</f>
        <v>624</v>
      </c>
      <c r="K25" s="66">
        <f t="shared" si="0"/>
        <v>20449</v>
      </c>
      <c r="L25" s="56"/>
      <c r="M25" s="56"/>
      <c r="N25" s="56"/>
    </row>
    <row r="26" spans="1:14" ht="16.5" customHeight="1">
      <c r="A26" s="36" t="s">
        <v>52</v>
      </c>
      <c r="B26" s="67">
        <f>SUM('[2]15県・計'!B26+'[2]【入力】A-009-001'!I38)</f>
        <v>328</v>
      </c>
      <c r="C26" s="67">
        <f>SUM('[2]15県・計'!C26+'[2]【入力】A-009-001'!J38)</f>
        <v>4912</v>
      </c>
      <c r="D26" s="67">
        <f>SUM('[2]15県・計'!D26+'[2]【入力】A-009-001'!K38)</f>
        <v>3653</v>
      </c>
      <c r="E26" s="67">
        <f>SUM('[2]15県・計'!E26+'[2]【入力】A-009-001'!L38)</f>
        <v>70286</v>
      </c>
      <c r="F26" s="67">
        <f>SUM('[2]15県・計'!F26+'[2]【入力】A-009-001'!M38)</f>
        <v>6</v>
      </c>
      <c r="G26" s="67">
        <f>SUM('[2]15県・計'!G26+'[2]【入力】A-009-001'!N38)</f>
        <v>16</v>
      </c>
      <c r="H26" s="67">
        <f>SUM('[2]15県・計'!H26+'[2]【入力】A-009-001'!O38)</f>
        <v>1205</v>
      </c>
      <c r="I26" s="67">
        <f>SUM('[2]15県・計'!I26+'[2]【入力】A-009-001'!P38)</f>
        <v>22</v>
      </c>
      <c r="J26" s="67">
        <f>SUM('[2]15県・計'!J26+'[2]【入力】A-009-001'!Q38)</f>
        <v>7411</v>
      </c>
      <c r="K26" s="66">
        <f t="shared" si="0"/>
        <v>87839</v>
      </c>
      <c r="L26" s="56"/>
      <c r="M26" s="56"/>
      <c r="N26" s="56"/>
    </row>
    <row r="27" spans="1:14" ht="16.5" customHeight="1">
      <c r="A27" s="36" t="s">
        <v>51</v>
      </c>
      <c r="B27" s="67">
        <f>SUM('[2]15県・計'!B27+'[2]【入力】A-009-001'!I39)</f>
        <v>91</v>
      </c>
      <c r="C27" s="67">
        <f>SUM('[2]15県・計'!C27+'[2]【入力】A-009-001'!J39)</f>
        <v>1030</v>
      </c>
      <c r="D27" s="67">
        <f>SUM('[2]15県・計'!D27+'[2]【入力】A-009-001'!K39)</f>
        <v>658</v>
      </c>
      <c r="E27" s="67">
        <f>SUM('[2]15県・計'!E27+'[2]【入力】A-009-001'!L39)</f>
        <v>16008</v>
      </c>
      <c r="F27" s="67">
        <f>SUM('[2]15県・計'!F27+'[2]【入力】A-009-001'!M39)</f>
        <v>2</v>
      </c>
      <c r="G27" s="67">
        <f>SUM('[2]15県・計'!G27+'[2]【入力】A-009-001'!N39)</f>
        <v>2</v>
      </c>
      <c r="H27" s="67">
        <f>SUM('[2]15県・計'!H27+'[2]【入力】A-009-001'!O39)</f>
        <v>246</v>
      </c>
      <c r="I27" s="67">
        <f>SUM('[2]15県・計'!I27+'[2]【入力】A-009-001'!P39)</f>
        <v>3</v>
      </c>
      <c r="J27" s="67">
        <f>SUM('[2]15県・計'!J27+'[2]【入力】A-009-001'!Q39)</f>
        <v>2090</v>
      </c>
      <c r="K27" s="66">
        <f t="shared" si="0"/>
        <v>20130</v>
      </c>
      <c r="L27" s="56"/>
      <c r="M27" s="56"/>
      <c r="N27" s="56"/>
    </row>
    <row r="28" spans="1:14" ht="16.5" customHeight="1">
      <c r="A28" s="36" t="s">
        <v>50</v>
      </c>
      <c r="B28" s="67">
        <f>SUM('[2]15県・計'!B28+'[2]【入力】A-009-001'!I40)</f>
        <v>57</v>
      </c>
      <c r="C28" s="67">
        <f>SUM('[2]15県・計'!C28+'[2]【入力】A-009-001'!J40)</f>
        <v>701</v>
      </c>
      <c r="D28" s="67">
        <f>SUM('[2]15県・計'!D28+'[2]【入力】A-009-001'!K40)</f>
        <v>453</v>
      </c>
      <c r="E28" s="67">
        <f>SUM('[2]15県・計'!E28+'[2]【入力】A-009-001'!L40)</f>
        <v>13046</v>
      </c>
      <c r="F28" s="67">
        <f>SUM('[2]15県・計'!F28+'[2]【入力】A-009-001'!M40)</f>
        <v>5</v>
      </c>
      <c r="G28" s="67">
        <f>SUM('[2]15県・計'!G28+'[2]【入力】A-009-001'!N40)</f>
        <v>1</v>
      </c>
      <c r="H28" s="67">
        <f>SUM('[2]15県・計'!H28+'[2]【入力】A-009-001'!O40)</f>
        <v>563</v>
      </c>
      <c r="I28" s="67">
        <f>SUM('[2]15県・計'!I28+'[2]【入力】A-009-001'!P40)</f>
        <v>5</v>
      </c>
      <c r="J28" s="67">
        <f>SUM('[2]15県・計'!J28+'[2]【入力】A-009-001'!Q40)</f>
        <v>1276</v>
      </c>
      <c r="K28" s="66">
        <f t="shared" si="0"/>
        <v>16107</v>
      </c>
      <c r="L28" s="56"/>
      <c r="M28" s="56"/>
      <c r="N28" s="56"/>
    </row>
    <row r="29" spans="1:14" ht="16.5" customHeight="1">
      <c r="A29" s="36" t="s">
        <v>49</v>
      </c>
      <c r="B29" s="67">
        <f>SUM('[2]15県・計'!B29+'[2]【入力】A-009-001'!I41)</f>
        <v>99</v>
      </c>
      <c r="C29" s="67">
        <f>SUM('[2]15県・計'!C29+'[2]【入力】A-009-001'!J41)</f>
        <v>1684</v>
      </c>
      <c r="D29" s="67">
        <f>SUM('[2]15県・計'!D29+'[2]【入力】A-009-001'!K41)</f>
        <v>1098</v>
      </c>
      <c r="E29" s="67">
        <f>SUM('[2]15県・計'!E29+'[2]【入力】A-009-001'!L41)</f>
        <v>20681</v>
      </c>
      <c r="F29" s="67">
        <f>SUM('[2]15県・計'!F29+'[2]【入力】A-009-001'!M41)</f>
        <v>1</v>
      </c>
      <c r="G29" s="67">
        <f>SUM('[2]15県・計'!G29+'[2]【入力】A-009-001'!N41)</f>
        <v>12</v>
      </c>
      <c r="H29" s="67">
        <f>SUM('[2]15県・計'!H29+'[2]【入力】A-009-001'!O41)</f>
        <v>1453</v>
      </c>
      <c r="I29" s="67">
        <f>SUM('[2]15県・計'!I29+'[2]【入力】A-009-001'!P41)</f>
        <v>9</v>
      </c>
      <c r="J29" s="67">
        <f>SUM('[2]15県・計'!J29+'[2]【入力】A-009-001'!Q41)</f>
        <v>2478</v>
      </c>
      <c r="K29" s="66">
        <f t="shared" si="0"/>
        <v>27515</v>
      </c>
      <c r="L29" s="56"/>
      <c r="M29" s="56"/>
      <c r="N29" s="56"/>
    </row>
    <row r="30" spans="1:14" ht="16.5" customHeight="1">
      <c r="A30" s="36" t="s">
        <v>48</v>
      </c>
      <c r="B30" s="67">
        <f>SUM('[2]15県・計'!B30+'[2]【入力】A-009-001'!I42)</f>
        <v>187</v>
      </c>
      <c r="C30" s="67">
        <f>SUM('[2]15県・計'!C30+'[2]【入力】A-009-001'!J42)</f>
        <v>5563</v>
      </c>
      <c r="D30" s="67">
        <f>SUM('[2]15県・計'!D30+'[2]【入力】A-009-001'!K42)</f>
        <v>5250</v>
      </c>
      <c r="E30" s="67">
        <f>SUM('[2]15県・計'!E30+'[2]【入力】A-009-001'!L42)</f>
        <v>69214</v>
      </c>
      <c r="F30" s="67">
        <f>SUM('[2]15県・計'!F30+'[2]【入力】A-009-001'!M42)</f>
        <v>7</v>
      </c>
      <c r="G30" s="67">
        <f>SUM('[2]15県・計'!G30+'[2]【入力】A-009-001'!N42)</f>
        <v>51</v>
      </c>
      <c r="H30" s="67">
        <f>SUM('[2]15県・計'!H30+'[2]【入力】A-009-001'!O42)</f>
        <v>4115</v>
      </c>
      <c r="I30" s="67">
        <f>SUM('[2]15県・計'!I30+'[2]【入力】A-009-001'!P42)</f>
        <v>63</v>
      </c>
      <c r="J30" s="67">
        <f>SUM('[2]15県・計'!J30+'[2]【入力】A-009-001'!Q42)</f>
        <v>11553</v>
      </c>
      <c r="K30" s="66">
        <f t="shared" si="0"/>
        <v>96003</v>
      </c>
      <c r="L30" s="56"/>
      <c r="M30" s="56"/>
      <c r="N30" s="56"/>
    </row>
    <row r="31" spans="1:14" ht="16.5" customHeight="1">
      <c r="A31" s="36" t="s">
        <v>47</v>
      </c>
      <c r="B31" s="67">
        <f>SUM('[2]15県・計'!B31+'[2]【入力】A-009-001'!I43)</f>
        <v>236</v>
      </c>
      <c r="C31" s="67">
        <f>SUM('[2]15県・計'!C31+'[2]【入力】A-009-001'!J43)</f>
        <v>3295</v>
      </c>
      <c r="D31" s="67">
        <f>SUM('[2]15県・計'!D31+'[2]【入力】A-009-001'!K43)</f>
        <v>2513</v>
      </c>
      <c r="E31" s="67">
        <f>SUM('[2]15県・計'!E31+'[2]【入力】A-009-001'!L43)</f>
        <v>44269</v>
      </c>
      <c r="F31" s="67">
        <f>SUM('[2]15県・計'!F31+'[2]【入力】A-009-001'!M43)</f>
        <v>81</v>
      </c>
      <c r="G31" s="67">
        <f>SUM('[2]15県・計'!G31+'[2]【入力】A-009-001'!N43)</f>
        <v>30</v>
      </c>
      <c r="H31" s="67">
        <f>SUM('[2]15県・計'!H31+'[2]【入力】A-009-001'!O43)</f>
        <v>2074</v>
      </c>
      <c r="I31" s="67">
        <f>SUM('[2]15県・計'!I31+'[2]【入力】A-009-001'!P43)</f>
        <v>43</v>
      </c>
      <c r="J31" s="67">
        <f>SUM('[2]15県・計'!J31+'[2]【入力】A-009-001'!Q43)</f>
        <v>3400</v>
      </c>
      <c r="K31" s="66">
        <f t="shared" si="0"/>
        <v>55941</v>
      </c>
      <c r="L31" s="56"/>
      <c r="M31" s="56"/>
      <c r="N31" s="56"/>
    </row>
    <row r="32" spans="1:14" ht="16.5" customHeight="1">
      <c r="A32" s="36" t="s">
        <v>46</v>
      </c>
      <c r="B32" s="67">
        <f>SUM('[2]15県・計'!B32+'[2]【入力】A-009-001'!I44)</f>
        <v>36</v>
      </c>
      <c r="C32" s="67">
        <f>SUM('[2]15県・計'!C32+'[2]【入力】A-009-001'!J44)</f>
        <v>884</v>
      </c>
      <c r="D32" s="67">
        <f>SUM('[2]15県・計'!D32+'[2]【入力】A-009-001'!K44)</f>
        <v>491</v>
      </c>
      <c r="E32" s="67">
        <f>SUM('[2]15県・計'!E32+'[2]【入力】A-009-001'!L44)</f>
        <v>10344</v>
      </c>
      <c r="F32" s="67">
        <f>SUM('[2]15県・計'!F32+'[2]【入力】A-009-001'!M44)</f>
        <v>1</v>
      </c>
      <c r="G32" s="67">
        <f>SUM('[2]15県・計'!G32+'[2]【入力】A-009-001'!N44)</f>
        <v>2</v>
      </c>
      <c r="H32" s="67">
        <f>SUM('[2]15県・計'!H32+'[2]【入力】A-009-001'!O44)</f>
        <v>265</v>
      </c>
      <c r="I32" s="67">
        <f>SUM('[2]15県・計'!I32+'[2]【入力】A-009-001'!P44)</f>
        <v>13</v>
      </c>
      <c r="J32" s="67">
        <f>SUM('[2]15県・計'!J32+'[2]【入力】A-009-001'!Q44)</f>
        <v>2059</v>
      </c>
      <c r="K32" s="66">
        <f t="shared" si="0"/>
        <v>14095</v>
      </c>
      <c r="L32" s="56"/>
      <c r="M32" s="56"/>
      <c r="N32" s="56"/>
    </row>
    <row r="33" spans="1:14" ht="16.5" customHeight="1">
      <c r="A33" s="36" t="s">
        <v>45</v>
      </c>
      <c r="B33" s="67">
        <f>SUM('[2]15県・計'!B33+'[2]【入力】A-009-001'!I45)</f>
        <v>33</v>
      </c>
      <c r="C33" s="67">
        <f>SUM('[2]15県・計'!C33+'[2]【入力】A-009-001'!J45)</f>
        <v>514</v>
      </c>
      <c r="D33" s="67">
        <f>SUM('[2]15県・計'!D33+'[2]【入力】A-009-001'!K45)</f>
        <v>359</v>
      </c>
      <c r="E33" s="67">
        <f>SUM('[2]15県・計'!E33+'[2]【入力】A-009-001'!L45)</f>
        <v>6211</v>
      </c>
      <c r="F33" s="67">
        <f>SUM('[2]15県・計'!F33+'[2]【入力】A-009-001'!M45)</f>
        <v>0</v>
      </c>
      <c r="G33" s="67">
        <f>SUM('[2]15県・計'!G33+'[2]【入力】A-009-001'!N45)</f>
        <v>2</v>
      </c>
      <c r="H33" s="67">
        <f>SUM('[2]15県・計'!H33+'[2]【入力】A-009-001'!O45)</f>
        <v>514</v>
      </c>
      <c r="I33" s="67">
        <f>SUM('[2]15県・計'!I33+'[2]【入力】A-009-001'!P45)</f>
        <v>1</v>
      </c>
      <c r="J33" s="67">
        <f>SUM('[2]15県・計'!J33+'[2]【入力】A-009-001'!Q45)</f>
        <v>2368</v>
      </c>
      <c r="K33" s="66">
        <f t="shared" si="0"/>
        <v>10002</v>
      </c>
      <c r="L33" s="56"/>
      <c r="M33" s="56"/>
      <c r="N33" s="56"/>
    </row>
    <row r="34" spans="1:14" ht="16.5" customHeight="1">
      <c r="A34" s="36" t="s">
        <v>44</v>
      </c>
      <c r="B34" s="67">
        <f>SUM('[2]15県・計'!B34+'[2]【入力】A-009-001'!I46)</f>
        <v>60</v>
      </c>
      <c r="C34" s="67">
        <f>SUM('[2]15県・計'!C34+'[2]【入力】A-009-001'!J46)</f>
        <v>377</v>
      </c>
      <c r="D34" s="67">
        <f>SUM('[2]15県・計'!D34+'[2]【入力】A-009-001'!K46)</f>
        <v>224</v>
      </c>
      <c r="E34" s="67">
        <f>SUM('[2]15県・計'!E34+'[2]【入力】A-009-001'!L46)</f>
        <v>4642</v>
      </c>
      <c r="F34" s="67">
        <f>SUM('[2]15県・計'!F34+'[2]【入力】A-009-001'!M46)</f>
        <v>9</v>
      </c>
      <c r="G34" s="67">
        <f>SUM('[2]15県・計'!G34+'[2]【入力】A-009-001'!N46)</f>
        <v>1</v>
      </c>
      <c r="H34" s="67">
        <f>SUM('[2]15県・計'!H34+'[2]【入力】A-009-001'!O46)</f>
        <v>55</v>
      </c>
      <c r="I34" s="67">
        <f>SUM('[2]15県・計'!I34+'[2]【入力】A-009-001'!P46)</f>
        <v>4</v>
      </c>
      <c r="J34" s="67">
        <f>SUM('[2]15県・計'!J34+'[2]【入力】A-009-001'!Q46)</f>
        <v>112</v>
      </c>
      <c r="K34" s="66">
        <f t="shared" si="0"/>
        <v>5484</v>
      </c>
      <c r="L34" s="56"/>
      <c r="M34" s="56"/>
      <c r="N34" s="56"/>
    </row>
    <row r="35" spans="1:14" ht="16.5" customHeight="1">
      <c r="A35" s="36" t="s">
        <v>43</v>
      </c>
      <c r="B35" s="67">
        <f>SUM('[2]15県・計'!B35+'[2]【入力】A-009-001'!I47)</f>
        <v>21</v>
      </c>
      <c r="C35" s="67">
        <f>SUM('[2]15県・計'!C35+'[2]【入力】A-009-001'!J47)</f>
        <v>411</v>
      </c>
      <c r="D35" s="67">
        <f>SUM('[2]15県・計'!D35+'[2]【入力】A-009-001'!K47)</f>
        <v>306</v>
      </c>
      <c r="E35" s="67">
        <f>SUM('[2]15県・計'!E35+'[2]【入力】A-009-001'!L47)</f>
        <v>5623</v>
      </c>
      <c r="F35" s="67">
        <f>SUM('[2]15県・計'!F35+'[2]【入力】A-009-001'!M47)</f>
        <v>2</v>
      </c>
      <c r="G35" s="67">
        <f>SUM('[2]15県・計'!G35+'[2]【入力】A-009-001'!N47)</f>
        <v>0</v>
      </c>
      <c r="H35" s="67">
        <f>SUM('[2]15県・計'!H35+'[2]【入力】A-009-001'!O47)</f>
        <v>75</v>
      </c>
      <c r="I35" s="67">
        <f>SUM('[2]15県・計'!I35+'[2]【入力】A-009-001'!P47)</f>
        <v>0</v>
      </c>
      <c r="J35" s="67">
        <f>SUM('[2]15県・計'!J35+'[2]【入力】A-009-001'!Q47)</f>
        <v>201</v>
      </c>
      <c r="K35" s="66">
        <f t="shared" si="0"/>
        <v>6639</v>
      </c>
      <c r="L35" s="56"/>
      <c r="M35" s="56"/>
      <c r="N35" s="56"/>
    </row>
    <row r="36" spans="1:14" ht="16.5" customHeight="1">
      <c r="A36" s="36" t="s">
        <v>42</v>
      </c>
      <c r="B36" s="67">
        <f>SUM('[2]15県・計'!B36+'[2]【入力】A-009-001'!I48)</f>
        <v>62</v>
      </c>
      <c r="C36" s="67">
        <f>SUM('[2]15県・計'!C36+'[2]【入力】A-009-001'!J48)</f>
        <v>977</v>
      </c>
      <c r="D36" s="67">
        <f>SUM('[2]15県・計'!D36+'[2]【入力】A-009-001'!K48)</f>
        <v>691</v>
      </c>
      <c r="E36" s="67">
        <f>SUM('[2]15県・計'!E36+'[2]【入力】A-009-001'!L48)</f>
        <v>16118</v>
      </c>
      <c r="F36" s="67">
        <f>SUM('[2]15県・計'!F36+'[2]【入力】A-009-001'!M48)</f>
        <v>2</v>
      </c>
      <c r="G36" s="67">
        <f>SUM('[2]15県・計'!G36+'[2]【入力】A-009-001'!N48)</f>
        <v>3</v>
      </c>
      <c r="H36" s="67">
        <f>SUM('[2]15県・計'!H36+'[2]【入力】A-009-001'!O48)</f>
        <v>552</v>
      </c>
      <c r="I36" s="67">
        <f>SUM('[2]15県・計'!I36+'[2]【入力】A-009-001'!P48)</f>
        <v>6</v>
      </c>
      <c r="J36" s="67">
        <f>SUM('[2]15県・計'!J36+'[2]【入力】A-009-001'!Q48)</f>
        <v>1141</v>
      </c>
      <c r="K36" s="66">
        <f t="shared" si="0"/>
        <v>19552</v>
      </c>
      <c r="L36" s="56"/>
      <c r="M36" s="56"/>
      <c r="N36" s="56"/>
    </row>
    <row r="37" spans="1:14" ht="16.5" customHeight="1">
      <c r="A37" s="36" t="s">
        <v>41</v>
      </c>
      <c r="B37" s="67">
        <f>SUM('[2]15県・計'!B37+'[2]【入力】A-009-001'!I49)</f>
        <v>117</v>
      </c>
      <c r="C37" s="67">
        <f>SUM('[2]15県・計'!C37+'[2]【入力】A-009-001'!J49)</f>
        <v>1471</v>
      </c>
      <c r="D37" s="67">
        <f>SUM('[2]15県・計'!D37+'[2]【入力】A-009-001'!K49)</f>
        <v>1028</v>
      </c>
      <c r="E37" s="67">
        <f>SUM('[2]15県・計'!E37+'[2]【入力】A-009-001'!L49)</f>
        <v>22823</v>
      </c>
      <c r="F37" s="67">
        <f>SUM('[2]15県・計'!F37+'[2]【入力】A-009-001'!M49)</f>
        <v>12</v>
      </c>
      <c r="G37" s="67">
        <f>SUM('[2]15県・計'!G37+'[2]【入力】A-009-001'!N49)</f>
        <v>2</v>
      </c>
      <c r="H37" s="67">
        <f>SUM('[2]15県・計'!H37+'[2]【入力】A-009-001'!O49)</f>
        <v>1078</v>
      </c>
      <c r="I37" s="67">
        <f>SUM('[2]15県・計'!I37+'[2]【入力】A-009-001'!P49)</f>
        <v>13</v>
      </c>
      <c r="J37" s="67">
        <f>SUM('[2]15県・計'!J37+'[2]【入力】A-009-001'!Q49)</f>
        <v>1825</v>
      </c>
      <c r="K37" s="66">
        <f t="shared" si="0"/>
        <v>28369</v>
      </c>
      <c r="L37" s="56"/>
      <c r="M37" s="56"/>
      <c r="N37" s="56"/>
    </row>
    <row r="38" spans="1:14" ht="16.5" customHeight="1">
      <c r="A38" s="36" t="s">
        <v>40</v>
      </c>
      <c r="B38" s="67">
        <f>SUM('[2]15県・計'!B38+'[2]【入力】A-009-001'!I50)</f>
        <v>36</v>
      </c>
      <c r="C38" s="67">
        <f>SUM('[2]15県・計'!C38+'[2]【入力】A-009-001'!J50)</f>
        <v>788</v>
      </c>
      <c r="D38" s="67">
        <f>SUM('[2]15県・計'!D38+'[2]【入力】A-009-001'!K50)</f>
        <v>497</v>
      </c>
      <c r="E38" s="67">
        <f>SUM('[2]15県・計'!E38+'[2]【入力】A-009-001'!L50)</f>
        <v>11095</v>
      </c>
      <c r="F38" s="67">
        <f>SUM('[2]15県・計'!F38+'[2]【入力】A-009-001'!M50)</f>
        <v>3</v>
      </c>
      <c r="G38" s="67">
        <f>SUM('[2]15県・計'!G38+'[2]【入力】A-009-001'!N50)</f>
        <v>3</v>
      </c>
      <c r="H38" s="67">
        <f>SUM('[2]15県・計'!H38+'[2]【入力】A-009-001'!O50)</f>
        <v>192</v>
      </c>
      <c r="I38" s="67">
        <f>SUM('[2]15県・計'!I38+'[2]【入力】A-009-001'!P50)</f>
        <v>1</v>
      </c>
      <c r="J38" s="67">
        <f>SUM('[2]15県・計'!J38+'[2]【入力】A-009-001'!Q50)</f>
        <v>315</v>
      </c>
      <c r="K38" s="66">
        <f t="shared" si="0"/>
        <v>12930</v>
      </c>
      <c r="L38" s="56"/>
      <c r="M38" s="56"/>
      <c r="N38" s="56"/>
    </row>
    <row r="39" spans="1:14" ht="16.5" customHeight="1">
      <c r="A39" s="36" t="s">
        <v>39</v>
      </c>
      <c r="B39" s="67">
        <f>SUM('[2]15県・計'!B39+'[2]【入力】A-009-001'!I51)</f>
        <v>25</v>
      </c>
      <c r="C39" s="67">
        <f>SUM('[2]15県・計'!C39+'[2]【入力】A-009-001'!J51)</f>
        <v>429</v>
      </c>
      <c r="D39" s="67">
        <f>SUM('[2]15県・計'!D39+'[2]【入力】A-009-001'!K51)</f>
        <v>248</v>
      </c>
      <c r="E39" s="67">
        <f>SUM('[2]15県・計'!E39+'[2]【入力】A-009-001'!L51)</f>
        <v>5635</v>
      </c>
      <c r="F39" s="67">
        <f>SUM('[2]15県・計'!F39+'[2]【入力】A-009-001'!M51)</f>
        <v>1</v>
      </c>
      <c r="G39" s="67">
        <f>SUM('[2]15県・計'!G39+'[2]【入力】A-009-001'!N51)</f>
        <v>5</v>
      </c>
      <c r="H39" s="67">
        <f>SUM('[2]15県・計'!H39+'[2]【入力】A-009-001'!O51)</f>
        <v>96</v>
      </c>
      <c r="I39" s="67">
        <f>SUM('[2]15県・計'!I39+'[2]【入力】A-009-001'!P51)</f>
        <v>2</v>
      </c>
      <c r="J39" s="67">
        <f>SUM('[2]15県・計'!J39+'[2]【入力】A-009-001'!Q51)</f>
        <v>400</v>
      </c>
      <c r="K39" s="66">
        <f t="shared" si="0"/>
        <v>6841</v>
      </c>
      <c r="L39" s="56"/>
      <c r="M39" s="56"/>
      <c r="N39" s="56"/>
    </row>
    <row r="40" spans="1:14" ht="16.5" customHeight="1">
      <c r="A40" s="36" t="s">
        <v>38</v>
      </c>
      <c r="B40" s="67">
        <f>SUM('[2]15県・計'!B40+'[2]【入力】A-009-001'!I52)</f>
        <v>77</v>
      </c>
      <c r="C40" s="67">
        <f>SUM('[2]15県・計'!C40+'[2]【入力】A-009-001'!J52)</f>
        <v>560</v>
      </c>
      <c r="D40" s="67">
        <f>SUM('[2]15県・計'!D40+'[2]【入力】A-009-001'!K52)</f>
        <v>476</v>
      </c>
      <c r="E40" s="67">
        <f>SUM('[2]15県・計'!E40+'[2]【入力】A-009-001'!L52)</f>
        <v>7836</v>
      </c>
      <c r="F40" s="67">
        <f>SUM('[2]15県・計'!F40+'[2]【入力】A-009-001'!M52)</f>
        <v>5</v>
      </c>
      <c r="G40" s="67">
        <f>SUM('[2]15県・計'!G40+'[2]【入力】A-009-001'!N52)</f>
        <v>8</v>
      </c>
      <c r="H40" s="67">
        <f>SUM('[2]15県・計'!H40+'[2]【入力】A-009-001'!O52)</f>
        <v>462</v>
      </c>
      <c r="I40" s="67">
        <f>SUM('[2]15県・計'!I40+'[2]【入力】A-009-001'!P52)</f>
        <v>3</v>
      </c>
      <c r="J40" s="67">
        <f>SUM('[2]15県・計'!J40+'[2]【入力】A-009-001'!Q52)</f>
        <v>770</v>
      </c>
      <c r="K40" s="66">
        <f t="shared" si="0"/>
        <v>10197</v>
      </c>
      <c r="L40" s="56"/>
      <c r="M40" s="56"/>
      <c r="N40" s="56"/>
    </row>
    <row r="41" spans="1:14" ht="16.5" customHeight="1">
      <c r="A41" s="36" t="s">
        <v>37</v>
      </c>
      <c r="B41" s="67">
        <f>SUM('[2]15県・計'!B41+'[2]【入力】A-009-001'!I53)</f>
        <v>61</v>
      </c>
      <c r="C41" s="67">
        <f>SUM('[2]15県・計'!C41+'[2]【入力】A-009-001'!J53)</f>
        <v>757</v>
      </c>
      <c r="D41" s="67">
        <f>SUM('[2]15県・計'!D41+'[2]【入力】A-009-001'!K53)</f>
        <v>625</v>
      </c>
      <c r="E41" s="67">
        <f>SUM('[2]15県・計'!E41+'[2]【入力】A-009-001'!L53)</f>
        <v>9343</v>
      </c>
      <c r="F41" s="67">
        <f>SUM('[2]15県・計'!F41+'[2]【入力】A-009-001'!M53)</f>
        <v>0</v>
      </c>
      <c r="G41" s="67">
        <f>SUM('[2]15県・計'!G41+'[2]【入力】A-009-001'!N53)</f>
        <v>6</v>
      </c>
      <c r="H41" s="67">
        <f>SUM('[2]15県・計'!H41+'[2]【入力】A-009-001'!O53)</f>
        <v>364</v>
      </c>
      <c r="I41" s="67">
        <f>SUM('[2]15県・計'!I41+'[2]【入力】A-009-001'!P53)</f>
        <v>1</v>
      </c>
      <c r="J41" s="67">
        <f>SUM('[2]15県・計'!J41+'[2]【入力】A-009-001'!Q53)</f>
        <v>1662</v>
      </c>
      <c r="K41" s="66">
        <f t="shared" si="0"/>
        <v>12819</v>
      </c>
      <c r="L41" s="56"/>
      <c r="M41" s="56"/>
      <c r="N41" s="56"/>
    </row>
    <row r="42" spans="1:14" ht="16.5" customHeight="1">
      <c r="A42" s="36" t="s">
        <v>36</v>
      </c>
      <c r="B42" s="67">
        <f>SUM('[2]15県・計'!B42+'[2]【入力】A-009-001'!I54)</f>
        <v>34</v>
      </c>
      <c r="C42" s="67">
        <f>SUM('[2]15県・計'!C42+'[2]【入力】A-009-001'!J54)</f>
        <v>450</v>
      </c>
      <c r="D42" s="67">
        <f>SUM('[2]15県・計'!D42+'[2]【入力】A-009-001'!K54)</f>
        <v>339</v>
      </c>
      <c r="E42" s="67">
        <f>SUM('[2]15県・計'!E42+'[2]【入力】A-009-001'!L54)</f>
        <v>4902</v>
      </c>
      <c r="F42" s="67">
        <f>SUM('[2]15県・計'!F42+'[2]【入力】A-009-001'!M54)</f>
        <v>1</v>
      </c>
      <c r="G42" s="67">
        <f>SUM('[2]15県・計'!G42+'[2]【入力】A-009-001'!N54)</f>
        <v>3</v>
      </c>
      <c r="H42" s="67">
        <f>SUM('[2]15県・計'!H42+'[2]【入力】A-009-001'!O54)</f>
        <v>203</v>
      </c>
      <c r="I42" s="67">
        <f>SUM('[2]15県・計'!I42+'[2]【入力】A-009-001'!P54)</f>
        <v>1</v>
      </c>
      <c r="J42" s="67">
        <f>SUM('[2]15県・計'!J42+'[2]【入力】A-009-001'!Q54)</f>
        <v>846</v>
      </c>
      <c r="K42" s="66">
        <f t="shared" si="0"/>
        <v>6779</v>
      </c>
      <c r="L42" s="56"/>
      <c r="M42" s="56"/>
      <c r="N42" s="56"/>
    </row>
    <row r="43" spans="1:14" ht="16.5" customHeight="1">
      <c r="A43" s="36" t="s">
        <v>35</v>
      </c>
      <c r="B43" s="67">
        <f>SUM('[2]15県・計'!B43+'[2]【入力】A-009-001'!I55)</f>
        <v>294</v>
      </c>
      <c r="C43" s="67">
        <f>SUM('[2]15県・計'!C43+'[2]【入力】A-009-001'!J55)</f>
        <v>3030</v>
      </c>
      <c r="D43" s="67">
        <f>SUM('[2]15県・計'!D43+'[2]【入力】A-009-001'!K55)</f>
        <v>2635</v>
      </c>
      <c r="E43" s="67">
        <f>SUM('[2]15県・計'!E43+'[2]【入力】A-009-001'!L55)</f>
        <v>43325</v>
      </c>
      <c r="F43" s="67">
        <f>SUM('[2]15県・計'!F43+'[2]【入力】A-009-001'!M55)</f>
        <v>23</v>
      </c>
      <c r="G43" s="67">
        <f>SUM('[2]15県・計'!G43+'[2]【入力】A-009-001'!N55)</f>
        <v>16</v>
      </c>
      <c r="H43" s="67">
        <f>SUM('[2]15県・計'!H43+'[2]【入力】A-009-001'!O55)</f>
        <v>1289</v>
      </c>
      <c r="I43" s="67">
        <f>SUM('[2]15県・計'!I43+'[2]【入力】A-009-001'!P55)</f>
        <v>22</v>
      </c>
      <c r="J43" s="67">
        <f>SUM('[2]15県・計'!J43+'[2]【入力】A-009-001'!Q55)</f>
        <v>5512</v>
      </c>
      <c r="K43" s="66">
        <f t="shared" si="0"/>
        <v>56146</v>
      </c>
      <c r="L43" s="56"/>
      <c r="M43" s="56"/>
      <c r="N43" s="56"/>
    </row>
    <row r="44" spans="1:14" ht="16.5" customHeight="1">
      <c r="A44" s="36" t="s">
        <v>34</v>
      </c>
      <c r="B44" s="67">
        <f>SUM('[2]15県・計'!B44+'[2]【入力】A-009-001'!I56)</f>
        <v>28</v>
      </c>
      <c r="C44" s="67">
        <f>SUM('[2]15県・計'!C44+'[2]【入力】A-009-001'!J56)</f>
        <v>404</v>
      </c>
      <c r="D44" s="67">
        <f>SUM('[2]15県・計'!D44+'[2]【入力】A-009-001'!K56)</f>
        <v>345</v>
      </c>
      <c r="E44" s="67">
        <f>SUM('[2]15県・計'!E44+'[2]【入力】A-009-001'!L56)</f>
        <v>6947</v>
      </c>
      <c r="F44" s="67">
        <f>SUM('[2]15県・計'!F44+'[2]【入力】A-009-001'!M56)</f>
        <v>1</v>
      </c>
      <c r="G44" s="67">
        <f>SUM('[2]15県・計'!G44+'[2]【入力】A-009-001'!N56)</f>
        <v>1</v>
      </c>
      <c r="H44" s="67">
        <f>SUM('[2]15県・計'!H44+'[2]【入力】A-009-001'!O56)</f>
        <v>128</v>
      </c>
      <c r="I44" s="67">
        <f>SUM('[2]15県・計'!I44+'[2]【入力】A-009-001'!P56)</f>
        <v>1</v>
      </c>
      <c r="J44" s="67">
        <f>SUM('[2]15県・計'!J44+'[2]【入力】A-009-001'!Q56)</f>
        <v>372</v>
      </c>
      <c r="K44" s="66">
        <f t="shared" si="0"/>
        <v>8227</v>
      </c>
      <c r="L44" s="56"/>
      <c r="M44" s="56"/>
      <c r="N44" s="56"/>
    </row>
    <row r="45" spans="1:14" ht="16.5" customHeight="1">
      <c r="A45" s="36" t="s">
        <v>33</v>
      </c>
      <c r="B45" s="67">
        <f>SUM('[2]15県・計'!B45+'[2]【入力】A-009-001'!I57)</f>
        <v>91</v>
      </c>
      <c r="C45" s="67">
        <f>SUM('[2]15県・計'!C45+'[2]【入力】A-009-001'!J57)</f>
        <v>758</v>
      </c>
      <c r="D45" s="67">
        <f>SUM('[2]15県・計'!D45+'[2]【入力】A-009-001'!K57)</f>
        <v>599</v>
      </c>
      <c r="E45" s="67">
        <f>SUM('[2]15県・計'!E45+'[2]【入力】A-009-001'!L57)</f>
        <v>10304</v>
      </c>
      <c r="F45" s="67">
        <f>SUM('[2]15県・計'!F45+'[2]【入力】A-009-001'!M57)</f>
        <v>0</v>
      </c>
      <c r="G45" s="67">
        <f>SUM('[2]15県・計'!G45+'[2]【入力】A-009-001'!N57)</f>
        <v>7</v>
      </c>
      <c r="H45" s="67">
        <f>SUM('[2]15県・計'!H45+'[2]【入力】A-009-001'!O57)</f>
        <v>149</v>
      </c>
      <c r="I45" s="67">
        <f>SUM('[2]15県・計'!I45+'[2]【入力】A-009-001'!P57)</f>
        <v>5</v>
      </c>
      <c r="J45" s="67">
        <f>SUM('[2]15県・計'!J45+'[2]【入力】A-009-001'!Q57)</f>
        <v>760</v>
      </c>
      <c r="K45" s="66">
        <f t="shared" si="0"/>
        <v>12673</v>
      </c>
      <c r="L45" s="56"/>
      <c r="M45" s="56"/>
      <c r="N45" s="56"/>
    </row>
    <row r="46" spans="1:14" ht="16.5" customHeight="1">
      <c r="A46" s="36" t="s">
        <v>32</v>
      </c>
      <c r="B46" s="67">
        <f>SUM('[2]15県・計'!B46+'[2]【入力】A-009-001'!I58)</f>
        <v>107</v>
      </c>
      <c r="C46" s="67">
        <f>SUM('[2]15県・計'!C46+'[2]【入力】A-009-001'!J58)</f>
        <v>1007</v>
      </c>
      <c r="D46" s="67">
        <f>SUM('[2]15県・計'!D46+'[2]【入力】A-009-001'!K58)</f>
        <v>809</v>
      </c>
      <c r="E46" s="67">
        <f>SUM('[2]15県・計'!E46+'[2]【入力】A-009-001'!L58)</f>
        <v>13960</v>
      </c>
      <c r="F46" s="67">
        <f>SUM('[2]15県・計'!F46+'[2]【入力】A-009-001'!M58)</f>
        <v>7</v>
      </c>
      <c r="G46" s="67">
        <f>SUM('[2]15県・計'!G46+'[2]【入力】A-009-001'!N58)</f>
        <v>4</v>
      </c>
      <c r="H46" s="67">
        <f>SUM('[2]15県・計'!H46+'[2]【入力】A-009-001'!O58)</f>
        <v>403</v>
      </c>
      <c r="I46" s="67">
        <f>SUM('[2]15県・計'!I46+'[2]【入力】A-009-001'!P58)</f>
        <v>3</v>
      </c>
      <c r="J46" s="67">
        <f>SUM('[2]15県・計'!J46+'[2]【入力】A-009-001'!Q58)</f>
        <v>3313</v>
      </c>
      <c r="K46" s="66">
        <f t="shared" si="0"/>
        <v>19613</v>
      </c>
      <c r="L46" s="56"/>
      <c r="M46" s="56"/>
      <c r="N46" s="56"/>
    </row>
    <row r="47" spans="1:14" ht="16.5" customHeight="1">
      <c r="A47" s="36" t="s">
        <v>31</v>
      </c>
      <c r="B47" s="67">
        <f>SUM('[2]15県・計'!B47+'[2]【入力】A-009-001'!I59)</f>
        <v>45</v>
      </c>
      <c r="C47" s="67">
        <f>SUM('[2]15県・計'!C47+'[2]【入力】A-009-001'!J59)</f>
        <v>682</v>
      </c>
      <c r="D47" s="67">
        <f>SUM('[2]15県・計'!D47+'[2]【入力】A-009-001'!K59)</f>
        <v>442</v>
      </c>
      <c r="E47" s="67">
        <f>SUM('[2]15県・計'!E47+'[2]【入力】A-009-001'!L59)</f>
        <v>9134</v>
      </c>
      <c r="F47" s="67">
        <f>SUM('[2]15県・計'!F47+'[2]【入力】A-009-001'!M59)</f>
        <v>1</v>
      </c>
      <c r="G47" s="67">
        <f>SUM('[2]15県・計'!G47+'[2]【入力】A-009-001'!N59)</f>
        <v>11</v>
      </c>
      <c r="H47" s="67">
        <f>SUM('[2]15県・計'!H47+'[2]【入力】A-009-001'!O59)</f>
        <v>223</v>
      </c>
      <c r="I47" s="67">
        <f>SUM('[2]15県・計'!I47+'[2]【入力】A-009-001'!P59)</f>
        <v>1</v>
      </c>
      <c r="J47" s="67">
        <f>SUM('[2]15県・計'!J47+'[2]【入力】A-009-001'!Q59)</f>
        <v>910</v>
      </c>
      <c r="K47" s="66">
        <f t="shared" si="0"/>
        <v>11449</v>
      </c>
      <c r="L47" s="56"/>
      <c r="M47" s="56"/>
      <c r="N47" s="56"/>
    </row>
    <row r="48" spans="1:14" ht="16.5" customHeight="1">
      <c r="A48" s="36" t="s">
        <v>30</v>
      </c>
      <c r="B48" s="67">
        <f>SUM('[2]15県・計'!B48+'[2]【入力】A-009-001'!I60)</f>
        <v>102</v>
      </c>
      <c r="C48" s="67">
        <f>SUM('[2]15県・計'!C48+'[2]【入力】A-009-001'!J60)</f>
        <v>713</v>
      </c>
      <c r="D48" s="67">
        <f>SUM('[2]15県・計'!D48+'[2]【入力】A-009-001'!K60)</f>
        <v>533</v>
      </c>
      <c r="E48" s="67">
        <f>SUM('[2]15県・計'!E48+'[2]【入力】A-009-001'!L60)</f>
        <v>8568</v>
      </c>
      <c r="F48" s="67">
        <f>SUM('[2]15県・計'!F48+'[2]【入力】A-009-001'!M60)</f>
        <v>2</v>
      </c>
      <c r="G48" s="67">
        <f>SUM('[2]15県・計'!G48+'[2]【入力】A-009-001'!N60)</f>
        <v>1</v>
      </c>
      <c r="H48" s="67">
        <f>SUM('[2]15県・計'!H48+'[2]【入力】A-009-001'!O60)</f>
        <v>169</v>
      </c>
      <c r="I48" s="67">
        <f>SUM('[2]15県・計'!I48+'[2]【入力】A-009-001'!P60)</f>
        <v>1</v>
      </c>
      <c r="J48" s="67">
        <f>SUM('[2]15県・計'!J48+'[2]【入力】A-009-001'!Q60)</f>
        <v>902</v>
      </c>
      <c r="K48" s="66">
        <f t="shared" si="0"/>
        <v>10991</v>
      </c>
      <c r="L48" s="56"/>
      <c r="M48" s="56"/>
      <c r="N48" s="56"/>
    </row>
    <row r="49" spans="1:14" ht="16.5" customHeight="1">
      <c r="A49" s="36" t="s">
        <v>29</v>
      </c>
      <c r="B49" s="67">
        <f>SUM('[2]15県・計'!B49+'[2]【入力】A-009-001'!I61)</f>
        <v>64</v>
      </c>
      <c r="C49" s="67">
        <f>SUM('[2]15県・計'!C49+'[2]【入力】A-009-001'!J61)</f>
        <v>934</v>
      </c>
      <c r="D49" s="67">
        <f>SUM('[2]15県・計'!D49+'[2]【入力】A-009-001'!K61)</f>
        <v>715</v>
      </c>
      <c r="E49" s="67">
        <f>SUM('[2]15県・計'!E49+'[2]【入力】A-009-001'!L61)</f>
        <v>11413</v>
      </c>
      <c r="F49" s="67">
        <f>SUM('[2]15県・計'!F49+'[2]【入力】A-009-001'!M61)</f>
        <v>3</v>
      </c>
      <c r="G49" s="67">
        <f>SUM('[2]15県・計'!G49+'[2]【入力】A-009-001'!N61)</f>
        <v>6</v>
      </c>
      <c r="H49" s="67">
        <f>SUM('[2]15県・計'!H49+'[2]【入力】A-009-001'!O61)</f>
        <v>191</v>
      </c>
      <c r="I49" s="67">
        <f>SUM('[2]15県・計'!I49+'[2]【入力】A-009-001'!P61)</f>
        <v>5</v>
      </c>
      <c r="J49" s="67">
        <f>SUM('[2]15県・計'!J49+'[2]【入力】A-009-001'!Q61)</f>
        <v>3231</v>
      </c>
      <c r="K49" s="66">
        <f t="shared" si="0"/>
        <v>16562</v>
      </c>
      <c r="L49" s="56"/>
      <c r="M49" s="56"/>
      <c r="N49" s="56"/>
    </row>
    <row r="50" spans="1:14" ht="16.5" customHeight="1">
      <c r="A50" s="36" t="s">
        <v>28</v>
      </c>
      <c r="B50" s="67">
        <f>SUM('[2]15県・計'!B50+'[2]【入力】A-009-001'!I62)</f>
        <v>50</v>
      </c>
      <c r="C50" s="67">
        <f>SUM('[2]15県・計'!C50+'[2]【入力】A-009-001'!J62)</f>
        <v>1355</v>
      </c>
      <c r="D50" s="67">
        <f>SUM('[2]15県・計'!D50+'[2]【入力】A-009-001'!K62)</f>
        <v>1018</v>
      </c>
      <c r="E50" s="67">
        <f>SUM('[2]15県・計'!E50+'[2]【入力】A-009-001'!L62)</f>
        <v>14376</v>
      </c>
      <c r="F50" s="67">
        <f>SUM('[2]15県・計'!F50+'[2]【入力】A-009-001'!M62)</f>
        <v>9</v>
      </c>
      <c r="G50" s="67">
        <f>SUM('[2]15県・計'!G50+'[2]【入力】A-009-001'!N62)</f>
        <v>8</v>
      </c>
      <c r="H50" s="67">
        <f>SUM('[2]15県・計'!H50+'[2]【入力】A-009-001'!O62)</f>
        <v>1470</v>
      </c>
      <c r="I50" s="67">
        <f>SUM('[2]15県・計'!I50+'[2]【入力】A-009-001'!P62)</f>
        <v>8</v>
      </c>
      <c r="J50" s="67">
        <f>SUM('[2]15県・計'!J50+'[2]【入力】A-009-001'!Q62)</f>
        <v>2456</v>
      </c>
      <c r="K50" s="66">
        <f t="shared" si="0"/>
        <v>20750</v>
      </c>
      <c r="L50" s="56"/>
      <c r="M50" s="56"/>
      <c r="N50" s="56"/>
    </row>
    <row r="51" spans="1:14" ht="19.5" customHeight="1">
      <c r="A51" s="36" t="s">
        <v>27</v>
      </c>
      <c r="B51" s="67">
        <f>SUM(B4:B50)</f>
        <v>5768</v>
      </c>
      <c r="C51" s="67">
        <f t="shared" ref="C51:K51" si="1">SUM(C4:C50)</f>
        <v>83074</v>
      </c>
      <c r="D51" s="67">
        <f t="shared" si="1"/>
        <v>65663</v>
      </c>
      <c r="E51" s="67">
        <f t="shared" si="1"/>
        <v>1055621</v>
      </c>
      <c r="F51" s="67">
        <f t="shared" si="1"/>
        <v>465</v>
      </c>
      <c r="G51" s="67">
        <f t="shared" si="1"/>
        <v>508</v>
      </c>
      <c r="H51" s="67">
        <f t="shared" si="1"/>
        <v>29344</v>
      </c>
      <c r="I51" s="67">
        <f t="shared" si="1"/>
        <v>778</v>
      </c>
      <c r="J51" s="67">
        <f t="shared" si="1"/>
        <v>94024</v>
      </c>
      <c r="K51" s="67">
        <f t="shared" si="1"/>
        <v>1335245</v>
      </c>
      <c r="L51" s="56"/>
      <c r="M51" s="56"/>
      <c r="N51" s="56"/>
    </row>
    <row r="52" spans="1:14" ht="19.5" customHeight="1">
      <c r="A52" s="34"/>
      <c r="B52" s="68" t="s">
        <v>127</v>
      </c>
      <c r="C52" s="34"/>
      <c r="D52" s="34"/>
      <c r="E52" s="34"/>
      <c r="F52" s="34"/>
      <c r="G52" s="34"/>
      <c r="H52" s="34"/>
      <c r="I52" s="34"/>
      <c r="J52" s="34"/>
      <c r="K52" s="34"/>
    </row>
    <row r="53" spans="1:14" ht="25" customHeight="1">
      <c r="A53" s="72"/>
      <c r="B53" s="56"/>
      <c r="C53" s="56"/>
      <c r="D53" s="56"/>
      <c r="E53" s="56"/>
      <c r="F53" s="56"/>
      <c r="G53" s="56"/>
      <c r="H53" s="56"/>
      <c r="I53" s="56"/>
      <c r="J53" s="56"/>
      <c r="K53" s="56"/>
    </row>
    <row r="54" spans="1:14" ht="25" customHeight="1">
      <c r="A54" s="71"/>
      <c r="B54" s="56"/>
      <c r="C54" s="56"/>
      <c r="D54" s="56"/>
      <c r="E54" s="56"/>
      <c r="F54" s="56"/>
      <c r="G54" s="56"/>
      <c r="H54" s="56"/>
      <c r="I54" s="56"/>
      <c r="J54" s="56"/>
      <c r="K54" s="56"/>
    </row>
    <row r="55" spans="1:14" ht="25" customHeight="1">
      <c r="A55" s="71"/>
      <c r="B55" s="56"/>
      <c r="C55" s="56"/>
      <c r="D55" s="56"/>
      <c r="E55" s="56"/>
      <c r="F55" s="56"/>
      <c r="G55" s="56"/>
      <c r="H55" s="56"/>
      <c r="I55" s="56"/>
      <c r="J55" s="56"/>
      <c r="K55" s="56"/>
    </row>
    <row r="56" spans="1:14" ht="25" customHeight="1">
      <c r="A56" s="73"/>
    </row>
  </sheetData>
  <mergeCells count="1">
    <mergeCell ref="L2:N2"/>
  </mergeCells>
  <phoneticPr fontId="1"/>
  <printOptions horizontalCentered="1" gridLinesSet="0"/>
  <pageMargins left="0.39370078740157483" right="0.39370078740157483" top="0.78740157480314965" bottom="0.39370078740157483" header="0" footer="0.19685039370078741"/>
  <pageSetup paperSize="9" scale="60" orientation="portrait" r:id="rId1"/>
  <headerFooter scaleWithDoc="0"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ADF34-15CE-4B4A-A822-539C7D9E928B}">
  <dimension ref="A1:N20"/>
  <sheetViews>
    <sheetView view="pageBreakPreview" zoomScale="85" zoomScaleNormal="70" zoomScaleSheetLayoutView="85" workbookViewId="0">
      <selection activeCell="N11" sqref="N11"/>
    </sheetView>
  </sheetViews>
  <sheetFormatPr defaultColWidth="12.453125" defaultRowHeight="25" customHeight="1"/>
  <cols>
    <col min="1" max="10" width="12.453125" style="55" customWidth="1"/>
    <col min="11" max="11" width="13.7265625" style="55" customWidth="1"/>
    <col min="12" max="16384" width="12.453125" style="55"/>
  </cols>
  <sheetData>
    <row r="1" spans="1:14" ht="30" customHeight="1">
      <c r="A1" s="46" t="s">
        <v>133</v>
      </c>
      <c r="B1" s="45"/>
      <c r="C1" s="45"/>
      <c r="D1" s="45"/>
      <c r="E1" s="45"/>
      <c r="F1" s="45"/>
      <c r="G1" s="45"/>
      <c r="H1" s="45"/>
      <c r="I1" s="45"/>
      <c r="J1" s="45"/>
      <c r="K1" s="44" t="s">
        <v>145</v>
      </c>
    </row>
    <row r="2" spans="1:14" ht="25" customHeight="1">
      <c r="A2" s="43" t="s">
        <v>115</v>
      </c>
      <c r="B2" s="42" t="s">
        <v>88</v>
      </c>
      <c r="C2" s="41"/>
      <c r="D2" s="41"/>
      <c r="E2" s="41"/>
      <c r="F2" s="41"/>
      <c r="G2" s="41"/>
      <c r="H2" s="41"/>
      <c r="I2" s="41"/>
      <c r="J2" s="41"/>
      <c r="K2" s="74"/>
      <c r="L2" s="79"/>
      <c r="M2" s="79"/>
      <c r="N2" s="79"/>
    </row>
    <row r="3" spans="1:14" ht="25" customHeight="1">
      <c r="A3" s="51" t="s">
        <v>114</v>
      </c>
      <c r="B3" s="36" t="s">
        <v>85</v>
      </c>
      <c r="C3" s="36" t="s">
        <v>113</v>
      </c>
      <c r="D3" s="36" t="s">
        <v>83</v>
      </c>
      <c r="E3" s="36" t="s">
        <v>82</v>
      </c>
      <c r="F3" s="36" t="s">
        <v>81</v>
      </c>
      <c r="G3" s="36" t="s">
        <v>80</v>
      </c>
      <c r="H3" s="36" t="s">
        <v>79</v>
      </c>
      <c r="I3" s="36" t="s">
        <v>78</v>
      </c>
      <c r="J3" s="36" t="s">
        <v>77</v>
      </c>
      <c r="K3" s="75" t="s">
        <v>75</v>
      </c>
      <c r="L3" s="71"/>
      <c r="M3" s="71"/>
      <c r="N3" s="71"/>
    </row>
    <row r="4" spans="1:14" ht="25" customHeight="1">
      <c r="A4" s="36" t="s">
        <v>112</v>
      </c>
      <c r="B4" s="48">
        <f>SUM('[2]【入力】A-004-001'!C10:C13)+SUM('[2]【入力】A-018-001'!I10:I13)</f>
        <v>205</v>
      </c>
      <c r="C4" s="48">
        <f>SUM('[2]【入力】A-004-001'!D10:D13)+SUM('[2]【入力】A-018-001'!J10:J13)</f>
        <v>0</v>
      </c>
      <c r="D4" s="48">
        <f>SUM('[2]【入力】A-004-001'!E10:E13)+SUM('[2]【入力】A-018-001'!K10:K13)</f>
        <v>6525</v>
      </c>
      <c r="E4" s="48">
        <f>SUM('[2]【入力】A-004-001'!F10:F13)+SUM('[2]【入力】A-018-001'!L10:L13)</f>
        <v>294876</v>
      </c>
      <c r="F4" s="48">
        <f>SUM('[2]【入力】A-004-001'!G10:G13)+SUM('[2]【入力】A-018-001'!M10:M13)</f>
        <v>206</v>
      </c>
      <c r="G4" s="48">
        <f>SUM('[2]【入力】A-004-001'!H10:H13)+SUM('[2]【入力】A-018-001'!N10:N13)</f>
        <v>81</v>
      </c>
      <c r="H4" s="48">
        <f>SUM('[2]【入力】A-004-001'!I10:I13)+SUM('[2]【入力】A-018-001'!O10:O13)</f>
        <v>17167</v>
      </c>
      <c r="I4" s="48">
        <f>SUM('[2]【入力】A-004-001'!J10:J13)+SUM('[2]【入力】A-018-001'!P10:P13)</f>
        <v>121</v>
      </c>
      <c r="J4" s="48">
        <f>SUM('[2]【入力】A-004-001'!K10:K13)+SUM('[2]【入力】A-018-001'!Q10:Q13)</f>
        <v>40987</v>
      </c>
      <c r="K4" s="48">
        <f>SUM('[2]【入力】A-004-001'!B10:B13)+SUM('[2]【入力】A-018-001'!S10:S13)</f>
        <v>360168</v>
      </c>
      <c r="L4" s="56"/>
      <c r="M4" s="56"/>
      <c r="N4" s="56"/>
    </row>
    <row r="5" spans="1:14" ht="25" customHeight="1">
      <c r="A5" s="36" t="s">
        <v>111</v>
      </c>
      <c r="B5" s="48">
        <f>SUM('[2]【入力】A-004-001'!C14:C18)+SUM('[2]【入力】A-018-001'!I14:I18)</f>
        <v>1268</v>
      </c>
      <c r="C5" s="48">
        <f>SUM('[2]【入力】A-004-001'!D14:D18)+SUM('[2]【入力】A-018-001'!J14:J18)</f>
        <v>127</v>
      </c>
      <c r="D5" s="48">
        <f>SUM('[2]【入力】A-004-001'!E14:E18)+SUM('[2]【入力】A-018-001'!K14:K18)</f>
        <v>2546</v>
      </c>
      <c r="E5" s="48">
        <f>SUM('[2]【入力】A-004-001'!F14:F18)+SUM('[2]【入力】A-018-001'!L14:L18)</f>
        <v>153603</v>
      </c>
      <c r="F5" s="48">
        <f>SUM('[2]【入力】A-004-001'!G14:G18)+SUM('[2]【入力】A-018-001'!M14:M18)</f>
        <v>50</v>
      </c>
      <c r="G5" s="48">
        <f>SUM('[2]【入力】A-004-001'!H14:H18)+SUM('[2]【入力】A-018-001'!N14:N18)</f>
        <v>95</v>
      </c>
      <c r="H5" s="48">
        <f>SUM('[2]【入力】A-004-001'!I14:I18)+SUM('[2]【入力】A-018-001'!O14:O18)</f>
        <v>2867</v>
      </c>
      <c r="I5" s="48">
        <f>SUM('[2]【入力】A-004-001'!J14:J18)+SUM('[2]【入力】A-018-001'!P14:P18)</f>
        <v>64</v>
      </c>
      <c r="J5" s="48">
        <f>SUM('[2]【入力】A-004-001'!K14:K18)+SUM('[2]【入力】A-018-001'!Q14:Q18)</f>
        <v>8220</v>
      </c>
      <c r="K5" s="48">
        <f>SUM('[2]【入力】A-004-001'!B14:B18)+SUM('[2]【入力】A-018-001'!S14:S18)</f>
        <v>168840</v>
      </c>
      <c r="L5" s="56"/>
      <c r="M5" s="56"/>
      <c r="N5" s="56"/>
    </row>
    <row r="6" spans="1:14" ht="25" customHeight="1">
      <c r="A6" s="36" t="s">
        <v>110</v>
      </c>
      <c r="B6" s="48">
        <f>SUM('[2]【入力】A-004-001'!C19:C23)+SUM('[2]【入力】A-018-001'!I19:I23)</f>
        <v>410</v>
      </c>
      <c r="C6" s="48">
        <f>SUM('[2]【入力】A-004-001'!D19:D23)+SUM('[2]【入力】A-018-001'!J19:J23)</f>
        <v>527</v>
      </c>
      <c r="D6" s="48">
        <f>SUM('[2]【入力】A-004-001'!E19:E23)+SUM('[2]【入力】A-018-001'!K19:K23)</f>
        <v>9801</v>
      </c>
      <c r="E6" s="48">
        <f>SUM('[2]【入力】A-004-001'!F19:F23)+SUM('[2]【入力】A-018-001'!L19:L23)</f>
        <v>45148</v>
      </c>
      <c r="F6" s="48">
        <f>SUM('[2]【入力】A-004-001'!G19:G23)+SUM('[2]【入力】A-018-001'!M19:M23)</f>
        <v>24</v>
      </c>
      <c r="G6" s="48">
        <f>SUM('[2]【入力】A-004-001'!H19:H23)+SUM('[2]【入力】A-018-001'!N19:N23)</f>
        <v>80</v>
      </c>
      <c r="H6" s="48">
        <f>SUM('[2]【入力】A-004-001'!I19:I23)+SUM('[2]【入力】A-018-001'!O19:O23)</f>
        <v>1730</v>
      </c>
      <c r="I6" s="48">
        <f>SUM('[2]【入力】A-004-001'!J19:J23)+SUM('[2]【入力】A-018-001'!P19:P23)</f>
        <v>44</v>
      </c>
      <c r="J6" s="48">
        <f>SUM('[2]【入力】A-004-001'!K19:K23)+SUM('[2]【入力】A-018-001'!Q19:Q23)</f>
        <v>6404</v>
      </c>
      <c r="K6" s="48">
        <f>SUM('[2]【入力】A-004-001'!B19:B23)+SUM('[2]【入力】A-018-001'!S19:S23)</f>
        <v>64168</v>
      </c>
      <c r="L6" s="56"/>
      <c r="M6" s="56"/>
      <c r="N6" s="56"/>
    </row>
    <row r="7" spans="1:14" ht="25" customHeight="1">
      <c r="A7" s="36" t="s">
        <v>109</v>
      </c>
      <c r="B7" s="48">
        <f>SUM('[2]【入力】A-004-001'!C24:C28)+SUM('[2]【入力】A-018-001'!I24:I28)</f>
        <v>346</v>
      </c>
      <c r="C7" s="48">
        <f>SUM('[2]【入力】A-004-001'!D24:D28)+SUM('[2]【入力】A-018-001'!J24:J28)</f>
        <v>556</v>
      </c>
      <c r="D7" s="48">
        <f>SUM('[2]【入力】A-004-001'!E24:E28)+SUM('[2]【入力】A-018-001'!K24:K28)</f>
        <v>15192</v>
      </c>
      <c r="E7" s="48">
        <f>SUM('[2]【入力】A-004-001'!F24:F28)+SUM('[2]【入力】A-018-001'!L24:L28)</f>
        <v>22862</v>
      </c>
      <c r="F7" s="48">
        <f>SUM('[2]【入力】A-004-001'!G24:G28)+SUM('[2]【入力】A-018-001'!M24:M28)</f>
        <v>7</v>
      </c>
      <c r="G7" s="48">
        <f>SUM('[2]【入力】A-004-001'!H24:H28)+SUM('[2]【入力】A-018-001'!N24:N28)</f>
        <v>50</v>
      </c>
      <c r="H7" s="48">
        <f>SUM('[2]【入力】A-004-001'!I24:I28)+SUM('[2]【入力】A-018-001'!O24:O28)</f>
        <v>904</v>
      </c>
      <c r="I7" s="48">
        <f>SUM('[2]【入力】A-004-001'!J24:J28)+SUM('[2]【入力】A-018-001'!P24:P28)</f>
        <v>32</v>
      </c>
      <c r="J7" s="48">
        <f>SUM('[2]【入力】A-004-001'!K24:K28)+SUM('[2]【入力】A-018-001'!Q24:Q28)</f>
        <v>3987</v>
      </c>
      <c r="K7" s="48">
        <f>SUM('[2]【入力】A-004-001'!B24:B28)+SUM('[2]【入力】A-018-001'!S24:S28)</f>
        <v>43936</v>
      </c>
      <c r="L7" s="56"/>
      <c r="M7" s="56"/>
      <c r="N7" s="56"/>
    </row>
    <row r="8" spans="1:14" ht="25" customHeight="1">
      <c r="A8" s="36" t="s">
        <v>108</v>
      </c>
      <c r="B8" s="48">
        <f>SUM('[2]【入力】A-004-001'!C29:C33)+SUM('[2]【入力】A-018-001'!I29:I33)</f>
        <v>304</v>
      </c>
      <c r="C8" s="48">
        <f>SUM('[2]【入力】A-004-001'!D29:D33)+SUM('[2]【入力】A-018-001'!J29:J33)</f>
        <v>5978</v>
      </c>
      <c r="D8" s="48">
        <f>SUM('[2]【入力】A-004-001'!E29:E33)+SUM('[2]【入力】A-018-001'!K29:K33)</f>
        <v>6857</v>
      </c>
      <c r="E8" s="48">
        <f>SUM('[2]【入力】A-004-001'!F29:F33)+SUM('[2]【入力】A-018-001'!L29:L33)</f>
        <v>13523</v>
      </c>
      <c r="F8" s="48">
        <f>SUM('[2]【入力】A-004-001'!G29:G33)+SUM('[2]【入力】A-018-001'!M29:M33)</f>
        <v>9</v>
      </c>
      <c r="G8" s="48">
        <f>SUM('[2]【入力】A-004-001'!H29:H33)+SUM('[2]【入力】A-018-001'!N29:N33)</f>
        <v>30</v>
      </c>
      <c r="H8" s="48">
        <f>SUM('[2]【入力】A-004-001'!I29:I33)+SUM('[2]【入力】A-018-001'!O29:O33)</f>
        <v>354</v>
      </c>
      <c r="I8" s="48">
        <f>SUM('[2]【入力】A-004-001'!J29:J33)+SUM('[2]【入力】A-018-001'!P29:P33)</f>
        <v>36</v>
      </c>
      <c r="J8" s="48">
        <f>SUM('[2]【入力】A-004-001'!K29:K33)+SUM('[2]【入力】A-018-001'!Q29:Q33)</f>
        <v>1989</v>
      </c>
      <c r="K8" s="48">
        <f>SUM('[2]【入力】A-004-001'!B29:B33)+SUM('[2]【入力】A-018-001'!S29:S33)</f>
        <v>29080</v>
      </c>
      <c r="L8" s="56"/>
      <c r="M8" s="56"/>
      <c r="N8" s="56"/>
    </row>
    <row r="9" spans="1:14" ht="25" customHeight="1">
      <c r="A9" s="36" t="s">
        <v>107</v>
      </c>
      <c r="B9" s="48">
        <f>SUM('[2]【入力】A-004-001'!C34:C38)+SUM('[2]【入力】A-018-001'!I34:I38)</f>
        <v>393</v>
      </c>
      <c r="C9" s="48">
        <f>SUM('[2]【入力】A-004-001'!D34:D38)+SUM('[2]【入力】A-018-001'!J34:J38)</f>
        <v>8936</v>
      </c>
      <c r="D9" s="48">
        <f>SUM('[2]【入力】A-004-001'!E34:E38)+SUM('[2]【入力】A-018-001'!K34:K38)</f>
        <v>1949</v>
      </c>
      <c r="E9" s="48">
        <f>SUM('[2]【入力】A-004-001'!F34:F38)+SUM('[2]【入力】A-018-001'!L34:L38)</f>
        <v>8826</v>
      </c>
      <c r="F9" s="48">
        <f>SUM('[2]【入力】A-004-001'!G34:G38)+SUM('[2]【入力】A-018-001'!M34:M38)</f>
        <v>11</v>
      </c>
      <c r="G9" s="48">
        <f>SUM('[2]【入力】A-004-001'!H34:H38)+SUM('[2]【入力】A-018-001'!N34:N38)</f>
        <v>19</v>
      </c>
      <c r="H9" s="48">
        <f>SUM('[2]【入力】A-004-001'!I34:I38)+SUM('[2]【入力】A-018-001'!O34:O38)</f>
        <v>168</v>
      </c>
      <c r="I9" s="48">
        <f>SUM('[2]【入力】A-004-001'!J34:J38)+SUM('[2]【入力】A-018-001'!P34:P38)</f>
        <v>24</v>
      </c>
      <c r="J9" s="48">
        <f>SUM('[2]【入力】A-004-001'!K34:K38)+SUM('[2]【入力】A-018-001'!Q34:Q38)</f>
        <v>1225</v>
      </c>
      <c r="K9" s="48">
        <f>SUM('[2]【入力】A-004-001'!B34:B38)+SUM('[2]【入力】A-018-001'!S34:S38)</f>
        <v>21551</v>
      </c>
      <c r="L9" s="56"/>
      <c r="M9" s="56"/>
      <c r="N9" s="56"/>
    </row>
    <row r="10" spans="1:14" ht="25" customHeight="1">
      <c r="A10" s="36" t="s">
        <v>106</v>
      </c>
      <c r="B10" s="48">
        <f>SUM('[2]【入力】A-004-001'!C39:C43)+SUM('[2]【入力】A-018-001'!I39:I43)</f>
        <v>428</v>
      </c>
      <c r="C10" s="48">
        <f>SUM('[2]【入力】A-004-001'!D39:D43)+SUM('[2]【入力】A-018-001'!J39:J43)</f>
        <v>8041</v>
      </c>
      <c r="D10" s="48">
        <f>SUM('[2]【入力】A-004-001'!E39:E43)+SUM('[2]【入力】A-018-001'!K39:K43)</f>
        <v>1141</v>
      </c>
      <c r="E10" s="48">
        <f>SUM('[2]【入力】A-004-001'!F39:F43)+SUM('[2]【入力】A-018-001'!L39:L43)</f>
        <v>5815</v>
      </c>
      <c r="F10" s="48">
        <f>SUM('[2]【入力】A-004-001'!G39:G43)+SUM('[2]【入力】A-018-001'!M39:M43)</f>
        <v>24</v>
      </c>
      <c r="G10" s="48">
        <f>SUM('[2]【入力】A-004-001'!H39:H43)+SUM('[2]【入力】A-018-001'!N39:N43)</f>
        <v>24</v>
      </c>
      <c r="H10" s="48">
        <f>SUM('[2]【入力】A-004-001'!I39:I43)+SUM('[2]【入力】A-018-001'!O39:O43)</f>
        <v>129</v>
      </c>
      <c r="I10" s="48">
        <f>SUM('[2]【入力】A-004-001'!J39:J43)+SUM('[2]【入力】A-018-001'!P39:P43)</f>
        <v>19</v>
      </c>
      <c r="J10" s="48">
        <f>SUM('[2]【入力】A-004-001'!K39:K43)+SUM('[2]【入力】A-018-001'!Q39:Q43)</f>
        <v>986</v>
      </c>
      <c r="K10" s="48">
        <f>SUM('[2]【入力】A-004-001'!B39:B43)+SUM('[2]【入力】A-018-001'!S39:S43)</f>
        <v>16607</v>
      </c>
      <c r="L10" s="56"/>
      <c r="M10" s="56"/>
      <c r="N10" s="56"/>
    </row>
    <row r="11" spans="1:14" ht="25" customHeight="1">
      <c r="A11" s="36" t="s">
        <v>105</v>
      </c>
      <c r="B11" s="48">
        <f>SUM('[2]【入力】A-004-001'!C44:C48)+SUM('[2]【入力】A-018-001'!I44:I48)</f>
        <v>499</v>
      </c>
      <c r="C11" s="48">
        <f>SUM('[2]【入力】A-004-001'!D44:D48)+SUM('[2]【入力】A-018-001'!J44:J48)</f>
        <v>7003</v>
      </c>
      <c r="D11" s="48">
        <f>SUM('[2]【入力】A-004-001'!E44:E48)+SUM('[2]【入力】A-018-001'!K44:K48)</f>
        <v>802</v>
      </c>
      <c r="E11" s="48">
        <f>SUM('[2]【入力】A-004-001'!F44:F48)+SUM('[2]【入力】A-018-001'!L44:L48)</f>
        <v>4270</v>
      </c>
      <c r="F11" s="48">
        <f>SUM('[2]【入力】A-004-001'!G44:G48)+SUM('[2]【入力】A-018-001'!M44:M48)</f>
        <v>24</v>
      </c>
      <c r="G11" s="48">
        <f>SUM('[2]【入力】A-004-001'!H44:H48)+SUM('[2]【入力】A-018-001'!N44:N48)</f>
        <v>18</v>
      </c>
      <c r="H11" s="48">
        <f>SUM('[2]【入力】A-004-001'!I44:I48)+SUM('[2]【入力】A-018-001'!O44:O48)</f>
        <v>87</v>
      </c>
      <c r="I11" s="48">
        <f>SUM('[2]【入力】A-004-001'!J44:J48)+SUM('[2]【入力】A-018-001'!P44:P48)</f>
        <v>12</v>
      </c>
      <c r="J11" s="48">
        <f>SUM('[2]【入力】A-004-001'!K44:K48)+SUM('[2]【入力】A-018-001'!Q44:Q48)</f>
        <v>872</v>
      </c>
      <c r="K11" s="48">
        <f>SUM('[2]【入力】A-004-001'!B44:B48)+SUM('[2]【入力】A-018-001'!S44:S48)</f>
        <v>13587</v>
      </c>
      <c r="L11" s="56"/>
      <c r="M11" s="56"/>
      <c r="N11" s="56"/>
    </row>
    <row r="12" spans="1:14" ht="25" customHeight="1">
      <c r="A12" s="36" t="s">
        <v>104</v>
      </c>
      <c r="B12" s="48">
        <f>SUM('[2]【入力】A-004-001'!C49:C53)+SUM('[2]【入力】A-018-001'!I49:I53)</f>
        <v>448</v>
      </c>
      <c r="C12" s="48">
        <f>SUM('[2]【入力】A-004-001'!D49:D53)+SUM('[2]【入力】A-018-001'!J49:J53)</f>
        <v>4912</v>
      </c>
      <c r="D12" s="48">
        <f>SUM('[2]【入力】A-004-001'!E49:E53)+SUM('[2]【入力】A-018-001'!K49:K53)</f>
        <v>463</v>
      </c>
      <c r="E12" s="48">
        <f>SUM('[2]【入力】A-004-001'!F49:F53)+SUM('[2]【入力】A-018-001'!L49:L53)</f>
        <v>2767</v>
      </c>
      <c r="F12" s="48">
        <f>SUM('[2]【入力】A-004-001'!G49:G53)+SUM('[2]【入力】A-018-001'!M49:M53)</f>
        <v>19</v>
      </c>
      <c r="G12" s="48">
        <f>SUM('[2]【入力】A-004-001'!H49:H53)+SUM('[2]【入力】A-018-001'!N49:N53)</f>
        <v>12</v>
      </c>
      <c r="H12" s="48">
        <f>SUM('[2]【入力】A-004-001'!I49:I53)+SUM('[2]【入力】A-018-001'!O49:O53)</f>
        <v>61</v>
      </c>
      <c r="I12" s="48">
        <f>SUM('[2]【入力】A-004-001'!J49:J53)+SUM('[2]【入力】A-018-001'!P49:P53)</f>
        <v>18</v>
      </c>
      <c r="J12" s="48">
        <f>SUM('[2]【入力】A-004-001'!K49:K53)+SUM('[2]【入力】A-018-001'!Q49:Q53)</f>
        <v>663</v>
      </c>
      <c r="K12" s="48">
        <f>SUM('[2]【入力】A-004-001'!B49:B53)+SUM('[2]【入力】A-018-001'!S49:S53)</f>
        <v>9363</v>
      </c>
      <c r="L12" s="56"/>
      <c r="M12" s="56"/>
      <c r="N12" s="56"/>
    </row>
    <row r="13" spans="1:14" ht="25" customHeight="1">
      <c r="A13" s="36" t="s">
        <v>103</v>
      </c>
      <c r="B13" s="48">
        <f>SUM('[2]【入力】A-004-001'!C54:C58)+SUM('[2]【入力】A-018-001'!I54:I58)</f>
        <v>305</v>
      </c>
      <c r="C13" s="48">
        <f>SUM('[2]【入力】A-004-001'!D54:D58)+SUM('[2]【入力】A-018-001'!J54:J58)</f>
        <v>3036</v>
      </c>
      <c r="D13" s="48">
        <f>SUM('[2]【入力】A-004-001'!E54:E58)+SUM('[2]【入力】A-018-001'!K54:K58)</f>
        <v>234</v>
      </c>
      <c r="E13" s="48">
        <f>SUM('[2]【入力】A-004-001'!F54:F58)+SUM('[2]【入力】A-018-001'!L54:L58)</f>
        <v>1688</v>
      </c>
      <c r="F13" s="48">
        <f>SUM('[2]【入力】A-004-001'!G54:G58)+SUM('[2]【入力】A-018-001'!M54:M58)</f>
        <v>12</v>
      </c>
      <c r="G13" s="48">
        <f>SUM('[2]【入力】A-004-001'!H54:H58)+SUM('[2]【入力】A-018-001'!N54:N58)</f>
        <v>5</v>
      </c>
      <c r="H13" s="48">
        <f>SUM('[2]【入力】A-004-001'!I54:I58)+SUM('[2]【入力】A-018-001'!O54:O58)</f>
        <v>33</v>
      </c>
      <c r="I13" s="48">
        <f>SUM('[2]【入力】A-004-001'!J54:J58)+SUM('[2]【入力】A-018-001'!P54:P58)</f>
        <v>7</v>
      </c>
      <c r="J13" s="48">
        <f>SUM('[2]【入力】A-004-001'!K54:K58)+SUM('[2]【入力】A-018-001'!Q54:Q58)</f>
        <v>379</v>
      </c>
      <c r="K13" s="48">
        <f>SUM('[2]【入力】A-004-001'!B54:B58)+SUM('[2]【入力】A-018-001'!S54:S58)</f>
        <v>5699</v>
      </c>
      <c r="L13" s="56"/>
      <c r="M13" s="56"/>
      <c r="N13" s="56"/>
    </row>
    <row r="14" spans="1:14" ht="25" customHeight="1">
      <c r="A14" s="36" t="s">
        <v>102</v>
      </c>
      <c r="B14" s="48">
        <f>SUM('[2]【入力】A-004-001'!C59:C63)+SUM('[2]【入力】A-018-001'!I59:I63)</f>
        <v>222</v>
      </c>
      <c r="C14" s="48">
        <f>SUM('[2]【入力】A-004-001'!D59:D63)+SUM('[2]【入力】A-018-001'!J59:J63)</f>
        <v>2281</v>
      </c>
      <c r="D14" s="48">
        <f>SUM('[2]【入力】A-004-001'!E59:E63)+SUM('[2]【入力】A-018-001'!K59:K63)</f>
        <v>125</v>
      </c>
      <c r="E14" s="48">
        <f>SUM('[2]【入力】A-004-001'!F59:F63)+SUM('[2]【入力】A-018-001'!L59:L63)</f>
        <v>936</v>
      </c>
      <c r="F14" s="48">
        <f>SUM('[2]【入力】A-004-001'!G59:G63)+SUM('[2]【入力】A-018-001'!M59:M63)</f>
        <v>5</v>
      </c>
      <c r="G14" s="48">
        <f>SUM('[2]【入力】A-004-001'!H59:H63)+SUM('[2]【入力】A-018-001'!N59:N63)</f>
        <v>3</v>
      </c>
      <c r="H14" s="48">
        <f>SUM('[2]【入力】A-004-001'!I59:I63)+SUM('[2]【入力】A-018-001'!O59:O63)</f>
        <v>12</v>
      </c>
      <c r="I14" s="48">
        <f>SUM('[2]【入力】A-004-001'!J59:J63)+SUM('[2]【入力】A-018-001'!P59:P63)</f>
        <v>4</v>
      </c>
      <c r="J14" s="48">
        <f>SUM('[2]【入力】A-004-001'!K59:K63)+SUM('[2]【入力】A-018-001'!Q59:Q63)</f>
        <v>242</v>
      </c>
      <c r="K14" s="48">
        <f>SUM('[2]【入力】A-004-001'!B59:B63)+SUM('[2]【入力】A-018-001'!S59:S63)</f>
        <v>3830</v>
      </c>
      <c r="L14" s="56"/>
      <c r="M14" s="56"/>
      <c r="N14" s="56"/>
    </row>
    <row r="15" spans="1:14" ht="25" customHeight="1">
      <c r="A15" s="36" t="s">
        <v>132</v>
      </c>
      <c r="B15" s="48">
        <f>'[2]【入力】A-004-001'!C64+'[2]【入力】A-018-001'!I64+SUM('[2]【入力】A-018-002'!I10:I39)</f>
        <v>489</v>
      </c>
      <c r="C15" s="48">
        <f>'[2]【入力】A-004-001'!D64+'[2]【入力】A-018-001'!J64+SUM('[2]【入力】A-018-002'!J10:J39)</f>
        <v>7271</v>
      </c>
      <c r="D15" s="48">
        <f>'[2]【入力】A-004-001'!E64+'[2]【入力】A-018-001'!K64+SUM('[2]【入力】A-018-002'!K10:K39)</f>
        <v>117</v>
      </c>
      <c r="E15" s="48">
        <f>'[2]【入力】A-004-001'!F64+'[2]【入力】A-018-001'!L64+SUM('[2]【入力】A-018-002'!L10:L39)</f>
        <v>851</v>
      </c>
      <c r="F15" s="48">
        <f>'[2]【入力】A-004-001'!G64+'[2]【入力】A-018-001'!M64+SUM('[2]【入力】A-018-002'!M10:M39)</f>
        <v>3</v>
      </c>
      <c r="G15" s="48">
        <f>'[2]【入力】A-004-001'!H64+'[2]【入力】A-018-001'!N64+SUM('[2]【入力】A-018-002'!N10:N39)</f>
        <v>32</v>
      </c>
      <c r="H15" s="48">
        <f>'[2]【入力】A-004-001'!I64+'[2]【入力】A-018-001'!O64+SUM('[2]【入力】A-018-002'!O10:O39)</f>
        <v>17</v>
      </c>
      <c r="I15" s="48">
        <f>'[2]【入力】A-004-001'!J64+'[2]【入力】A-018-001'!P64+SUM('[2]【入力】A-018-002'!P10:P39)</f>
        <v>13</v>
      </c>
      <c r="J15" s="48">
        <f>'[2]【入力】A-004-001'!K64+'[2]【入力】A-018-001'!Q64+SUM('[2]【入力】A-018-002'!Q10:Q39)</f>
        <v>362</v>
      </c>
      <c r="K15" s="48">
        <f>'[2]【入力】A-004-001'!B64+'[2]【入力】A-018-001'!S64+SUM('[2]【入力】A-018-002'!S10:S39)</f>
        <v>9155</v>
      </c>
      <c r="L15" s="56"/>
      <c r="M15" s="56"/>
      <c r="N15" s="56"/>
    </row>
    <row r="16" spans="1:14" ht="25" customHeight="1">
      <c r="A16" s="36" t="s">
        <v>75</v>
      </c>
      <c r="B16" s="48">
        <f>'[2]【入力】A-004-001'!C65+'[2]【入力】A-018-002'!I40</f>
        <v>5317</v>
      </c>
      <c r="C16" s="48">
        <f>'[2]【入力】A-004-001'!D65+'[2]【入力】A-018-002'!J40</f>
        <v>48668</v>
      </c>
      <c r="D16" s="48">
        <f>'[2]【入力】A-004-001'!E65+'[2]【入力】A-018-002'!K40</f>
        <v>45752</v>
      </c>
      <c r="E16" s="48">
        <f>'[2]【入力】A-004-001'!F65+'[2]【入力】A-018-002'!L40</f>
        <v>555165</v>
      </c>
      <c r="F16" s="48">
        <f>'[2]【入力】A-004-001'!G65+'[2]【入力】A-018-002'!M40</f>
        <v>394</v>
      </c>
      <c r="G16" s="48">
        <f>'[2]【入力】A-004-001'!H65+'[2]【入力】A-018-002'!N40</f>
        <v>449</v>
      </c>
      <c r="H16" s="48">
        <f>'[2]【入力】A-004-001'!I65+'[2]【入力】A-018-002'!O40</f>
        <v>23529</v>
      </c>
      <c r="I16" s="48">
        <f>'[2]【入力】A-004-001'!J65+'[2]【入力】A-018-002'!P40</f>
        <v>394</v>
      </c>
      <c r="J16" s="48">
        <f>'[2]【入力】A-004-001'!K65+'[2]【入力】A-018-002'!Q40</f>
        <v>66316</v>
      </c>
      <c r="K16" s="48">
        <f>'[2]【入力】A-004-001'!B65+'[2]【入力】A-018-002'!S40</f>
        <v>745984</v>
      </c>
      <c r="L16" s="56"/>
      <c r="M16" s="56"/>
      <c r="N16" s="56"/>
    </row>
    <row r="17" spans="1:11" ht="25" customHeight="1">
      <c r="A17" s="68" t="s">
        <v>127</v>
      </c>
      <c r="B17" s="47"/>
      <c r="C17" s="47"/>
      <c r="D17" s="34"/>
      <c r="E17" s="34"/>
      <c r="F17" s="34"/>
      <c r="G17" s="34"/>
      <c r="H17" s="34"/>
      <c r="I17" s="34"/>
      <c r="J17" s="34"/>
      <c r="K17" s="34"/>
    </row>
    <row r="18" spans="1:11" ht="25" customHeight="1">
      <c r="A18" s="71"/>
      <c r="B18" s="56"/>
      <c r="C18" s="56"/>
      <c r="D18" s="56"/>
      <c r="E18" s="56"/>
      <c r="F18" s="56"/>
      <c r="G18" s="56"/>
      <c r="H18" s="56"/>
      <c r="I18" s="56"/>
      <c r="J18" s="56"/>
      <c r="K18" s="56"/>
    </row>
    <row r="19" spans="1:11" ht="25" customHeight="1">
      <c r="A19" s="71"/>
      <c r="B19" s="56"/>
      <c r="C19" s="56"/>
      <c r="D19" s="56"/>
      <c r="E19" s="56"/>
      <c r="F19" s="56"/>
      <c r="G19" s="56"/>
      <c r="H19" s="56"/>
      <c r="I19" s="56"/>
      <c r="J19" s="56"/>
      <c r="K19" s="56"/>
    </row>
    <row r="20" spans="1:11" ht="25" customHeight="1">
      <c r="A20" s="71"/>
      <c r="B20" s="56"/>
      <c r="C20" s="56"/>
      <c r="D20" s="56"/>
      <c r="E20" s="56"/>
      <c r="F20" s="56"/>
      <c r="G20" s="56"/>
      <c r="H20" s="56"/>
      <c r="I20" s="56"/>
      <c r="J20" s="56"/>
      <c r="K20" s="56"/>
    </row>
  </sheetData>
  <mergeCells count="1">
    <mergeCell ref="L2:N2"/>
  </mergeCells>
  <phoneticPr fontId="1"/>
  <printOptions horizontalCentered="1" gridLinesSet="0"/>
  <pageMargins left="0.39370078740157483" right="0.39370078740157483" top="0.78740157480314965" bottom="0.39370078740157483" header="0" footer="0.19685039370078741"/>
  <pageSetup paperSize="9" scale="63" orientation="landscape" verticalDpi="300" r:id="rId1"/>
  <headerFooter scaleWithDoc="0"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FB0BB-52A1-4DB3-8D7F-B9B8AA932CC0}">
  <dimension ref="A1:N20"/>
  <sheetViews>
    <sheetView view="pageBreakPreview" zoomScale="85" zoomScaleNormal="55" zoomScaleSheetLayoutView="85" workbookViewId="0">
      <selection activeCell="M14" sqref="M14"/>
    </sheetView>
  </sheetViews>
  <sheetFormatPr defaultColWidth="12.453125" defaultRowHeight="25" customHeight="1"/>
  <cols>
    <col min="1" max="10" width="12.453125" style="55" customWidth="1"/>
    <col min="11" max="11" width="13.7265625" style="55" customWidth="1"/>
    <col min="12" max="16384" width="12.453125" style="55"/>
  </cols>
  <sheetData>
    <row r="1" spans="1:14" ht="30" customHeight="1">
      <c r="A1" s="46" t="s">
        <v>134</v>
      </c>
      <c r="B1" s="45"/>
      <c r="C1" s="45"/>
      <c r="D1" s="45"/>
      <c r="E1" s="45"/>
      <c r="F1" s="45"/>
      <c r="G1" s="45"/>
      <c r="H1" s="45"/>
      <c r="I1" s="45"/>
      <c r="J1" s="45"/>
      <c r="K1" s="44" t="s">
        <v>145</v>
      </c>
      <c r="L1" s="73"/>
      <c r="M1" s="73"/>
      <c r="N1" s="73"/>
    </row>
    <row r="2" spans="1:14" ht="25" customHeight="1">
      <c r="A2" s="43" t="s">
        <v>115</v>
      </c>
      <c r="B2" s="42" t="s">
        <v>88</v>
      </c>
      <c r="C2" s="41"/>
      <c r="D2" s="41"/>
      <c r="E2" s="41"/>
      <c r="F2" s="41"/>
      <c r="G2" s="41"/>
      <c r="H2" s="41"/>
      <c r="I2" s="41"/>
      <c r="J2" s="41"/>
      <c r="K2" s="74"/>
      <c r="L2" s="79"/>
      <c r="M2" s="79"/>
      <c r="N2" s="79"/>
    </row>
    <row r="3" spans="1:14" ht="25" customHeight="1">
      <c r="A3" s="51" t="s">
        <v>114</v>
      </c>
      <c r="B3" s="36" t="s">
        <v>85</v>
      </c>
      <c r="C3" s="36" t="s">
        <v>113</v>
      </c>
      <c r="D3" s="36" t="s">
        <v>83</v>
      </c>
      <c r="E3" s="36" t="s">
        <v>82</v>
      </c>
      <c r="F3" s="36" t="s">
        <v>81</v>
      </c>
      <c r="G3" s="36" t="s">
        <v>80</v>
      </c>
      <c r="H3" s="36" t="s">
        <v>79</v>
      </c>
      <c r="I3" s="36" t="s">
        <v>78</v>
      </c>
      <c r="J3" s="36" t="s">
        <v>77</v>
      </c>
      <c r="K3" s="75" t="s">
        <v>75</v>
      </c>
      <c r="L3" s="71"/>
      <c r="M3" s="71"/>
      <c r="N3" s="71"/>
    </row>
    <row r="4" spans="1:14" ht="25" customHeight="1">
      <c r="A4" s="36" t="s">
        <v>112</v>
      </c>
      <c r="B4" s="48">
        <f>SUM('[2]【入力】A-005-001'!C10:C13)+SUM('[2]【入力】A-019-001'!I10:I13)</f>
        <v>45</v>
      </c>
      <c r="C4" s="48">
        <f>SUM('[2]【入力】A-005-001'!D10:D13)+SUM('[2]【入力】A-019-001'!J10:J13)</f>
        <v>0</v>
      </c>
      <c r="D4" s="48">
        <f>SUM('[2]【入力】A-005-001'!E10:E13)+SUM('[2]【入力】A-019-001'!K10:K13)</f>
        <v>543</v>
      </c>
      <c r="E4" s="48">
        <f>SUM('[2]【入力】A-005-001'!F10:F13)+SUM('[2]【入力】A-019-001'!L10:L13)</f>
        <v>264366</v>
      </c>
      <c r="F4" s="48">
        <f>SUM('[2]【入力】A-005-001'!G10:G13)+SUM('[2]【入力】A-019-001'!M10:M13)</f>
        <v>67</v>
      </c>
      <c r="G4" s="48">
        <f>SUM('[2]【入力】A-005-001'!H10:H13)+SUM('[2]【入力】A-019-001'!N10:N13)</f>
        <v>13</v>
      </c>
      <c r="H4" s="48">
        <f>SUM('[2]【入力】A-005-001'!I10:I13)+SUM('[2]【入力】A-019-001'!O10:O13)</f>
        <v>3666</v>
      </c>
      <c r="I4" s="48">
        <f>SUM('[2]【入力】A-005-001'!J10:J13)+SUM('[2]【入力】A-019-001'!P10:P13)</f>
        <v>38</v>
      </c>
      <c r="J4" s="48">
        <f>SUM('[2]【入力】A-005-001'!K10:K13)+SUM('[2]【入力】A-019-001'!Q10:Q13)</f>
        <v>14372</v>
      </c>
      <c r="K4" s="48">
        <f>SUM('[2]【入力】A-005-001'!B10:B13)+SUM('[2]【入力】A-019-001'!S10:S13)</f>
        <v>283110</v>
      </c>
      <c r="L4" s="56"/>
      <c r="M4" s="56"/>
      <c r="N4" s="56"/>
    </row>
    <row r="5" spans="1:14" ht="25" customHeight="1">
      <c r="A5" s="36" t="s">
        <v>111</v>
      </c>
      <c r="B5" s="48">
        <f>SUM('[2]【入力】A-005-001'!C14:C18)+SUM('[2]【入力】A-019-001'!I14:I18)</f>
        <v>217</v>
      </c>
      <c r="C5" s="48">
        <f>SUM('[2]【入力】A-005-001'!D14:D18)+SUM('[2]【入力】A-019-001'!J14:J18)</f>
        <v>5</v>
      </c>
      <c r="D5" s="48">
        <f>SUM('[2]【入力】A-005-001'!E14:E18)+SUM('[2]【入力】A-019-001'!K14:K18)</f>
        <v>159</v>
      </c>
      <c r="E5" s="48">
        <f>SUM('[2]【入力】A-005-001'!F14:F18)+SUM('[2]【入力】A-019-001'!L14:L18)</f>
        <v>147586</v>
      </c>
      <c r="F5" s="48">
        <f>SUM('[2]【入力】A-005-001'!G14:G18)+SUM('[2]【入力】A-019-001'!M14:M18)</f>
        <v>2</v>
      </c>
      <c r="G5" s="48">
        <f>SUM('[2]【入力】A-005-001'!H14:H18)+SUM('[2]【入力】A-019-001'!N14:N18)</f>
        <v>8</v>
      </c>
      <c r="H5" s="48">
        <f>SUM('[2]【入力】A-005-001'!I14:I18)+SUM('[2]【入力】A-019-001'!O14:O18)</f>
        <v>846</v>
      </c>
      <c r="I5" s="48">
        <f>SUM('[2]【入力】A-005-001'!J14:J18)+SUM('[2]【入力】A-019-001'!P14:P18)</f>
        <v>78</v>
      </c>
      <c r="J5" s="48">
        <f>SUM('[2]【入力】A-005-001'!K14:K18)+SUM('[2]【入力】A-019-001'!Q14:Q18)</f>
        <v>4399</v>
      </c>
      <c r="K5" s="48">
        <f>SUM('[2]【入力】A-005-001'!B14:B18)+SUM('[2]【入力】A-019-001'!S14:S18)</f>
        <v>153300</v>
      </c>
      <c r="L5" s="56"/>
      <c r="M5" s="56"/>
      <c r="N5" s="56"/>
    </row>
    <row r="6" spans="1:14" ht="25" customHeight="1">
      <c r="A6" s="36" t="s">
        <v>110</v>
      </c>
      <c r="B6" s="48">
        <f>SUM('[2]【入力】A-005-001'!C19:C23)+SUM('[2]【入力】A-019-001'!I19:I23)</f>
        <v>39</v>
      </c>
      <c r="C6" s="48">
        <f>SUM('[2]【入力】A-005-001'!D19:D23)+SUM('[2]【入力】A-019-001'!J19:J23)</f>
        <v>14</v>
      </c>
      <c r="D6" s="48">
        <f>SUM('[2]【入力】A-005-001'!E19:E23)+SUM('[2]【入力】A-019-001'!K19:K23)</f>
        <v>3912</v>
      </c>
      <c r="E6" s="48">
        <f>SUM('[2]【入力】A-005-001'!F19:F23)+SUM('[2]【入力】A-019-001'!L19:L23)</f>
        <v>36976</v>
      </c>
      <c r="F6" s="48">
        <f>SUM('[2]【入力】A-005-001'!G19:G23)+SUM('[2]【入力】A-019-001'!M19:M23)</f>
        <v>1</v>
      </c>
      <c r="G6" s="48">
        <f>SUM('[2]【入力】A-005-001'!H19:H23)+SUM('[2]【入力】A-019-001'!N19:N23)</f>
        <v>10</v>
      </c>
      <c r="H6" s="48">
        <f>SUM('[2]【入力】A-005-001'!I19:I23)+SUM('[2]【入力】A-019-001'!O19:O23)</f>
        <v>564</v>
      </c>
      <c r="I6" s="48">
        <f>SUM('[2]【入力】A-005-001'!J19:J23)+SUM('[2]【入力】A-019-001'!P19:P23)</f>
        <v>63</v>
      </c>
      <c r="J6" s="48">
        <f>SUM('[2]【入力】A-005-001'!K19:K23)+SUM('[2]【入力】A-019-001'!Q19:Q23)</f>
        <v>3703</v>
      </c>
      <c r="K6" s="48">
        <f>SUM('[2]【入力】A-005-001'!B19:B23)+SUM('[2]【入力】A-019-001'!S19:S23)</f>
        <v>45282</v>
      </c>
      <c r="L6" s="56"/>
      <c r="M6" s="56"/>
      <c r="N6" s="56"/>
    </row>
    <row r="7" spans="1:14" ht="25" customHeight="1">
      <c r="A7" s="36" t="s">
        <v>109</v>
      </c>
      <c r="B7" s="48">
        <f>SUM('[2]【入力】A-005-001'!C24:C28)+SUM('[2]【入力】A-019-001'!I24:I28)</f>
        <v>15</v>
      </c>
      <c r="C7" s="48">
        <f>SUM('[2]【入力】A-005-001'!D24:D28)+SUM('[2]【入力】A-019-001'!J24:J28)</f>
        <v>17</v>
      </c>
      <c r="D7" s="48">
        <f>SUM('[2]【入力】A-005-001'!E24:E28)+SUM('[2]【入力】A-019-001'!K24:K28)</f>
        <v>8201</v>
      </c>
      <c r="E7" s="48">
        <f>SUM('[2]【入力】A-005-001'!F24:F28)+SUM('[2]【入力】A-019-001'!L24:L28)</f>
        <v>19769</v>
      </c>
      <c r="F7" s="48">
        <f>SUM('[2]【入力】A-005-001'!G24:G28)+SUM('[2]【入力】A-019-001'!M24:M28)</f>
        <v>0</v>
      </c>
      <c r="G7" s="48">
        <f>SUM('[2]【入力】A-005-001'!H24:H28)+SUM('[2]【入力】A-019-001'!N24:N28)</f>
        <v>9</v>
      </c>
      <c r="H7" s="48">
        <f>SUM('[2]【入力】A-005-001'!I24:I28)+SUM('[2]【入力】A-019-001'!O24:O28)</f>
        <v>352</v>
      </c>
      <c r="I7" s="48">
        <f>SUM('[2]【入力】A-005-001'!J24:J28)+SUM('[2]【入力】A-019-001'!P24:P28)</f>
        <v>48</v>
      </c>
      <c r="J7" s="48">
        <f>SUM('[2]【入力】A-005-001'!K24:K28)+SUM('[2]【入力】A-019-001'!Q24:Q28)</f>
        <v>2085</v>
      </c>
      <c r="K7" s="48">
        <f>SUM('[2]【入力】A-005-001'!B24:B28)+SUM('[2]【入力】A-019-001'!S24:S28)</f>
        <v>30496</v>
      </c>
      <c r="L7" s="56"/>
      <c r="M7" s="56"/>
      <c r="N7" s="56"/>
    </row>
    <row r="8" spans="1:14" ht="25" customHeight="1">
      <c r="A8" s="36" t="s">
        <v>108</v>
      </c>
      <c r="B8" s="48">
        <f>SUM('[2]【入力】A-005-001'!C29:C33)+SUM('[2]【入力】A-019-001'!I29:I33)</f>
        <v>12</v>
      </c>
      <c r="C8" s="48">
        <f>SUM('[2]【入力】A-005-001'!D29:D33)+SUM('[2]【入力】A-019-001'!J29:J33)</f>
        <v>3273</v>
      </c>
      <c r="D8" s="48">
        <f>SUM('[2]【入力】A-005-001'!E29:E33)+SUM('[2]【入力】A-019-001'!K29:K33)</f>
        <v>4626</v>
      </c>
      <c r="E8" s="48">
        <f>SUM('[2]【入力】A-005-001'!F29:F33)+SUM('[2]【入力】A-019-001'!L29:L33)</f>
        <v>12908</v>
      </c>
      <c r="F8" s="48">
        <f>SUM('[2]【入力】A-005-001'!G29:G33)+SUM('[2]【入力】A-019-001'!M29:M33)</f>
        <v>0</v>
      </c>
      <c r="G8" s="48">
        <f>SUM('[2]【入力】A-005-001'!H29:H33)+SUM('[2]【入力】A-019-001'!N29:N33)</f>
        <v>4</v>
      </c>
      <c r="H8" s="48">
        <f>SUM('[2]【入力】A-005-001'!I29:I33)+SUM('[2]【入力】A-019-001'!O29:O33)</f>
        <v>168</v>
      </c>
      <c r="I8" s="48">
        <f>SUM('[2]【入力】A-005-001'!J29:J33)+SUM('[2]【入力】A-019-001'!P29:P33)</f>
        <v>48</v>
      </c>
      <c r="J8" s="48">
        <f>SUM('[2]【入力】A-005-001'!K29:K33)+SUM('[2]【入力】A-019-001'!Q29:Q33)</f>
        <v>1066</v>
      </c>
      <c r="K8" s="48">
        <f>SUM('[2]【入力】A-005-001'!B29:B33)+SUM('[2]【入力】A-019-001'!S29:S33)</f>
        <v>22105</v>
      </c>
      <c r="L8" s="56"/>
      <c r="M8" s="56"/>
      <c r="N8" s="56"/>
    </row>
    <row r="9" spans="1:14" ht="25" customHeight="1">
      <c r="A9" s="36" t="s">
        <v>107</v>
      </c>
      <c r="B9" s="48">
        <f>SUM('[2]【入力】A-005-001'!C34:C38)+SUM('[2]【入力】A-019-001'!I34:I38)</f>
        <v>17</v>
      </c>
      <c r="C9" s="48">
        <f>SUM('[2]【入力】A-005-001'!D34:D38)+SUM('[2]【入力】A-019-001'!J34:J38)</f>
        <v>6492</v>
      </c>
      <c r="D9" s="48">
        <f>SUM('[2]【入力】A-005-001'!E34:E38)+SUM('[2]【入力】A-019-001'!K34:K38)</f>
        <v>1189</v>
      </c>
      <c r="E9" s="48">
        <f>SUM('[2]【入力】A-005-001'!F34:F38)+SUM('[2]【入力】A-019-001'!L34:L38)</f>
        <v>7861</v>
      </c>
      <c r="F9" s="48">
        <f>SUM('[2]【入力】A-005-001'!G34:G38)+SUM('[2]【入力】A-019-001'!M34:M38)</f>
        <v>0</v>
      </c>
      <c r="G9" s="48">
        <f>SUM('[2]【入力】A-005-001'!H34:H38)+SUM('[2]【入力】A-019-001'!N34:N38)</f>
        <v>2</v>
      </c>
      <c r="H9" s="48">
        <f>SUM('[2]【入力】A-005-001'!I34:I38)+SUM('[2]【入力】A-019-001'!O34:O38)</f>
        <v>93</v>
      </c>
      <c r="I9" s="48">
        <f>SUM('[2]【入力】A-005-001'!J34:J38)+SUM('[2]【入力】A-019-001'!P34:P38)</f>
        <v>28</v>
      </c>
      <c r="J9" s="48">
        <f>SUM('[2]【入力】A-005-001'!K34:K38)+SUM('[2]【入力】A-019-001'!Q34:Q38)</f>
        <v>567</v>
      </c>
      <c r="K9" s="48">
        <f>SUM('[2]【入力】A-005-001'!B34:B38)+SUM('[2]【入力】A-019-001'!S34:S38)</f>
        <v>16249</v>
      </c>
      <c r="L9" s="56"/>
      <c r="M9" s="56"/>
      <c r="N9" s="56"/>
    </row>
    <row r="10" spans="1:14" ht="25" customHeight="1">
      <c r="A10" s="36" t="s">
        <v>106</v>
      </c>
      <c r="B10" s="48">
        <f>SUM('[2]【入力】A-005-001'!C39:C43)+SUM('[2]【入力】A-019-001'!I39:I43)</f>
        <v>22</v>
      </c>
      <c r="C10" s="48">
        <f>SUM('[2]【入力】A-005-001'!D39:D43)+SUM('[2]【入力】A-019-001'!J39:J43)</f>
        <v>6321</v>
      </c>
      <c r="D10" s="48">
        <f>SUM('[2]【入力】A-005-001'!E39:E43)+SUM('[2]【入力】A-019-001'!K39:K43)</f>
        <v>625</v>
      </c>
      <c r="E10" s="48">
        <f>SUM('[2]【入力】A-005-001'!F39:F43)+SUM('[2]【入力】A-019-001'!L39:L43)</f>
        <v>4784</v>
      </c>
      <c r="F10" s="48">
        <f>SUM('[2]【入力】A-005-001'!G39:G43)+SUM('[2]【入力】A-019-001'!M39:M43)</f>
        <v>1</v>
      </c>
      <c r="G10" s="48">
        <f>SUM('[2]【入力】A-005-001'!H39:H43)+SUM('[2]【入力】A-019-001'!N39:N43)</f>
        <v>2</v>
      </c>
      <c r="H10" s="48">
        <f>SUM('[2]【入力】A-005-001'!I39:I43)+SUM('[2]【入力】A-019-001'!O39:O43)</f>
        <v>62</v>
      </c>
      <c r="I10" s="48">
        <f>SUM('[2]【入力】A-005-001'!J39:J43)+SUM('[2]【入力】A-019-001'!P39:P43)</f>
        <v>22</v>
      </c>
      <c r="J10" s="48">
        <f>SUM('[2]【入力】A-005-001'!K39:K43)+SUM('[2]【入力】A-019-001'!Q39:Q43)</f>
        <v>470</v>
      </c>
      <c r="K10" s="48">
        <f>SUM('[2]【入力】A-005-001'!B39:B43)+SUM('[2]【入力】A-019-001'!S39:S43)</f>
        <v>12309</v>
      </c>
      <c r="L10" s="56"/>
      <c r="M10" s="56"/>
      <c r="N10" s="56"/>
    </row>
    <row r="11" spans="1:14" ht="25" customHeight="1">
      <c r="A11" s="36" t="s">
        <v>105</v>
      </c>
      <c r="B11" s="48">
        <f>SUM('[2]【入力】A-005-001'!C44:C48)+SUM('[2]【入力】A-019-001'!I44:I48)</f>
        <v>33</v>
      </c>
      <c r="C11" s="48">
        <f>SUM('[2]【入力】A-005-001'!D44:D48)+SUM('[2]【入力】A-019-001'!J44:J48)</f>
        <v>5791</v>
      </c>
      <c r="D11" s="48">
        <f>SUM('[2]【入力】A-005-001'!E44:E48)+SUM('[2]【入力】A-019-001'!K44:K48)</f>
        <v>359</v>
      </c>
      <c r="E11" s="48">
        <f>SUM('[2]【入力】A-005-001'!F44:F48)+SUM('[2]【入力】A-019-001'!L44:L48)</f>
        <v>3140</v>
      </c>
      <c r="F11" s="48">
        <f>SUM('[2]【入力】A-005-001'!G44:G48)+SUM('[2]【入力】A-019-001'!M44:M48)</f>
        <v>0</v>
      </c>
      <c r="G11" s="48">
        <f>SUM('[2]【入力】A-005-001'!H44:H48)+SUM('[2]【入力】A-019-001'!N44:N48)</f>
        <v>6</v>
      </c>
      <c r="H11" s="48">
        <f>SUM('[2]【入力】A-005-001'!I44:I48)+SUM('[2]【入力】A-019-001'!O44:O48)</f>
        <v>36</v>
      </c>
      <c r="I11" s="48">
        <f>SUM('[2]【入力】A-005-001'!J44:J48)+SUM('[2]【入力】A-019-001'!P44:P48)</f>
        <v>27</v>
      </c>
      <c r="J11" s="48">
        <f>SUM('[2]【入力】A-005-001'!K44:K48)+SUM('[2]【入力】A-019-001'!Q44:Q48)</f>
        <v>356</v>
      </c>
      <c r="K11" s="48">
        <f>SUM('[2]【入力】A-005-001'!B44:B48)+SUM('[2]【入力】A-019-001'!S44:S48)</f>
        <v>9748</v>
      </c>
      <c r="L11" s="56"/>
      <c r="M11" s="56"/>
      <c r="N11" s="56"/>
    </row>
    <row r="12" spans="1:14" ht="25" customHeight="1">
      <c r="A12" s="36" t="s">
        <v>104</v>
      </c>
      <c r="B12" s="48">
        <f>SUM('[2]【入力】A-005-001'!C49:C53)+SUM('[2]【入力】A-019-001'!I49:I53)</f>
        <v>30</v>
      </c>
      <c r="C12" s="48">
        <f>SUM('[2]【入力】A-005-001'!D49:D53)+SUM('[2]【入力】A-019-001'!J49:J53)</f>
        <v>3578</v>
      </c>
      <c r="D12" s="48">
        <f>SUM('[2]【入力】A-005-001'!E49:E53)+SUM('[2]【入力】A-019-001'!K49:K53)</f>
        <v>149</v>
      </c>
      <c r="E12" s="48">
        <f>SUM('[2]【入力】A-005-001'!F49:F53)+SUM('[2]【入力】A-019-001'!L49:L53)</f>
        <v>1673</v>
      </c>
      <c r="F12" s="48">
        <f>SUM('[2]【入力】A-005-001'!G49:G53)+SUM('[2]【入力】A-019-001'!M49:M53)</f>
        <v>0</v>
      </c>
      <c r="G12" s="48">
        <f>SUM('[2]【入力】A-005-001'!H49:H53)+SUM('[2]【入力】A-019-001'!N49:N53)</f>
        <v>1</v>
      </c>
      <c r="H12" s="48">
        <f>SUM('[2]【入力】A-005-001'!I49:I53)+SUM('[2]【入力】A-019-001'!O49:O53)</f>
        <v>15</v>
      </c>
      <c r="I12" s="48">
        <f>SUM('[2]【入力】A-005-001'!J49:J53)+SUM('[2]【入力】A-019-001'!P49:P53)</f>
        <v>17</v>
      </c>
      <c r="J12" s="48">
        <f>SUM('[2]【入力】A-005-001'!K49:K53)+SUM('[2]【入力】A-019-001'!Q49:Q53)</f>
        <v>233</v>
      </c>
      <c r="K12" s="48">
        <f>SUM('[2]【入力】A-005-001'!B49:B53)+SUM('[2]【入力】A-019-001'!S49:S53)</f>
        <v>5696</v>
      </c>
      <c r="L12" s="56"/>
      <c r="M12" s="56"/>
      <c r="N12" s="56"/>
    </row>
    <row r="13" spans="1:14" ht="25" customHeight="1">
      <c r="A13" s="36" t="s">
        <v>103</v>
      </c>
      <c r="B13" s="48">
        <f>SUM('[2]【入力】A-005-001'!C54:C58)+SUM('[2]【入力】A-019-001'!I54:I58)</f>
        <v>7</v>
      </c>
      <c r="C13" s="48">
        <f>SUM('[2]【入力】A-005-001'!D54:D58)+SUM('[2]【入力】A-019-001'!J54:J58)</f>
        <v>2262</v>
      </c>
      <c r="D13" s="48">
        <f>SUM('[2]【入力】A-005-001'!E54:E58)+SUM('[2]【入力】A-019-001'!K54:K58)</f>
        <v>69</v>
      </c>
      <c r="E13" s="48">
        <f>SUM('[2]【入力】A-005-001'!F54:F58)+SUM('[2]【入力】A-019-001'!L54:L58)</f>
        <v>783</v>
      </c>
      <c r="F13" s="48">
        <f>SUM('[2]【入力】A-005-001'!G54:G58)+SUM('[2]【入力】A-019-001'!M54:M58)</f>
        <v>0</v>
      </c>
      <c r="G13" s="48">
        <f>SUM('[2]【入力】A-005-001'!H54:H58)+SUM('[2]【入力】A-019-001'!N54:N58)</f>
        <v>0</v>
      </c>
      <c r="H13" s="48">
        <f>SUM('[2]【入力】A-005-001'!I54:I58)+SUM('[2]【入力】A-019-001'!O54:O58)</f>
        <v>5</v>
      </c>
      <c r="I13" s="48">
        <f>SUM('[2]【入力】A-005-001'!J54:J58)+SUM('[2]【入力】A-019-001'!P54:P58)</f>
        <v>6</v>
      </c>
      <c r="J13" s="48">
        <f>SUM('[2]【入力】A-005-001'!K54:K58)+SUM('[2]【入力】A-019-001'!Q54:Q58)</f>
        <v>103</v>
      </c>
      <c r="K13" s="48">
        <f>SUM('[2]【入力】A-005-001'!B54:B58)+SUM('[2]【入力】A-019-001'!S54:S58)</f>
        <v>3235</v>
      </c>
      <c r="L13" s="56"/>
      <c r="M13" s="56"/>
      <c r="N13" s="56"/>
    </row>
    <row r="14" spans="1:14" ht="25" customHeight="1">
      <c r="A14" s="36" t="s">
        <v>102</v>
      </c>
      <c r="B14" s="48">
        <f>SUM('[2]【入力】A-005-001'!C59:C63)+SUM('[2]【入力】A-019-001'!I59:I63)</f>
        <v>5</v>
      </c>
      <c r="C14" s="48">
        <f>SUM('[2]【入力】A-005-001'!D59:D63)+SUM('[2]【入力】A-019-001'!J59:J63)</f>
        <v>1811</v>
      </c>
      <c r="D14" s="48">
        <f>SUM('[2]【入力】A-005-001'!E59:E63)+SUM('[2]【入力】A-019-001'!K59:K63)</f>
        <v>45</v>
      </c>
      <c r="E14" s="48">
        <f>SUM('[2]【入力】A-005-001'!F59:F63)+SUM('[2]【入力】A-019-001'!L59:L63)</f>
        <v>366</v>
      </c>
      <c r="F14" s="48">
        <f>SUM('[2]【入力】A-005-001'!G59:G63)+SUM('[2]【入力】A-019-001'!M59:M63)</f>
        <v>0</v>
      </c>
      <c r="G14" s="48">
        <f>SUM('[2]【入力】A-005-001'!H59:H63)+SUM('[2]【入力】A-019-001'!N59:N63)</f>
        <v>0</v>
      </c>
      <c r="H14" s="48">
        <f>SUM('[2]【入力】A-005-001'!I59:I63)+SUM('[2]【入力】A-019-001'!O59:O63)</f>
        <v>1</v>
      </c>
      <c r="I14" s="48">
        <f>SUM('[2]【入力】A-005-001'!J59:J63)+SUM('[2]【入力】A-019-001'!P59:P63)</f>
        <v>7</v>
      </c>
      <c r="J14" s="48">
        <f>SUM('[2]【入力】A-005-001'!K59:K63)+SUM('[2]【入力】A-019-001'!Q59:Q63)</f>
        <v>71</v>
      </c>
      <c r="K14" s="48">
        <f>SUM('[2]【入力】A-005-001'!B59:B63)+SUM('[2]【入力】A-019-001'!S59:S63)</f>
        <v>2306</v>
      </c>
      <c r="L14" s="56"/>
      <c r="M14" s="56"/>
      <c r="N14" s="56"/>
    </row>
    <row r="15" spans="1:14" ht="25" customHeight="1">
      <c r="A15" s="36" t="s">
        <v>132</v>
      </c>
      <c r="B15" s="48">
        <f>'[2]【入力】A-005-001'!C64+'[2]【入力】A-019-001'!I64+SUM('[2]【入力】A-019-002'!I10:I39)</f>
        <v>9</v>
      </c>
      <c r="C15" s="48">
        <f>'[2]【入力】A-005-001'!D64+'[2]【入力】A-019-001'!J64+SUM('[2]【入力】A-019-002'!J10:J39)</f>
        <v>4842</v>
      </c>
      <c r="D15" s="48">
        <f>'[2]【入力】A-005-001'!E64+'[2]【入力】A-019-001'!K64+SUM('[2]【入力】A-019-002'!K10:K39)</f>
        <v>34</v>
      </c>
      <c r="E15" s="48">
        <f>'[2]【入力】A-005-001'!F64+'[2]【入力】A-019-001'!L64+SUM('[2]【入力】A-019-002'!L10:L39)</f>
        <v>244</v>
      </c>
      <c r="F15" s="48">
        <f>'[2]【入力】A-005-001'!G64+'[2]【入力】A-019-001'!M64+SUM('[2]【入力】A-019-002'!M10:M39)</f>
        <v>0</v>
      </c>
      <c r="G15" s="48">
        <f>'[2]【入力】A-005-001'!H64+'[2]【入力】A-019-001'!N64+SUM('[2]【入力】A-019-002'!N10:N39)</f>
        <v>4</v>
      </c>
      <c r="H15" s="48">
        <f>'[2]【入力】A-005-001'!I64+'[2]【入力】A-019-001'!O64+SUM('[2]【入力】A-019-002'!O10:O39)</f>
        <v>7</v>
      </c>
      <c r="I15" s="48">
        <f>'[2]【入力】A-005-001'!J64+'[2]【入力】A-019-001'!P64+SUM('[2]【入力】A-019-002'!P10:P39)</f>
        <v>2</v>
      </c>
      <c r="J15" s="48">
        <f>'[2]【入力】A-005-001'!K64+'[2]【入力】A-019-001'!Q64+SUM('[2]【入力】A-019-002'!Q10:Q39)</f>
        <v>283</v>
      </c>
      <c r="K15" s="48">
        <f>'[2]【入力】A-005-001'!B64+'[2]【入力】A-019-001'!S64+SUM('[2]【入力】A-019-002'!S10:S39)</f>
        <v>5425</v>
      </c>
      <c r="L15" s="56"/>
      <c r="M15" s="56"/>
      <c r="N15" s="56"/>
    </row>
    <row r="16" spans="1:14" ht="25" customHeight="1">
      <c r="A16" s="36" t="s">
        <v>75</v>
      </c>
      <c r="B16" s="48">
        <f>'[2]【入力】A-005-001'!C65+'[2]【入力】A-019-002'!I40</f>
        <v>451</v>
      </c>
      <c r="C16" s="48">
        <f>'[2]【入力】A-005-001'!D65+'[2]【入力】A-019-002'!J40</f>
        <v>34406</v>
      </c>
      <c r="D16" s="48">
        <f>'[2]【入力】A-005-001'!E65+'[2]【入力】A-019-002'!K40</f>
        <v>19911</v>
      </c>
      <c r="E16" s="48">
        <f>'[2]【入力】A-005-001'!F65+'[2]【入力】A-019-002'!L40</f>
        <v>500456</v>
      </c>
      <c r="F16" s="48">
        <f>'[2]【入力】A-005-001'!G65+'[2]【入力】A-019-002'!M40</f>
        <v>71</v>
      </c>
      <c r="G16" s="48">
        <f>'[2]【入力】A-005-001'!H65+'[2]【入力】A-019-002'!N40</f>
        <v>59</v>
      </c>
      <c r="H16" s="48">
        <f>'[2]【入力】A-005-001'!I65+'[2]【入力】A-019-002'!O40</f>
        <v>5815</v>
      </c>
      <c r="I16" s="48">
        <f>'[2]【入力】A-005-001'!J65+'[2]【入力】A-019-002'!P40</f>
        <v>384</v>
      </c>
      <c r="J16" s="48">
        <f>'[2]【入力】A-005-001'!K65+'[2]【入力】A-019-002'!Q40</f>
        <v>27708</v>
      </c>
      <c r="K16" s="48">
        <f>'[2]【入力】A-005-001'!B65+'[2]【入力】A-019-002'!S40</f>
        <v>589261</v>
      </c>
      <c r="L16" s="56"/>
      <c r="M16" s="56"/>
      <c r="N16" s="56"/>
    </row>
    <row r="17" spans="1:11" ht="25" customHeight="1">
      <c r="A17" s="68" t="s">
        <v>127</v>
      </c>
      <c r="B17" s="47"/>
      <c r="C17" s="47"/>
      <c r="D17" s="34"/>
      <c r="E17" s="34"/>
      <c r="F17" s="34"/>
      <c r="G17" s="34"/>
      <c r="H17" s="34"/>
      <c r="I17" s="34"/>
      <c r="J17" s="34"/>
      <c r="K17" s="34"/>
    </row>
    <row r="18" spans="1:11" ht="25" customHeight="1">
      <c r="A18" s="71"/>
      <c r="B18" s="56"/>
      <c r="C18" s="56"/>
      <c r="D18" s="56"/>
      <c r="E18" s="56"/>
      <c r="F18" s="56"/>
      <c r="G18" s="56"/>
      <c r="H18" s="56"/>
      <c r="I18" s="56"/>
      <c r="J18" s="56"/>
      <c r="K18" s="56"/>
    </row>
    <row r="19" spans="1:11" ht="25" customHeight="1">
      <c r="A19" s="71"/>
      <c r="B19" s="56"/>
      <c r="C19" s="56"/>
      <c r="D19" s="56"/>
      <c r="E19" s="56"/>
      <c r="F19" s="56"/>
      <c r="G19" s="56"/>
      <c r="H19" s="56"/>
      <c r="I19" s="56"/>
      <c r="J19" s="56"/>
      <c r="K19" s="56"/>
    </row>
    <row r="20" spans="1:11" ht="25" customHeight="1">
      <c r="A20" s="71"/>
      <c r="B20" s="56"/>
      <c r="C20" s="56"/>
      <c r="D20" s="56"/>
      <c r="E20" s="56"/>
      <c r="F20" s="56"/>
      <c r="G20" s="56"/>
      <c r="H20" s="56"/>
      <c r="I20" s="56"/>
      <c r="J20" s="56"/>
      <c r="K20" s="56"/>
    </row>
  </sheetData>
  <mergeCells count="1">
    <mergeCell ref="L2:N2"/>
  </mergeCells>
  <phoneticPr fontId="1"/>
  <printOptions horizontalCentered="1" gridLinesSet="0"/>
  <pageMargins left="0.39370078740157483" right="0.39370078740157483" top="0.78740157480314965" bottom="0.39370078740157483" header="0" footer="0.19685039370078741"/>
  <pageSetup paperSize="9" scale="63" orientation="landscape" verticalDpi="300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55"/>
  <sheetViews>
    <sheetView view="pageBreakPreview" zoomScale="85" zoomScaleNormal="100" zoomScaleSheetLayoutView="85" workbookViewId="0">
      <selection activeCell="A2" sqref="A2:G2"/>
    </sheetView>
  </sheetViews>
  <sheetFormatPr defaultColWidth="9" defaultRowHeight="16.5"/>
  <cols>
    <col min="1" max="6" width="9" style="3"/>
    <col min="7" max="7" width="20.7265625" style="3" customWidth="1"/>
    <col min="8" max="16384" width="9" style="3"/>
  </cols>
  <sheetData>
    <row r="1" spans="1:7" ht="17.25" customHeight="1">
      <c r="A1" s="14"/>
      <c r="B1" s="14"/>
      <c r="C1" s="14"/>
      <c r="D1" s="14"/>
      <c r="E1" s="14"/>
      <c r="F1" s="14"/>
      <c r="G1" s="14"/>
    </row>
    <row r="2" spans="1:7" ht="24.75" customHeight="1">
      <c r="A2" s="78" t="s">
        <v>0</v>
      </c>
      <c r="B2" s="78"/>
      <c r="C2" s="78"/>
      <c r="D2" s="78"/>
      <c r="E2" s="78"/>
      <c r="F2" s="78"/>
      <c r="G2" s="78"/>
    </row>
    <row r="3" spans="1:7" ht="20.25" customHeight="1">
      <c r="A3" s="14"/>
      <c r="B3" s="14"/>
      <c r="C3" s="14"/>
      <c r="D3" s="14"/>
      <c r="E3" s="14"/>
      <c r="F3" s="14"/>
      <c r="G3" s="14"/>
    </row>
    <row r="4" spans="1:7" ht="20.25" customHeight="1">
      <c r="A4" s="14"/>
      <c r="B4" s="14"/>
      <c r="C4" s="14"/>
      <c r="D4" s="14"/>
      <c r="E4" s="14"/>
      <c r="F4" s="14"/>
      <c r="G4" s="14"/>
    </row>
    <row r="5" spans="1:7" ht="24" customHeight="1">
      <c r="A5" s="1" t="s">
        <v>2</v>
      </c>
      <c r="B5" s="1"/>
      <c r="C5" s="1"/>
      <c r="D5" s="1"/>
      <c r="E5" s="1"/>
      <c r="F5" s="1"/>
      <c r="G5" s="1"/>
    </row>
    <row r="6" spans="1:7" ht="24" customHeight="1">
      <c r="A6" s="1" t="s">
        <v>3</v>
      </c>
      <c r="B6" s="1"/>
      <c r="C6" s="1"/>
      <c r="D6" s="1"/>
      <c r="E6" s="1"/>
      <c r="F6" s="1"/>
      <c r="G6" s="1"/>
    </row>
    <row r="7" spans="1:7" ht="24" customHeight="1">
      <c r="A7" s="1" t="s">
        <v>4</v>
      </c>
      <c r="B7" s="1"/>
      <c r="C7" s="1"/>
      <c r="D7" s="1"/>
      <c r="E7" s="1"/>
      <c r="F7" s="1"/>
      <c r="G7" s="1"/>
    </row>
    <row r="8" spans="1:7" ht="24" customHeight="1">
      <c r="A8" s="15" t="s">
        <v>25</v>
      </c>
      <c r="B8" s="15"/>
      <c r="C8" s="15"/>
      <c r="D8" s="15"/>
      <c r="E8" s="15"/>
      <c r="F8" s="15"/>
      <c r="G8" s="15"/>
    </row>
    <row r="9" spans="1:7" ht="24" customHeight="1">
      <c r="A9" s="2" t="s">
        <v>5</v>
      </c>
      <c r="B9" s="2"/>
      <c r="C9" s="2"/>
      <c r="D9" s="2"/>
      <c r="E9" s="2"/>
      <c r="F9" s="2"/>
      <c r="G9" s="2"/>
    </row>
    <row r="10" spans="1:7" ht="24" customHeight="1">
      <c r="A10" s="2" t="s">
        <v>6</v>
      </c>
      <c r="B10" s="2"/>
      <c r="C10" s="2"/>
      <c r="D10" s="2"/>
      <c r="E10" s="2"/>
      <c r="F10" s="2"/>
      <c r="G10" s="2"/>
    </row>
    <row r="11" spans="1:7" ht="24" customHeight="1">
      <c r="A11" s="2" t="s">
        <v>7</v>
      </c>
      <c r="B11" s="2"/>
      <c r="C11" s="2"/>
      <c r="D11" s="2"/>
      <c r="E11" s="2"/>
      <c r="F11" s="2"/>
      <c r="G11" s="2"/>
    </row>
    <row r="12" spans="1:7" ht="24" customHeight="1">
      <c r="A12" s="2" t="s">
        <v>8</v>
      </c>
      <c r="B12" s="2"/>
      <c r="C12" s="2"/>
      <c r="D12" s="2"/>
      <c r="E12" s="2"/>
      <c r="F12" s="2"/>
      <c r="G12" s="2"/>
    </row>
    <row r="13" spans="1:7" ht="24" customHeight="1">
      <c r="A13" s="2" t="s">
        <v>9</v>
      </c>
      <c r="B13" s="2"/>
      <c r="C13" s="2"/>
      <c r="D13" s="2"/>
      <c r="E13" s="2"/>
      <c r="F13" s="2"/>
      <c r="G13" s="2"/>
    </row>
    <row r="14" spans="1:7" ht="24" customHeight="1">
      <c r="A14" s="2" t="s">
        <v>10</v>
      </c>
      <c r="B14" s="2"/>
      <c r="C14" s="2"/>
      <c r="D14" s="2"/>
      <c r="E14" s="2"/>
      <c r="F14" s="2"/>
      <c r="G14" s="2"/>
    </row>
    <row r="15" spans="1:7" ht="24" customHeight="1">
      <c r="A15" s="2" t="s">
        <v>11</v>
      </c>
      <c r="B15" s="2"/>
      <c r="C15" s="2"/>
      <c r="D15" s="2"/>
      <c r="E15" s="2"/>
      <c r="F15" s="2"/>
      <c r="G15" s="2"/>
    </row>
    <row r="16" spans="1:7" ht="24" customHeight="1">
      <c r="A16" s="2" t="s">
        <v>12</v>
      </c>
      <c r="B16" s="2"/>
      <c r="C16" s="2"/>
      <c r="D16" s="2"/>
      <c r="E16" s="2"/>
      <c r="F16" s="2"/>
      <c r="G16" s="2"/>
    </row>
    <row r="17" spans="1:7" ht="24" customHeight="1">
      <c r="A17" s="2" t="s">
        <v>13</v>
      </c>
      <c r="B17" s="2"/>
      <c r="C17" s="2"/>
      <c r="D17" s="2"/>
      <c r="E17" s="2"/>
      <c r="F17" s="2"/>
      <c r="G17" s="2"/>
    </row>
    <row r="18" spans="1:7" ht="24" customHeight="1">
      <c r="A18" s="2" t="s">
        <v>14</v>
      </c>
      <c r="B18" s="2"/>
      <c r="C18" s="2"/>
      <c r="D18" s="2"/>
      <c r="E18" s="2"/>
      <c r="F18" s="2"/>
      <c r="G18" s="2"/>
    </row>
    <row r="19" spans="1:7" ht="24" customHeight="1">
      <c r="A19" s="2" t="s">
        <v>15</v>
      </c>
      <c r="B19" s="2"/>
      <c r="C19" s="2"/>
      <c r="D19" s="2"/>
      <c r="E19" s="2"/>
      <c r="F19" s="2"/>
      <c r="G19" s="2"/>
    </row>
    <row r="20" spans="1:7" ht="24" customHeight="1">
      <c r="A20" s="2" t="s">
        <v>16</v>
      </c>
      <c r="B20" s="2"/>
      <c r="C20" s="2"/>
      <c r="D20" s="2"/>
      <c r="E20" s="2"/>
      <c r="F20" s="2"/>
      <c r="G20" s="2"/>
    </row>
    <row r="21" spans="1:7" ht="24" customHeight="1">
      <c r="A21" s="2" t="s">
        <v>17</v>
      </c>
      <c r="B21" s="2"/>
      <c r="C21" s="2"/>
      <c r="D21" s="2"/>
      <c r="E21" s="2"/>
      <c r="F21" s="2"/>
      <c r="G21" s="2"/>
    </row>
    <row r="22" spans="1:7" ht="24" customHeight="1">
      <c r="A22" s="2" t="s">
        <v>18</v>
      </c>
      <c r="B22" s="2"/>
      <c r="C22" s="2"/>
      <c r="D22" s="2"/>
      <c r="E22" s="2"/>
      <c r="F22" s="2"/>
      <c r="G22" s="2"/>
    </row>
    <row r="23" spans="1:7" ht="24" customHeight="1">
      <c r="A23" s="2" t="s">
        <v>19</v>
      </c>
      <c r="B23" s="2"/>
      <c r="C23" s="2"/>
      <c r="D23" s="2"/>
      <c r="E23" s="2"/>
      <c r="F23" s="2"/>
      <c r="G23" s="2"/>
    </row>
    <row r="24" spans="1:7" ht="24" customHeight="1">
      <c r="A24" s="2" t="s">
        <v>20</v>
      </c>
      <c r="B24" s="2"/>
      <c r="C24" s="2"/>
      <c r="D24" s="2"/>
      <c r="E24" s="2"/>
      <c r="F24" s="2"/>
      <c r="G24" s="2"/>
    </row>
    <row r="25" spans="1:7" ht="24" customHeight="1">
      <c r="A25" s="2" t="s">
        <v>21</v>
      </c>
      <c r="B25" s="2"/>
      <c r="C25" s="2"/>
      <c r="D25" s="2"/>
      <c r="E25" s="2"/>
      <c r="F25" s="2"/>
      <c r="G25" s="2"/>
    </row>
    <row r="26" spans="1:7" ht="24" customHeight="1">
      <c r="A26" s="2" t="s">
        <v>22</v>
      </c>
      <c r="B26" s="2"/>
      <c r="C26" s="2"/>
      <c r="D26" s="2"/>
      <c r="E26" s="2"/>
      <c r="F26" s="2"/>
      <c r="G26" s="2"/>
    </row>
    <row r="27" spans="1:7" ht="24" customHeight="1">
      <c r="A27" s="2" t="s">
        <v>23</v>
      </c>
      <c r="B27" s="2"/>
      <c r="C27" s="2"/>
      <c r="D27" s="2"/>
      <c r="E27" s="2"/>
      <c r="F27" s="2"/>
      <c r="G27" s="2"/>
    </row>
    <row r="28" spans="1:7" ht="24" customHeight="1">
      <c r="A28" s="2" t="s">
        <v>24</v>
      </c>
      <c r="B28" s="2"/>
      <c r="C28" s="2"/>
      <c r="D28" s="2"/>
      <c r="E28" s="2"/>
      <c r="F28" s="2"/>
      <c r="G28" s="2"/>
    </row>
    <row r="29" spans="1:7" ht="24.75" customHeight="1">
      <c r="A29" s="14"/>
      <c r="B29" s="14"/>
      <c r="C29" s="14"/>
      <c r="D29" s="14"/>
      <c r="E29" s="14"/>
      <c r="F29" s="14"/>
      <c r="G29" s="14"/>
    </row>
    <row r="30" spans="1:7" ht="24.75" customHeight="1">
      <c r="A30" s="14"/>
      <c r="B30" s="14"/>
      <c r="C30" s="14"/>
      <c r="D30" s="14"/>
      <c r="E30" s="14"/>
      <c r="F30" s="14"/>
      <c r="G30" s="14"/>
    </row>
    <row r="31" spans="1:7" ht="24.75" customHeight="1">
      <c r="A31" s="14"/>
      <c r="B31" s="14"/>
      <c r="C31" s="14"/>
      <c r="D31" s="14"/>
      <c r="E31" s="14"/>
      <c r="F31" s="14"/>
      <c r="G31" s="14"/>
    </row>
    <row r="32" spans="1:7" ht="36" customHeight="1">
      <c r="A32" s="14"/>
      <c r="B32" s="14"/>
      <c r="C32" s="14"/>
      <c r="D32" s="14"/>
      <c r="E32" s="14"/>
      <c r="F32" s="14"/>
      <c r="G32" s="14"/>
    </row>
    <row r="33" spans="1:7" ht="24.75" customHeight="1">
      <c r="A33" s="78"/>
      <c r="B33" s="78"/>
      <c r="C33" s="78"/>
      <c r="D33" s="78"/>
      <c r="E33" s="78"/>
      <c r="F33" s="78"/>
      <c r="G33" s="78"/>
    </row>
    <row r="34" spans="1:7" ht="24.75" customHeight="1">
      <c r="A34" s="2"/>
      <c r="B34" s="2"/>
      <c r="C34" s="2"/>
      <c r="D34" s="2"/>
      <c r="E34" s="2"/>
      <c r="F34" s="2"/>
      <c r="G34" s="2"/>
    </row>
    <row r="35" spans="1:7" ht="24.75" customHeight="1">
      <c r="A35" s="2"/>
      <c r="B35" s="2"/>
      <c r="C35" s="2"/>
      <c r="D35" s="2"/>
      <c r="E35" s="2"/>
      <c r="F35" s="2"/>
      <c r="G35" s="2"/>
    </row>
    <row r="36" spans="1:7" ht="24.75" customHeight="1">
      <c r="A36" s="2"/>
      <c r="B36" s="2"/>
      <c r="C36" s="2"/>
      <c r="D36" s="2"/>
      <c r="E36" s="2"/>
      <c r="F36" s="2"/>
      <c r="G36" s="2"/>
    </row>
    <row r="37" spans="1:7" ht="24.75" customHeight="1">
      <c r="A37" s="2"/>
      <c r="B37" s="2"/>
      <c r="C37" s="2"/>
      <c r="D37" s="2"/>
      <c r="E37" s="2"/>
      <c r="F37" s="2"/>
      <c r="G37" s="2"/>
    </row>
    <row r="38" spans="1:7" ht="24.75" customHeight="1">
      <c r="A38" s="2"/>
      <c r="B38" s="2"/>
      <c r="C38" s="2"/>
      <c r="D38" s="2"/>
      <c r="E38" s="2"/>
      <c r="F38" s="2"/>
      <c r="G38" s="2"/>
    </row>
    <row r="39" spans="1:7" ht="24.75" customHeight="1"/>
    <row r="40" spans="1:7" ht="24.75" customHeight="1"/>
    <row r="41" spans="1:7" ht="24.75" customHeight="1"/>
    <row r="42" spans="1:7" ht="24.75" customHeight="1"/>
    <row r="43" spans="1:7" ht="24.75" customHeight="1"/>
    <row r="44" spans="1:7" ht="24.75" customHeight="1"/>
    <row r="45" spans="1:7" ht="24.75" customHeight="1"/>
    <row r="46" spans="1:7" ht="24.75" customHeight="1"/>
    <row r="47" spans="1:7" ht="24.75" customHeight="1"/>
    <row r="48" spans="1:7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</sheetData>
  <mergeCells count="2">
    <mergeCell ref="A33:G33"/>
    <mergeCell ref="A2:G2"/>
  </mergeCells>
  <phoneticPr fontId="1"/>
  <printOptions horizontalCentered="1" verticalCentered="1"/>
  <pageMargins left="0.78740157480314965" right="0.78740157480314965" top="0.78740157480314965" bottom="0.78740157480314965" header="0" footer="0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B1C11-8C8F-40F0-AAFA-6588247E7162}">
  <dimension ref="A1:N20"/>
  <sheetViews>
    <sheetView view="pageBreakPreview" zoomScale="85" zoomScaleNormal="55" zoomScaleSheetLayoutView="85" workbookViewId="0">
      <selection activeCell="N20" sqref="N20"/>
    </sheetView>
  </sheetViews>
  <sheetFormatPr defaultColWidth="12.453125" defaultRowHeight="25" customHeight="1"/>
  <cols>
    <col min="1" max="10" width="12.453125" style="55" customWidth="1"/>
    <col min="11" max="11" width="13.7265625" style="55" customWidth="1"/>
    <col min="12" max="16384" width="12.453125" style="55"/>
  </cols>
  <sheetData>
    <row r="1" spans="1:14" ht="30" customHeight="1">
      <c r="A1" s="46" t="s">
        <v>135</v>
      </c>
      <c r="B1" s="45"/>
      <c r="C1" s="45"/>
      <c r="D1" s="45"/>
      <c r="E1" s="45"/>
      <c r="F1" s="45"/>
      <c r="G1" s="45"/>
      <c r="H1" s="45"/>
      <c r="I1" s="45"/>
      <c r="J1" s="45"/>
      <c r="K1" s="44" t="s">
        <v>145</v>
      </c>
    </row>
    <row r="2" spans="1:14" ht="25" customHeight="1">
      <c r="A2" s="43" t="s">
        <v>115</v>
      </c>
      <c r="B2" s="42" t="s">
        <v>88</v>
      </c>
      <c r="C2" s="41"/>
      <c r="D2" s="41"/>
      <c r="E2" s="41"/>
      <c r="F2" s="41"/>
      <c r="G2" s="41"/>
      <c r="H2" s="41"/>
      <c r="I2" s="41"/>
      <c r="J2" s="41"/>
      <c r="K2" s="74"/>
      <c r="L2" s="79"/>
      <c r="M2" s="79"/>
      <c r="N2" s="79"/>
    </row>
    <row r="3" spans="1:14" ht="25" customHeight="1">
      <c r="A3" s="51" t="s">
        <v>114</v>
      </c>
      <c r="B3" s="36" t="s">
        <v>85</v>
      </c>
      <c r="C3" s="36" t="s">
        <v>113</v>
      </c>
      <c r="D3" s="36" t="s">
        <v>83</v>
      </c>
      <c r="E3" s="36" t="s">
        <v>82</v>
      </c>
      <c r="F3" s="36" t="s">
        <v>81</v>
      </c>
      <c r="G3" s="36" t="s">
        <v>80</v>
      </c>
      <c r="H3" s="36" t="s">
        <v>79</v>
      </c>
      <c r="I3" s="36" t="s">
        <v>78</v>
      </c>
      <c r="J3" s="36" t="s">
        <v>77</v>
      </c>
      <c r="K3" s="75" t="s">
        <v>75</v>
      </c>
      <c r="L3" s="71"/>
      <c r="M3" s="71"/>
      <c r="N3" s="71"/>
    </row>
    <row r="4" spans="1:14" ht="25" customHeight="1">
      <c r="A4" s="36" t="s">
        <v>112</v>
      </c>
      <c r="B4" s="48">
        <f>SUM('[2]【入力】A-006-001'!C10:C13)+SUM('[2]【入力】A-020-001'!I10:I13)</f>
        <v>250</v>
      </c>
      <c r="C4" s="48">
        <f>SUM('[2]【入力】A-006-001'!D10:D13)+SUM('[2]【入力】A-020-001'!J10:J13)</f>
        <v>0</v>
      </c>
      <c r="D4" s="48">
        <f>SUM('[2]【入力】A-006-001'!E10:E13)+SUM('[2]【入力】A-020-001'!K10:K13)</f>
        <v>7068</v>
      </c>
      <c r="E4" s="48">
        <f>SUM('[2]【入力】A-006-001'!F10:F13)+SUM('[2]【入力】A-020-001'!L10:L13)</f>
        <v>559242</v>
      </c>
      <c r="F4" s="48">
        <f>SUM('[2]【入力】A-006-001'!G10:G13)+SUM('[2]【入力】A-020-001'!M10:M13)</f>
        <v>273</v>
      </c>
      <c r="G4" s="48">
        <f>SUM('[2]【入力】A-006-001'!H10:H13)+SUM('[2]【入力】A-020-001'!N10:N13)</f>
        <v>94</v>
      </c>
      <c r="H4" s="48">
        <f>SUM('[2]【入力】A-006-001'!I10:I13)+SUM('[2]【入力】A-020-001'!O10:O13)</f>
        <v>20833</v>
      </c>
      <c r="I4" s="48">
        <f>SUM('[2]【入力】A-006-001'!J10:J13)+SUM('[2]【入力】A-020-001'!P10:P13)</f>
        <v>159</v>
      </c>
      <c r="J4" s="48">
        <f>SUM('[2]【入力】A-006-001'!K10:K13)+SUM('[2]【入力】A-020-001'!Q10:Q13)</f>
        <v>55359</v>
      </c>
      <c r="K4" s="48">
        <f>SUM('[2]【入力】A-006-001'!B10:B13)+SUM('[2]【入力】A-020-001'!S10:S13)</f>
        <v>643278</v>
      </c>
      <c r="L4" s="56"/>
      <c r="M4" s="56"/>
      <c r="N4" s="56"/>
    </row>
    <row r="5" spans="1:14" ht="25" customHeight="1">
      <c r="A5" s="36" t="s">
        <v>111</v>
      </c>
      <c r="B5" s="48">
        <f>SUM('[2]【入力】A-006-001'!C14:C18)+SUM('[2]【入力】A-020-001'!I14:I18)</f>
        <v>1485</v>
      </c>
      <c r="C5" s="48">
        <f>SUM('[2]【入力】A-006-001'!D14:D18)+SUM('[2]【入力】A-020-001'!J14:J18)</f>
        <v>132</v>
      </c>
      <c r="D5" s="48">
        <f>SUM('[2]【入力】A-006-001'!E14:E18)+SUM('[2]【入力】A-020-001'!K14:K18)</f>
        <v>2705</v>
      </c>
      <c r="E5" s="48">
        <f>SUM('[2]【入力】A-006-001'!F14:F18)+SUM('[2]【入力】A-020-001'!L14:L18)</f>
        <v>301189</v>
      </c>
      <c r="F5" s="48">
        <f>SUM('[2]【入力】A-006-001'!G14:G18)+SUM('[2]【入力】A-020-001'!M14:M18)</f>
        <v>52</v>
      </c>
      <c r="G5" s="48">
        <f>SUM('[2]【入力】A-006-001'!H14:H18)+SUM('[2]【入力】A-020-001'!N14:N18)</f>
        <v>103</v>
      </c>
      <c r="H5" s="48">
        <f>SUM('[2]【入力】A-006-001'!I14:I18)+SUM('[2]【入力】A-020-001'!O14:O18)</f>
        <v>3713</v>
      </c>
      <c r="I5" s="48">
        <f>SUM('[2]【入力】A-006-001'!J14:J18)+SUM('[2]【入力】A-020-001'!P14:P18)</f>
        <v>142</v>
      </c>
      <c r="J5" s="48">
        <f>SUM('[2]【入力】A-006-001'!K14:K18)+SUM('[2]【入力】A-020-001'!Q14:Q18)</f>
        <v>12619</v>
      </c>
      <c r="K5" s="48">
        <f>SUM('[2]【入力】A-006-001'!B14:B18)+SUM('[2]【入力】A-020-001'!S14:S18)</f>
        <v>322140</v>
      </c>
      <c r="L5" s="56"/>
      <c r="M5" s="56"/>
      <c r="N5" s="56"/>
    </row>
    <row r="6" spans="1:14" ht="25" customHeight="1">
      <c r="A6" s="36" t="s">
        <v>110</v>
      </c>
      <c r="B6" s="48">
        <f>SUM('[2]【入力】A-006-001'!C19:C23)+SUM('[2]【入力】A-020-001'!I19:I23)</f>
        <v>449</v>
      </c>
      <c r="C6" s="48">
        <f>SUM('[2]【入力】A-006-001'!D19:D23)+SUM('[2]【入力】A-020-001'!J19:J23)</f>
        <v>541</v>
      </c>
      <c r="D6" s="48">
        <f>SUM('[2]【入力】A-006-001'!E19:E23)+SUM('[2]【入力】A-020-001'!K19:K23)</f>
        <v>13713</v>
      </c>
      <c r="E6" s="48">
        <f>SUM('[2]【入力】A-006-001'!F19:F23)+SUM('[2]【入力】A-020-001'!L19:L23)</f>
        <v>82124</v>
      </c>
      <c r="F6" s="48">
        <f>SUM('[2]【入力】A-006-001'!G19:G23)+SUM('[2]【入力】A-020-001'!M19:M23)</f>
        <v>25</v>
      </c>
      <c r="G6" s="48">
        <f>SUM('[2]【入力】A-006-001'!H19:H23)+SUM('[2]【入力】A-020-001'!N19:N23)</f>
        <v>90</v>
      </c>
      <c r="H6" s="48">
        <f>SUM('[2]【入力】A-006-001'!I19:I23)+SUM('[2]【入力】A-020-001'!O19:O23)</f>
        <v>2294</v>
      </c>
      <c r="I6" s="48">
        <f>SUM('[2]【入力】A-006-001'!J19:J23)+SUM('[2]【入力】A-020-001'!P19:P23)</f>
        <v>107</v>
      </c>
      <c r="J6" s="48">
        <f>SUM('[2]【入力】A-006-001'!K19:K23)+SUM('[2]【入力】A-020-001'!Q19:Q23)</f>
        <v>10107</v>
      </c>
      <c r="K6" s="48">
        <f>SUM('[2]【入力】A-006-001'!B19:B23)+SUM('[2]【入力】A-020-001'!S19:S23)</f>
        <v>109450</v>
      </c>
      <c r="L6" s="56"/>
      <c r="M6" s="56"/>
      <c r="N6" s="56"/>
    </row>
    <row r="7" spans="1:14" ht="25" customHeight="1">
      <c r="A7" s="36" t="s">
        <v>109</v>
      </c>
      <c r="B7" s="48">
        <f>SUM('[2]【入力】A-006-001'!C24:C28)+SUM('[2]【入力】A-020-001'!I24:I28)</f>
        <v>361</v>
      </c>
      <c r="C7" s="48">
        <f>SUM('[2]【入力】A-006-001'!D24:D28)+SUM('[2]【入力】A-020-001'!J24:J28)</f>
        <v>573</v>
      </c>
      <c r="D7" s="48">
        <f>SUM('[2]【入力】A-006-001'!E24:E28)+SUM('[2]【入力】A-020-001'!K24:K28)</f>
        <v>23393</v>
      </c>
      <c r="E7" s="48">
        <f>SUM('[2]【入力】A-006-001'!F24:F28)+SUM('[2]【入力】A-020-001'!L24:L28)</f>
        <v>42631</v>
      </c>
      <c r="F7" s="48">
        <f>SUM('[2]【入力】A-006-001'!G24:G28)+SUM('[2]【入力】A-020-001'!M24:M28)</f>
        <v>7</v>
      </c>
      <c r="G7" s="48">
        <f>SUM('[2]【入力】A-006-001'!H24:H28)+SUM('[2]【入力】A-020-001'!N24:N28)</f>
        <v>59</v>
      </c>
      <c r="H7" s="48">
        <f>SUM('[2]【入力】A-006-001'!I24:I28)+SUM('[2]【入力】A-020-001'!O24:O28)</f>
        <v>1256</v>
      </c>
      <c r="I7" s="48">
        <f>SUM('[2]【入力】A-006-001'!J24:J28)+SUM('[2]【入力】A-020-001'!P24:P28)</f>
        <v>80</v>
      </c>
      <c r="J7" s="48">
        <f>SUM('[2]【入力】A-006-001'!K24:K28)+SUM('[2]【入力】A-020-001'!Q24:Q28)</f>
        <v>6072</v>
      </c>
      <c r="K7" s="48">
        <f>SUM('[2]【入力】A-006-001'!B24:B28)+SUM('[2]【入力】A-020-001'!S24:S28)</f>
        <v>74432</v>
      </c>
      <c r="L7" s="56"/>
      <c r="M7" s="56"/>
      <c r="N7" s="56"/>
    </row>
    <row r="8" spans="1:14" ht="25" customHeight="1">
      <c r="A8" s="36" t="s">
        <v>108</v>
      </c>
      <c r="B8" s="48">
        <f>SUM('[2]【入力】A-006-001'!C29:C33)+SUM('[2]【入力】A-020-001'!I29:I33)</f>
        <v>316</v>
      </c>
      <c r="C8" s="48">
        <f>SUM('[2]【入力】A-006-001'!D29:D33)+SUM('[2]【入力】A-020-001'!J29:J33)</f>
        <v>9251</v>
      </c>
      <c r="D8" s="48">
        <f>SUM('[2]【入力】A-006-001'!E29:E33)+SUM('[2]【入力】A-020-001'!K29:K33)</f>
        <v>11483</v>
      </c>
      <c r="E8" s="48">
        <f>SUM('[2]【入力】A-006-001'!F29:F33)+SUM('[2]【入力】A-020-001'!L29:L33)</f>
        <v>26431</v>
      </c>
      <c r="F8" s="48">
        <f>SUM('[2]【入力】A-006-001'!G29:G33)+SUM('[2]【入力】A-020-001'!M29:M33)</f>
        <v>9</v>
      </c>
      <c r="G8" s="48">
        <f>SUM('[2]【入力】A-006-001'!H29:H33)+SUM('[2]【入力】A-020-001'!N29:N33)</f>
        <v>34</v>
      </c>
      <c r="H8" s="48">
        <f>SUM('[2]【入力】A-006-001'!I29:I33)+SUM('[2]【入力】A-020-001'!O29:O33)</f>
        <v>522</v>
      </c>
      <c r="I8" s="48">
        <f>SUM('[2]【入力】A-006-001'!J29:J33)+SUM('[2]【入力】A-020-001'!P29:P33)</f>
        <v>84</v>
      </c>
      <c r="J8" s="48">
        <f>SUM('[2]【入力】A-006-001'!K29:K33)+SUM('[2]【入力】A-020-001'!Q29:Q33)</f>
        <v>3055</v>
      </c>
      <c r="K8" s="48">
        <f>SUM('[2]【入力】A-006-001'!B29:B33)+SUM('[2]【入力】A-020-001'!S29:S33)</f>
        <v>51185</v>
      </c>
      <c r="L8" s="56"/>
      <c r="M8" s="56"/>
      <c r="N8" s="56"/>
    </row>
    <row r="9" spans="1:14" ht="25" customHeight="1">
      <c r="A9" s="36" t="s">
        <v>107</v>
      </c>
      <c r="B9" s="48">
        <f>SUM('[2]【入力】A-006-001'!C34:C38)+SUM('[2]【入力】A-020-001'!I34:I38)</f>
        <v>410</v>
      </c>
      <c r="C9" s="48">
        <f>SUM('[2]【入力】A-006-001'!D34:D38)+SUM('[2]【入力】A-020-001'!J34:J38)</f>
        <v>15428</v>
      </c>
      <c r="D9" s="48">
        <f>SUM('[2]【入力】A-006-001'!E34:E38)+SUM('[2]【入力】A-020-001'!K34:K38)</f>
        <v>3138</v>
      </c>
      <c r="E9" s="48">
        <f>SUM('[2]【入力】A-006-001'!F34:F38)+SUM('[2]【入力】A-020-001'!L34:L38)</f>
        <v>16687</v>
      </c>
      <c r="F9" s="48">
        <f>SUM('[2]【入力】A-006-001'!G34:G38)+SUM('[2]【入力】A-020-001'!M34:M38)</f>
        <v>11</v>
      </c>
      <c r="G9" s="48">
        <f>SUM('[2]【入力】A-006-001'!H34:H38)+SUM('[2]【入力】A-020-001'!N34:N38)</f>
        <v>21</v>
      </c>
      <c r="H9" s="48">
        <f>SUM('[2]【入力】A-006-001'!I34:I38)+SUM('[2]【入力】A-020-001'!O34:O38)</f>
        <v>261</v>
      </c>
      <c r="I9" s="48">
        <f>SUM('[2]【入力】A-006-001'!J34:J38)+SUM('[2]【入力】A-020-001'!P34:P38)</f>
        <v>52</v>
      </c>
      <c r="J9" s="48">
        <f>SUM('[2]【入力】A-006-001'!K34:K38)+SUM('[2]【入力】A-020-001'!Q34:Q38)</f>
        <v>1792</v>
      </c>
      <c r="K9" s="48">
        <f>SUM('[2]【入力】A-006-001'!B34:B38)+SUM('[2]【入力】A-020-001'!S34:S38)</f>
        <v>37800</v>
      </c>
      <c r="L9" s="56"/>
      <c r="M9" s="56"/>
      <c r="N9" s="56"/>
    </row>
    <row r="10" spans="1:14" ht="25" customHeight="1">
      <c r="A10" s="36" t="s">
        <v>106</v>
      </c>
      <c r="B10" s="48">
        <f>SUM('[2]【入力】A-006-001'!C39:C43)+SUM('[2]【入力】A-020-001'!I39:I43)</f>
        <v>450</v>
      </c>
      <c r="C10" s="48">
        <f>SUM('[2]【入力】A-006-001'!D39:D43)+SUM('[2]【入力】A-020-001'!J39:J43)</f>
        <v>14362</v>
      </c>
      <c r="D10" s="48">
        <f>SUM('[2]【入力】A-006-001'!E39:E43)+SUM('[2]【入力】A-020-001'!K39:K43)</f>
        <v>1766</v>
      </c>
      <c r="E10" s="48">
        <f>SUM('[2]【入力】A-006-001'!F39:F43)+SUM('[2]【入力】A-020-001'!L39:L43)</f>
        <v>10599</v>
      </c>
      <c r="F10" s="48">
        <f>SUM('[2]【入力】A-006-001'!G39:G43)+SUM('[2]【入力】A-020-001'!M39:M43)</f>
        <v>25</v>
      </c>
      <c r="G10" s="48">
        <f>SUM('[2]【入力】A-006-001'!H39:H43)+SUM('[2]【入力】A-020-001'!N39:N43)</f>
        <v>26</v>
      </c>
      <c r="H10" s="48">
        <f>SUM('[2]【入力】A-006-001'!I39:I43)+SUM('[2]【入力】A-020-001'!O39:O43)</f>
        <v>191</v>
      </c>
      <c r="I10" s="48">
        <f>SUM('[2]【入力】A-006-001'!J39:J43)+SUM('[2]【入力】A-020-001'!P39:P43)</f>
        <v>41</v>
      </c>
      <c r="J10" s="48">
        <f>SUM('[2]【入力】A-006-001'!K39:K43)+SUM('[2]【入力】A-020-001'!Q39:Q43)</f>
        <v>1456</v>
      </c>
      <c r="K10" s="48">
        <f>SUM('[2]【入力】A-006-001'!B39:B43)+SUM('[2]【入力】A-020-001'!S39:S43)</f>
        <v>28916</v>
      </c>
      <c r="L10" s="56"/>
      <c r="M10" s="56"/>
      <c r="N10" s="56"/>
    </row>
    <row r="11" spans="1:14" ht="25" customHeight="1">
      <c r="A11" s="36" t="s">
        <v>105</v>
      </c>
      <c r="B11" s="48">
        <f>SUM('[2]【入力】A-006-001'!C44:C48)+SUM('[2]【入力】A-020-001'!I44:I48)</f>
        <v>532</v>
      </c>
      <c r="C11" s="48">
        <f>SUM('[2]【入力】A-006-001'!D44:D48)+SUM('[2]【入力】A-020-001'!J44:J48)</f>
        <v>12794</v>
      </c>
      <c r="D11" s="48">
        <f>SUM('[2]【入力】A-006-001'!E44:E48)+SUM('[2]【入力】A-020-001'!K44:K48)</f>
        <v>1161</v>
      </c>
      <c r="E11" s="48">
        <f>SUM('[2]【入力】A-006-001'!F44:F48)+SUM('[2]【入力】A-020-001'!L44:L48)</f>
        <v>7410</v>
      </c>
      <c r="F11" s="48">
        <f>SUM('[2]【入力】A-006-001'!G44:G48)+SUM('[2]【入力】A-020-001'!M44:M48)</f>
        <v>24</v>
      </c>
      <c r="G11" s="48">
        <f>SUM('[2]【入力】A-006-001'!H44:H48)+SUM('[2]【入力】A-020-001'!N44:N48)</f>
        <v>24</v>
      </c>
      <c r="H11" s="48">
        <f>SUM('[2]【入力】A-006-001'!I44:I48)+SUM('[2]【入力】A-020-001'!O44:O48)</f>
        <v>123</v>
      </c>
      <c r="I11" s="48">
        <f>SUM('[2]【入力】A-006-001'!J44:J48)+SUM('[2]【入力】A-020-001'!P44:P48)</f>
        <v>39</v>
      </c>
      <c r="J11" s="48">
        <f>SUM('[2]【入力】A-006-001'!K44:K48)+SUM('[2]【入力】A-020-001'!Q44:Q48)</f>
        <v>1228</v>
      </c>
      <c r="K11" s="48">
        <f>SUM('[2]【入力】A-006-001'!B44:B48)+SUM('[2]【入力】A-020-001'!S44:S48)</f>
        <v>23335</v>
      </c>
      <c r="L11" s="56"/>
      <c r="M11" s="56"/>
      <c r="N11" s="56"/>
    </row>
    <row r="12" spans="1:14" ht="25" customHeight="1">
      <c r="A12" s="36" t="s">
        <v>104</v>
      </c>
      <c r="B12" s="48">
        <f>SUM('[2]【入力】A-006-001'!C49:C53)+SUM('[2]【入力】A-020-001'!I49:I53)</f>
        <v>478</v>
      </c>
      <c r="C12" s="48">
        <f>SUM('[2]【入力】A-006-001'!D49:D53)+SUM('[2]【入力】A-020-001'!J49:J53)</f>
        <v>8490</v>
      </c>
      <c r="D12" s="48">
        <f>SUM('[2]【入力】A-006-001'!E49:E53)+SUM('[2]【入力】A-020-001'!K49:K53)</f>
        <v>612</v>
      </c>
      <c r="E12" s="48">
        <f>SUM('[2]【入力】A-006-001'!F49:F53)+SUM('[2]【入力】A-020-001'!L49:L53)</f>
        <v>4440</v>
      </c>
      <c r="F12" s="48">
        <f>SUM('[2]【入力】A-006-001'!G49:G53)+SUM('[2]【入力】A-020-001'!M49:M53)</f>
        <v>19</v>
      </c>
      <c r="G12" s="48">
        <f>SUM('[2]【入力】A-006-001'!H49:H53)+SUM('[2]【入力】A-020-001'!N49:N53)</f>
        <v>13</v>
      </c>
      <c r="H12" s="48">
        <f>SUM('[2]【入力】A-006-001'!I49:I53)+SUM('[2]【入力】A-020-001'!O49:O53)</f>
        <v>76</v>
      </c>
      <c r="I12" s="48">
        <f>SUM('[2]【入力】A-006-001'!J49:J53)+SUM('[2]【入力】A-020-001'!P49:P53)</f>
        <v>35</v>
      </c>
      <c r="J12" s="48">
        <f>SUM('[2]【入力】A-006-001'!K49:K53)+SUM('[2]【入力】A-020-001'!Q49:Q53)</f>
        <v>896</v>
      </c>
      <c r="K12" s="48">
        <f>SUM('[2]【入力】A-006-001'!B49:B53)+SUM('[2]【入力】A-020-001'!S49:S53)</f>
        <v>15059</v>
      </c>
      <c r="L12" s="56"/>
      <c r="M12" s="56"/>
      <c r="N12" s="56"/>
    </row>
    <row r="13" spans="1:14" ht="25" customHeight="1">
      <c r="A13" s="36" t="s">
        <v>103</v>
      </c>
      <c r="B13" s="48">
        <f>SUM('[2]【入力】A-006-001'!C54:C58)+SUM('[2]【入力】A-020-001'!I54:I58)</f>
        <v>312</v>
      </c>
      <c r="C13" s="48">
        <f>SUM('[2]【入力】A-006-001'!D54:D58)+SUM('[2]【入力】A-020-001'!J54:J58)</f>
        <v>5298</v>
      </c>
      <c r="D13" s="48">
        <f>SUM('[2]【入力】A-006-001'!E54:E58)+SUM('[2]【入力】A-020-001'!K54:K58)</f>
        <v>303</v>
      </c>
      <c r="E13" s="48">
        <f>SUM('[2]【入力】A-006-001'!F54:F58)+SUM('[2]【入力】A-020-001'!L54:L58)</f>
        <v>2471</v>
      </c>
      <c r="F13" s="48">
        <f>SUM('[2]【入力】A-006-001'!G54:G58)+SUM('[2]【入力】A-020-001'!M54:M58)</f>
        <v>12</v>
      </c>
      <c r="G13" s="48">
        <f>SUM('[2]【入力】A-006-001'!H54:H58)+SUM('[2]【入力】A-020-001'!N54:N58)</f>
        <v>5</v>
      </c>
      <c r="H13" s="48">
        <f>SUM('[2]【入力】A-006-001'!I54:I58)+SUM('[2]【入力】A-020-001'!O54:O58)</f>
        <v>38</v>
      </c>
      <c r="I13" s="48">
        <f>SUM('[2]【入力】A-006-001'!J54:J58)+SUM('[2]【入力】A-020-001'!P54:P58)</f>
        <v>13</v>
      </c>
      <c r="J13" s="48">
        <f>SUM('[2]【入力】A-006-001'!K54:K58)+SUM('[2]【入力】A-020-001'!Q54:Q58)</f>
        <v>482</v>
      </c>
      <c r="K13" s="48">
        <f>SUM('[2]【入力】A-006-001'!B54:B58)+SUM('[2]【入力】A-020-001'!S54:S58)</f>
        <v>8934</v>
      </c>
      <c r="L13" s="56"/>
      <c r="M13" s="56"/>
      <c r="N13" s="56"/>
    </row>
    <row r="14" spans="1:14" ht="25" customHeight="1">
      <c r="A14" s="36" t="s">
        <v>102</v>
      </c>
      <c r="B14" s="48">
        <f>SUM('[2]【入力】A-006-001'!C59:C63)+SUM('[2]【入力】A-020-001'!I59:I63)</f>
        <v>227</v>
      </c>
      <c r="C14" s="48">
        <f>SUM('[2]【入力】A-006-001'!D59:D63)+SUM('[2]【入力】A-020-001'!J59:J63)</f>
        <v>4092</v>
      </c>
      <c r="D14" s="48">
        <f>SUM('[2]【入力】A-006-001'!E59:E63)+SUM('[2]【入力】A-020-001'!K59:K63)</f>
        <v>170</v>
      </c>
      <c r="E14" s="48">
        <f>SUM('[2]【入力】A-006-001'!F59:F63)+SUM('[2]【入力】A-020-001'!L59:L63)</f>
        <v>1302</v>
      </c>
      <c r="F14" s="48">
        <f>SUM('[2]【入力】A-006-001'!G59:G63)+SUM('[2]【入力】A-020-001'!M59:M63)</f>
        <v>5</v>
      </c>
      <c r="G14" s="48">
        <f>SUM('[2]【入力】A-006-001'!H59:H63)+SUM('[2]【入力】A-020-001'!N59:N63)</f>
        <v>3</v>
      </c>
      <c r="H14" s="48">
        <f>SUM('[2]【入力】A-006-001'!I59:I63)+SUM('[2]【入力】A-020-001'!O59:O63)</f>
        <v>13</v>
      </c>
      <c r="I14" s="48">
        <f>SUM('[2]【入力】A-006-001'!J59:J63)+SUM('[2]【入力】A-020-001'!P59:P63)</f>
        <v>11</v>
      </c>
      <c r="J14" s="48">
        <f>SUM('[2]【入力】A-006-001'!K59:K63)+SUM('[2]【入力】A-020-001'!Q59:Q63)</f>
        <v>313</v>
      </c>
      <c r="K14" s="48">
        <f>SUM('[2]【入力】A-006-001'!B59:B63)+SUM('[2]【入力】A-020-001'!S59:S63)</f>
        <v>6136</v>
      </c>
      <c r="L14" s="56"/>
      <c r="M14" s="56"/>
      <c r="N14" s="56"/>
    </row>
    <row r="15" spans="1:14" ht="25" customHeight="1">
      <c r="A15" s="36" t="s">
        <v>132</v>
      </c>
      <c r="B15" s="48">
        <f>'[2]【入力】A-006-001'!C64+'[2]【入力】A-020-001'!I64+SUM('[2]【入力】A-020-002'!I10:I39)</f>
        <v>498</v>
      </c>
      <c r="C15" s="48">
        <f>'[2]【入力】A-006-001'!D64+'[2]【入力】A-020-001'!J64+SUM('[2]【入力】A-020-002'!J10:J39)</f>
        <v>12113</v>
      </c>
      <c r="D15" s="48">
        <f>'[2]【入力】A-006-001'!E64+'[2]【入力】A-020-001'!K64+SUM('[2]【入力】A-020-002'!K10:K39)</f>
        <v>151</v>
      </c>
      <c r="E15" s="48">
        <f>'[2]【入力】A-006-001'!F64+'[2]【入力】A-020-001'!L64+SUM('[2]【入力】A-020-002'!L10:L39)</f>
        <v>1095</v>
      </c>
      <c r="F15" s="48">
        <f>'[2]【入力】A-006-001'!G64+'[2]【入力】A-020-001'!M64+SUM('[2]【入力】A-020-002'!M10:M39)</f>
        <v>3</v>
      </c>
      <c r="G15" s="48">
        <f>'[2]【入力】A-006-001'!H64+'[2]【入力】A-020-001'!N64+SUM('[2]【入力】A-020-002'!N10:N39)</f>
        <v>36</v>
      </c>
      <c r="H15" s="48">
        <f>'[2]【入力】A-006-001'!I64+'[2]【入力】A-020-001'!O64+SUM('[2]【入力】A-020-002'!O10:O39)</f>
        <v>24</v>
      </c>
      <c r="I15" s="48">
        <f>'[2]【入力】A-006-001'!J64+'[2]【入力】A-020-001'!P64+SUM('[2]【入力】A-020-002'!P10:P39)</f>
        <v>15</v>
      </c>
      <c r="J15" s="48">
        <f>'[2]【入力】A-006-001'!K64+'[2]【入力】A-020-001'!Q64+SUM('[2]【入力】A-020-002'!Q10:Q39)</f>
        <v>645</v>
      </c>
      <c r="K15" s="48">
        <f>'[2]【入力】A-006-001'!B64+'[2]【入力】A-020-001'!S64+SUM('[2]【入力】A-020-002'!S10:S39)</f>
        <v>14580</v>
      </c>
      <c r="L15" s="56"/>
      <c r="M15" s="56"/>
      <c r="N15" s="56"/>
    </row>
    <row r="16" spans="1:14" ht="25" customHeight="1">
      <c r="A16" s="36" t="s">
        <v>75</v>
      </c>
      <c r="B16" s="48">
        <f>'[2]【入力】A-006-001'!C65+'[2]【入力】A-020-002'!I40</f>
        <v>5768</v>
      </c>
      <c r="C16" s="48">
        <f>'[2]【入力】A-006-001'!D65+'[2]【入力】A-020-002'!J40</f>
        <v>83074</v>
      </c>
      <c r="D16" s="48">
        <f>'[2]【入力】A-006-001'!E65+'[2]【入力】A-020-002'!K40</f>
        <v>65663</v>
      </c>
      <c r="E16" s="48">
        <f>'[2]【入力】A-006-001'!F65+'[2]【入力】A-020-002'!L40</f>
        <v>1055621</v>
      </c>
      <c r="F16" s="48">
        <f>'[2]【入力】A-006-001'!G65+'[2]【入力】A-020-002'!M40</f>
        <v>465</v>
      </c>
      <c r="G16" s="48">
        <f>'[2]【入力】A-006-001'!H65+'[2]【入力】A-020-002'!N40</f>
        <v>508</v>
      </c>
      <c r="H16" s="48">
        <f>'[2]【入力】A-006-001'!I65+'[2]【入力】A-020-002'!O40</f>
        <v>29344</v>
      </c>
      <c r="I16" s="48">
        <f>'[2]【入力】A-006-001'!J65+'[2]【入力】A-020-002'!P40</f>
        <v>778</v>
      </c>
      <c r="J16" s="48">
        <f>'[2]【入力】A-006-001'!K65+'[2]【入力】A-020-002'!Q40</f>
        <v>94024</v>
      </c>
      <c r="K16" s="48">
        <f>'[2]【入力】A-006-001'!B65+'[2]【入力】A-020-002'!S40</f>
        <v>1335245</v>
      </c>
      <c r="L16" s="56"/>
      <c r="M16" s="56"/>
      <c r="N16" s="56"/>
    </row>
    <row r="17" spans="1:11" ht="25" customHeight="1">
      <c r="A17" s="68" t="s">
        <v>127</v>
      </c>
      <c r="B17" s="47"/>
      <c r="C17" s="47"/>
      <c r="D17" s="34"/>
      <c r="E17" s="34"/>
      <c r="F17" s="34"/>
      <c r="G17" s="34"/>
      <c r="H17" s="34"/>
      <c r="I17" s="34"/>
      <c r="J17" s="34"/>
      <c r="K17" s="34"/>
    </row>
    <row r="18" spans="1:11" ht="25" customHeight="1">
      <c r="A18" s="71"/>
      <c r="B18" s="56"/>
      <c r="C18" s="56"/>
      <c r="D18" s="56"/>
      <c r="E18" s="56"/>
      <c r="F18" s="56"/>
      <c r="G18" s="56"/>
      <c r="H18" s="56"/>
      <c r="I18" s="56"/>
      <c r="J18" s="56"/>
      <c r="K18" s="56"/>
    </row>
    <row r="19" spans="1:11" ht="25" customHeight="1">
      <c r="A19" s="71"/>
      <c r="B19" s="56"/>
      <c r="C19" s="56"/>
      <c r="D19" s="56"/>
      <c r="E19" s="56"/>
      <c r="F19" s="56"/>
      <c r="G19" s="56"/>
      <c r="H19" s="56"/>
      <c r="I19" s="56"/>
      <c r="J19" s="56"/>
      <c r="K19" s="56"/>
    </row>
    <row r="20" spans="1:11" ht="25" customHeight="1">
      <c r="A20" s="71"/>
      <c r="B20" s="56"/>
      <c r="C20" s="56"/>
      <c r="D20" s="56"/>
      <c r="E20" s="56"/>
      <c r="F20" s="56"/>
      <c r="G20" s="56"/>
      <c r="H20" s="56"/>
      <c r="I20" s="56"/>
      <c r="J20" s="56"/>
      <c r="K20" s="56"/>
    </row>
  </sheetData>
  <mergeCells count="1">
    <mergeCell ref="L2:N2"/>
  </mergeCells>
  <phoneticPr fontId="1"/>
  <printOptions horizontalCentered="1" gridLinesSet="0"/>
  <pageMargins left="0.39370078740157483" right="0.39370078740157483" top="0.78740157480314965" bottom="0.39370078740157483" header="0" footer="0.19685039370078741"/>
  <pageSetup paperSize="9" scale="63" orientation="landscape" verticalDpi="300" r:id="rId1"/>
  <headerFooter scaleWithDoc="0"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7DCE8-DE06-4B9C-985A-B0A3FF99A70E}">
  <dimension ref="A1:AG54"/>
  <sheetViews>
    <sheetView view="pageBreakPreview" zoomScaleNormal="40" zoomScaleSheetLayoutView="100" workbookViewId="0">
      <selection activeCell="M56" sqref="M56"/>
    </sheetView>
  </sheetViews>
  <sheetFormatPr defaultColWidth="12.453125" defaultRowHeight="25" customHeight="1"/>
  <cols>
    <col min="1" max="4" width="12.453125" style="55" customWidth="1"/>
    <col min="5" max="5" width="10.6328125" style="55" customWidth="1"/>
    <col min="6" max="6" width="5.6328125" style="55" bestFit="1" customWidth="1"/>
    <col min="7" max="7" width="13.7265625" style="55" customWidth="1"/>
    <col min="8" max="15" width="12.453125" style="55" customWidth="1"/>
    <col min="16" max="16" width="9.453125" style="55" bestFit="1" customWidth="1"/>
    <col min="17" max="17" width="5.6328125" style="55" bestFit="1" customWidth="1"/>
    <col min="18" max="19" width="13.7265625" style="55" customWidth="1"/>
    <col min="20" max="16384" width="12.453125" style="55"/>
  </cols>
  <sheetData>
    <row r="1" spans="1:33" ht="30" customHeight="1">
      <c r="A1" s="46" t="s">
        <v>136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4" t="s">
        <v>145</v>
      </c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</row>
    <row r="2" spans="1:33" ht="20.149999999999999" customHeight="1">
      <c r="A2" s="43" t="s">
        <v>90</v>
      </c>
      <c r="B2" s="42" t="s">
        <v>89</v>
      </c>
      <c r="C2" s="41"/>
      <c r="D2" s="41"/>
      <c r="E2" s="41"/>
      <c r="F2" s="41"/>
      <c r="G2" s="40"/>
      <c r="H2" s="42" t="s">
        <v>88</v>
      </c>
      <c r="I2" s="41"/>
      <c r="J2" s="41"/>
      <c r="K2" s="41"/>
      <c r="L2" s="41"/>
      <c r="M2" s="41"/>
      <c r="N2" s="41"/>
      <c r="O2" s="41"/>
      <c r="P2" s="41"/>
      <c r="Q2" s="41"/>
      <c r="R2" s="40"/>
      <c r="S2" s="74"/>
      <c r="T2" s="79"/>
      <c r="U2" s="79"/>
      <c r="V2" s="79"/>
      <c r="W2" s="79"/>
      <c r="X2" s="79"/>
      <c r="Y2" s="79"/>
      <c r="Z2" s="79"/>
      <c r="AA2" s="79"/>
      <c r="AB2" s="79"/>
      <c r="AC2" s="73"/>
      <c r="AD2" s="73"/>
      <c r="AE2" s="73"/>
      <c r="AF2" s="73"/>
      <c r="AG2" s="73"/>
    </row>
    <row r="3" spans="1:33" ht="20.149999999999999" customHeight="1">
      <c r="A3" s="38" t="s">
        <v>87</v>
      </c>
      <c r="B3" s="36" t="s">
        <v>85</v>
      </c>
      <c r="C3" s="36" t="s">
        <v>113</v>
      </c>
      <c r="D3" s="36" t="s">
        <v>82</v>
      </c>
      <c r="E3" s="36" t="s">
        <v>81</v>
      </c>
      <c r="F3" s="36" t="s">
        <v>86</v>
      </c>
      <c r="G3" s="36" t="s">
        <v>76</v>
      </c>
      <c r="H3" s="36" t="s">
        <v>85</v>
      </c>
      <c r="I3" s="36" t="s">
        <v>113</v>
      </c>
      <c r="J3" s="36" t="s">
        <v>83</v>
      </c>
      <c r="K3" s="36" t="s">
        <v>82</v>
      </c>
      <c r="L3" s="36" t="s">
        <v>81</v>
      </c>
      <c r="M3" s="36" t="s">
        <v>86</v>
      </c>
      <c r="N3" s="36" t="s">
        <v>80</v>
      </c>
      <c r="O3" s="36" t="s">
        <v>79</v>
      </c>
      <c r="P3" s="36" t="s">
        <v>78</v>
      </c>
      <c r="Q3" s="36" t="s">
        <v>77</v>
      </c>
      <c r="R3" s="36" t="s">
        <v>76</v>
      </c>
      <c r="S3" s="75" t="s">
        <v>75</v>
      </c>
      <c r="T3" s="71"/>
      <c r="U3" s="71"/>
      <c r="V3" s="71"/>
      <c r="W3" s="71"/>
      <c r="X3" s="71"/>
      <c r="Y3" s="71"/>
      <c r="Z3" s="71"/>
      <c r="AA3" s="71"/>
      <c r="AB3" s="71"/>
      <c r="AC3" s="73"/>
      <c r="AD3" s="73"/>
      <c r="AE3" s="73"/>
      <c r="AF3" s="73"/>
      <c r="AG3" s="73"/>
    </row>
    <row r="4" spans="1:33" ht="16.5" customHeight="1">
      <c r="A4" s="37" t="s">
        <v>74</v>
      </c>
      <c r="B4" s="35">
        <f>SUM('[3]【入力】A-010-001'!C12:C16)</f>
        <v>581</v>
      </c>
      <c r="C4" s="35">
        <f>SUM('[3]【入力】A-010-001'!D12:D16)</f>
        <v>15</v>
      </c>
      <c r="D4" s="35">
        <f>SUM('[3]【入力】A-010-001'!E12:E16)</f>
        <v>1166</v>
      </c>
      <c r="E4" s="35">
        <f>SUM('[3]【入力】A-010-001'!F12:F16)</f>
        <v>7</v>
      </c>
      <c r="F4" s="35">
        <f>SUM('[3]【入力】A-010-001'!G12:G16)</f>
        <v>10</v>
      </c>
      <c r="G4" s="35">
        <f>SUM('[3]【入力】A-010-001'!H12:H16)</f>
        <v>1779</v>
      </c>
      <c r="H4" s="35">
        <f>SUM('[3]【入力】A-010-001'!I12:I16)</f>
        <v>3848</v>
      </c>
      <c r="I4" s="35">
        <f>SUM('[3]【入力】A-010-001'!J12:J16)</f>
        <v>2447</v>
      </c>
      <c r="J4" s="35">
        <f>SUM('[3]【入力】A-010-001'!K12:K16)</f>
        <v>558</v>
      </c>
      <c r="K4" s="35">
        <f>SUM('[3]【入力】A-010-001'!L12:L16)</f>
        <v>474</v>
      </c>
      <c r="L4" s="35">
        <f>SUM('[3]【入力】A-010-001'!M12:M16)</f>
        <v>6017</v>
      </c>
      <c r="M4" s="35">
        <f>SUM('[3]【入力】A-010-001'!R12:R16)</f>
        <v>2266</v>
      </c>
      <c r="N4" s="35">
        <f>SUM('[3]【入力】A-010-001'!N12:N16)</f>
        <v>2156</v>
      </c>
      <c r="O4" s="35">
        <f>SUM('[3]【入力】A-010-001'!O12:O16)</f>
        <v>3830</v>
      </c>
      <c r="P4" s="35">
        <f>SUM('[3]【入力】A-010-001'!P12:P16)</f>
        <v>2</v>
      </c>
      <c r="Q4" s="35">
        <f>SUM('[3]【入力】A-010-001'!Q12:Q16)</f>
        <v>1</v>
      </c>
      <c r="R4" s="35">
        <f>SUM('[3]【入力】A-010-001'!S12:S16)</f>
        <v>21599</v>
      </c>
      <c r="S4" s="35">
        <f>SUM('[3]【入力】A-010-001'!B12:B16)</f>
        <v>23378</v>
      </c>
      <c r="T4" s="56"/>
      <c r="U4" s="56"/>
      <c r="V4" s="56"/>
      <c r="W4" s="56"/>
      <c r="X4" s="56"/>
      <c r="Y4" s="56"/>
      <c r="Z4" s="56"/>
      <c r="AA4" s="56"/>
      <c r="AB4" s="56"/>
    </row>
    <row r="5" spans="1:33" ht="16.5" customHeight="1">
      <c r="A5" s="36" t="s">
        <v>73</v>
      </c>
      <c r="B5" s="35">
        <f>'[3]【入力】A-010-001'!C17</f>
        <v>142</v>
      </c>
      <c r="C5" s="35">
        <f>'[3]【入力】A-010-001'!D17</f>
        <v>1</v>
      </c>
      <c r="D5" s="35">
        <f>'[3]【入力】A-010-001'!E17</f>
        <v>155</v>
      </c>
      <c r="E5" s="35">
        <f>'[3]【入力】A-010-001'!F17</f>
        <v>7</v>
      </c>
      <c r="F5" s="35">
        <f>'[3]【入力】A-010-001'!G17</f>
        <v>5</v>
      </c>
      <c r="G5" s="35">
        <f>'[3]【入力】A-010-001'!H17</f>
        <v>310</v>
      </c>
      <c r="H5" s="35">
        <f>'[3]【入力】A-010-001'!I17</f>
        <v>802</v>
      </c>
      <c r="I5" s="35">
        <f>'[3]【入力】A-010-001'!J17</f>
        <v>692</v>
      </c>
      <c r="J5" s="35">
        <f>'[3]【入力】A-010-001'!K17</f>
        <v>150</v>
      </c>
      <c r="K5" s="35">
        <f>'[3]【入力】A-010-001'!L17</f>
        <v>93</v>
      </c>
      <c r="L5" s="35">
        <f>'[3]【入力】A-010-001'!M17</f>
        <v>1368</v>
      </c>
      <c r="M5" s="35">
        <f>'[3]【入力】A-010-001'!R17</f>
        <v>410</v>
      </c>
      <c r="N5" s="35">
        <f>'[3]【入力】A-010-001'!N17</f>
        <v>494</v>
      </c>
      <c r="O5" s="35">
        <f>'[3]【入力】A-010-001'!O17</f>
        <v>815</v>
      </c>
      <c r="P5" s="35">
        <f>'[3]【入力】A-010-001'!P17</f>
        <v>1</v>
      </c>
      <c r="Q5" s="35">
        <f>'[3]【入力】A-010-001'!Q17</f>
        <v>0</v>
      </c>
      <c r="R5" s="35">
        <f>'[3]【入力】A-010-001'!S17</f>
        <v>4825</v>
      </c>
      <c r="S5" s="35">
        <f>'[3]【入力】A-010-001'!B17</f>
        <v>5135</v>
      </c>
      <c r="T5" s="56"/>
      <c r="U5" s="56"/>
      <c r="V5" s="56"/>
      <c r="W5" s="56"/>
      <c r="X5" s="56"/>
      <c r="Y5" s="56"/>
      <c r="Z5" s="56"/>
      <c r="AA5" s="56"/>
      <c r="AB5" s="56"/>
    </row>
    <row r="6" spans="1:33" ht="16.5" customHeight="1">
      <c r="A6" s="36" t="s">
        <v>72</v>
      </c>
      <c r="B6" s="35">
        <f>'[3]【入力】A-010-001'!C18</f>
        <v>122</v>
      </c>
      <c r="C6" s="35">
        <f>'[3]【入力】A-010-001'!D18</f>
        <v>3</v>
      </c>
      <c r="D6" s="35">
        <f>'[3]【入力】A-010-001'!E18</f>
        <v>77</v>
      </c>
      <c r="E6" s="35">
        <f>'[3]【入力】A-010-001'!F18</f>
        <v>3</v>
      </c>
      <c r="F6" s="35">
        <f>'[3]【入力】A-010-001'!G18</f>
        <v>5</v>
      </c>
      <c r="G6" s="35">
        <f>'[3]【入力】A-010-001'!H18</f>
        <v>210</v>
      </c>
      <c r="H6" s="35">
        <f>'[3]【入力】A-010-001'!I18</f>
        <v>652</v>
      </c>
      <c r="I6" s="35">
        <f>'[3]【入力】A-010-001'!J18</f>
        <v>504</v>
      </c>
      <c r="J6" s="35">
        <f>'[3]【入力】A-010-001'!K18</f>
        <v>159</v>
      </c>
      <c r="K6" s="35">
        <f>'[3]【入力】A-010-001'!L18</f>
        <v>197</v>
      </c>
      <c r="L6" s="35">
        <f>'[3]【入力】A-010-001'!M18</f>
        <v>1002</v>
      </c>
      <c r="M6" s="35">
        <f>'[3]【入力】A-010-001'!R18</f>
        <v>357</v>
      </c>
      <c r="N6" s="35">
        <f>'[3]【入力】A-010-001'!N18</f>
        <v>537</v>
      </c>
      <c r="O6" s="35">
        <f>'[3]【入力】A-010-001'!O18</f>
        <v>757</v>
      </c>
      <c r="P6" s="35">
        <f>'[3]【入力】A-010-001'!P18</f>
        <v>1</v>
      </c>
      <c r="Q6" s="35">
        <f>'[3]【入力】A-010-001'!Q18</f>
        <v>2</v>
      </c>
      <c r="R6" s="35">
        <f>'[3]【入力】A-010-001'!S18</f>
        <v>4168</v>
      </c>
      <c r="S6" s="35">
        <f>'[3]【入力】A-010-001'!B18</f>
        <v>4378</v>
      </c>
      <c r="T6" s="56"/>
      <c r="U6" s="56"/>
      <c r="V6" s="56"/>
      <c r="W6" s="56"/>
      <c r="X6" s="56"/>
      <c r="Y6" s="56"/>
      <c r="Z6" s="56"/>
      <c r="AA6" s="56"/>
      <c r="AB6" s="56"/>
    </row>
    <row r="7" spans="1:33" ht="16.5" customHeight="1">
      <c r="A7" s="36" t="s">
        <v>71</v>
      </c>
      <c r="B7" s="35">
        <f>'[3]【入力】A-010-001'!C19</f>
        <v>195</v>
      </c>
      <c r="C7" s="35">
        <f>'[3]【入力】A-010-001'!D19</f>
        <v>11</v>
      </c>
      <c r="D7" s="35">
        <f>'[3]【入力】A-010-001'!E19</f>
        <v>373</v>
      </c>
      <c r="E7" s="35">
        <f>'[3]【入力】A-010-001'!F19</f>
        <v>3</v>
      </c>
      <c r="F7" s="35">
        <f>'[3]【入力】A-010-001'!G19</f>
        <v>5</v>
      </c>
      <c r="G7" s="35">
        <f>'[3]【入力】A-010-001'!H19</f>
        <v>587</v>
      </c>
      <c r="H7" s="35">
        <f>'[3]【入力】A-010-001'!I19</f>
        <v>924</v>
      </c>
      <c r="I7" s="35">
        <f>'[3]【入力】A-010-001'!J19</f>
        <v>875</v>
      </c>
      <c r="J7" s="35">
        <f>'[3]【入力】A-010-001'!K19</f>
        <v>285</v>
      </c>
      <c r="K7" s="35">
        <f>'[3]【入力】A-010-001'!L19</f>
        <v>965</v>
      </c>
      <c r="L7" s="35">
        <f>'[3]【入力】A-010-001'!M19</f>
        <v>820</v>
      </c>
      <c r="M7" s="35">
        <f>'[3]【入力】A-010-001'!R19</f>
        <v>534</v>
      </c>
      <c r="N7" s="35">
        <f>'[3]【入力】A-010-001'!N19</f>
        <v>1134</v>
      </c>
      <c r="O7" s="35">
        <f>'[3]【入力】A-010-001'!O19</f>
        <v>1680</v>
      </c>
      <c r="P7" s="35">
        <f>'[3]【入力】A-010-001'!P19</f>
        <v>1</v>
      </c>
      <c r="Q7" s="35">
        <f>'[3]【入力】A-010-001'!Q19</f>
        <v>4</v>
      </c>
      <c r="R7" s="35">
        <f>'[3]【入力】A-010-001'!S19</f>
        <v>7222</v>
      </c>
      <c r="S7" s="35">
        <f>'[3]【入力】A-010-001'!B19</f>
        <v>7809</v>
      </c>
      <c r="T7" s="56"/>
      <c r="U7" s="56"/>
      <c r="V7" s="56"/>
      <c r="W7" s="56"/>
      <c r="X7" s="56"/>
      <c r="Y7" s="56"/>
      <c r="Z7" s="56"/>
      <c r="AA7" s="56"/>
      <c r="AB7" s="56"/>
    </row>
    <row r="8" spans="1:33" ht="16.5" customHeight="1">
      <c r="A8" s="36" t="s">
        <v>70</v>
      </c>
      <c r="B8" s="35">
        <f>'[3]【入力】A-010-001'!C20</f>
        <v>52</v>
      </c>
      <c r="C8" s="35">
        <f>'[3]【入力】A-010-001'!D20</f>
        <v>3</v>
      </c>
      <c r="D8" s="35">
        <f>'[3]【入力】A-010-001'!E20</f>
        <v>73</v>
      </c>
      <c r="E8" s="35">
        <f>'[3]【入力】A-010-001'!F20</f>
        <v>2</v>
      </c>
      <c r="F8" s="35">
        <f>'[3]【入力】A-010-001'!G20</f>
        <v>2</v>
      </c>
      <c r="G8" s="35">
        <f>'[3]【入力】A-010-001'!H20</f>
        <v>132</v>
      </c>
      <c r="H8" s="35">
        <f>'[3]【入力】A-010-001'!I20</f>
        <v>447</v>
      </c>
      <c r="I8" s="35">
        <f>'[3]【入力】A-010-001'!J20</f>
        <v>391</v>
      </c>
      <c r="J8" s="35">
        <f>'[3]【入力】A-010-001'!K20</f>
        <v>83</v>
      </c>
      <c r="K8" s="35">
        <f>'[3]【入力】A-010-001'!L20</f>
        <v>56</v>
      </c>
      <c r="L8" s="35">
        <f>'[3]【入力】A-010-001'!M20</f>
        <v>804</v>
      </c>
      <c r="M8" s="35">
        <f>'[3]【入力】A-010-001'!R20</f>
        <v>132</v>
      </c>
      <c r="N8" s="35">
        <f>'[3]【入力】A-010-001'!N20</f>
        <v>361</v>
      </c>
      <c r="O8" s="35">
        <f>'[3]【入力】A-010-001'!O20</f>
        <v>438</v>
      </c>
      <c r="P8" s="35">
        <f>'[3]【入力】A-010-001'!P20</f>
        <v>0</v>
      </c>
      <c r="Q8" s="35">
        <f>'[3]【入力】A-010-001'!Q20</f>
        <v>0</v>
      </c>
      <c r="R8" s="35">
        <f>'[3]【入力】A-010-001'!S20</f>
        <v>2712</v>
      </c>
      <c r="S8" s="35">
        <f>'[3]【入力】A-010-001'!B20</f>
        <v>2844</v>
      </c>
      <c r="T8" s="56"/>
      <c r="U8" s="56"/>
      <c r="V8" s="56"/>
      <c r="W8" s="56"/>
      <c r="X8" s="56"/>
      <c r="Y8" s="56"/>
      <c r="Z8" s="56"/>
      <c r="AA8" s="56"/>
      <c r="AB8" s="56"/>
    </row>
    <row r="9" spans="1:33" ht="16.5" customHeight="1">
      <c r="A9" s="36" t="s">
        <v>69</v>
      </c>
      <c r="B9" s="35">
        <f>'[3]【入力】A-010-001'!C21</f>
        <v>96</v>
      </c>
      <c r="C9" s="35">
        <f>'[3]【入力】A-010-001'!D21</f>
        <v>2</v>
      </c>
      <c r="D9" s="35">
        <f>'[3]【入力】A-010-001'!E21</f>
        <v>96</v>
      </c>
      <c r="E9" s="35">
        <f>'[3]【入力】A-010-001'!F21</f>
        <v>2</v>
      </c>
      <c r="F9" s="35">
        <f>'[3]【入力】A-010-001'!G21</f>
        <v>3</v>
      </c>
      <c r="G9" s="35">
        <f>'[3]【入力】A-010-001'!H21</f>
        <v>199</v>
      </c>
      <c r="H9" s="35">
        <f>'[3]【入力】A-010-001'!I21</f>
        <v>592</v>
      </c>
      <c r="I9" s="35">
        <f>'[3]【入力】A-010-001'!J21</f>
        <v>443</v>
      </c>
      <c r="J9" s="35">
        <f>'[3]【入力】A-010-001'!K21</f>
        <v>159</v>
      </c>
      <c r="K9" s="35">
        <f>'[3]【入力】A-010-001'!L21</f>
        <v>145</v>
      </c>
      <c r="L9" s="35">
        <f>'[3]【入力】A-010-001'!M21</f>
        <v>896</v>
      </c>
      <c r="M9" s="35">
        <f>'[3]【入力】A-010-001'!R21</f>
        <v>256</v>
      </c>
      <c r="N9" s="35">
        <f>'[3]【入力】A-010-001'!N21</f>
        <v>468</v>
      </c>
      <c r="O9" s="35">
        <f>'[3]【入力】A-010-001'!O21</f>
        <v>754</v>
      </c>
      <c r="P9" s="35">
        <f>'[3]【入力】A-010-001'!P21</f>
        <v>1</v>
      </c>
      <c r="Q9" s="35">
        <f>'[3]【入力】A-010-001'!Q21</f>
        <v>0</v>
      </c>
      <c r="R9" s="35">
        <f>'[3]【入力】A-010-001'!S21</f>
        <v>3714</v>
      </c>
      <c r="S9" s="35">
        <f>'[3]【入力】A-010-001'!B21</f>
        <v>3913</v>
      </c>
      <c r="T9" s="56"/>
      <c r="U9" s="56"/>
      <c r="V9" s="56"/>
      <c r="W9" s="56"/>
      <c r="X9" s="56"/>
      <c r="Y9" s="56"/>
      <c r="Z9" s="56"/>
      <c r="AA9" s="56"/>
      <c r="AB9" s="56"/>
    </row>
    <row r="10" spans="1:33" ht="16.5" customHeight="1">
      <c r="A10" s="36" t="s">
        <v>68</v>
      </c>
      <c r="B10" s="35">
        <f>'[3]【入力】A-010-001'!C22</f>
        <v>154</v>
      </c>
      <c r="C10" s="35">
        <f>'[3]【入力】A-010-001'!D22</f>
        <v>1</v>
      </c>
      <c r="D10" s="35">
        <f>'[3]【入力】A-010-001'!E22</f>
        <v>174</v>
      </c>
      <c r="E10" s="35">
        <f>'[3]【入力】A-010-001'!F22</f>
        <v>4</v>
      </c>
      <c r="F10" s="35">
        <f>'[3]【入力】A-010-001'!G22</f>
        <v>3</v>
      </c>
      <c r="G10" s="35">
        <f>'[3]【入力】A-010-001'!H22</f>
        <v>336</v>
      </c>
      <c r="H10" s="35">
        <f>'[3]【入力】A-010-001'!I22</f>
        <v>1009</v>
      </c>
      <c r="I10" s="35">
        <f>'[3]【入力】A-010-001'!J22</f>
        <v>751</v>
      </c>
      <c r="J10" s="35">
        <f>'[3]【入力】A-010-001'!K22</f>
        <v>284</v>
      </c>
      <c r="K10" s="35">
        <f>'[3]【入力】A-010-001'!L22</f>
        <v>311</v>
      </c>
      <c r="L10" s="35">
        <f>'[3]【入力】A-010-001'!M22</f>
        <v>1399</v>
      </c>
      <c r="M10" s="35">
        <f>'[3]【入力】A-010-001'!R22</f>
        <v>606</v>
      </c>
      <c r="N10" s="35">
        <f>'[3]【入力】A-010-001'!N22</f>
        <v>1046</v>
      </c>
      <c r="O10" s="35">
        <f>'[3]【入力】A-010-001'!O22</f>
        <v>1311</v>
      </c>
      <c r="P10" s="35">
        <f>'[3]【入力】A-010-001'!P22</f>
        <v>0</v>
      </c>
      <c r="Q10" s="35">
        <f>'[3]【入力】A-010-001'!Q22</f>
        <v>1</v>
      </c>
      <c r="R10" s="35">
        <f>'[3]【入力】A-010-001'!S22</f>
        <v>6718</v>
      </c>
      <c r="S10" s="35">
        <f>'[3]【入力】A-010-001'!B22</f>
        <v>7054</v>
      </c>
      <c r="T10" s="56"/>
      <c r="U10" s="56"/>
      <c r="V10" s="56"/>
      <c r="W10" s="56"/>
      <c r="X10" s="56"/>
      <c r="Y10" s="56"/>
      <c r="Z10" s="56"/>
      <c r="AA10" s="56"/>
      <c r="AB10" s="56"/>
    </row>
    <row r="11" spans="1:33" ht="16.5" customHeight="1">
      <c r="A11" s="36" t="s">
        <v>67</v>
      </c>
      <c r="B11" s="35">
        <f>'[3]【入力】A-010-001'!C23</f>
        <v>859</v>
      </c>
      <c r="C11" s="35">
        <f>'[3]【入力】A-010-001'!D23</f>
        <v>89</v>
      </c>
      <c r="D11" s="35">
        <f>'[3]【入力】A-010-001'!E23</f>
        <v>5918</v>
      </c>
      <c r="E11" s="35">
        <f>'[3]【入力】A-010-001'!F23</f>
        <v>66</v>
      </c>
      <c r="F11" s="35">
        <f>'[3]【入力】A-010-001'!G23</f>
        <v>49</v>
      </c>
      <c r="G11" s="35">
        <f>'[3]【入力】A-010-001'!H23</f>
        <v>6981</v>
      </c>
      <c r="H11" s="35">
        <f>'[3]【入力】A-010-001'!I23</f>
        <v>2268</v>
      </c>
      <c r="I11" s="35">
        <f>'[3]【入力】A-010-001'!J23</f>
        <v>1780</v>
      </c>
      <c r="J11" s="35">
        <f>'[3]【入力】A-010-001'!K23</f>
        <v>1361</v>
      </c>
      <c r="K11" s="35">
        <f>'[3]【入力】A-010-001'!L23</f>
        <v>4489</v>
      </c>
      <c r="L11" s="35">
        <f>'[3]【入力】A-010-001'!M23</f>
        <v>888</v>
      </c>
      <c r="M11" s="35">
        <f>'[3]【入力】A-010-001'!R23</f>
        <v>680</v>
      </c>
      <c r="N11" s="35">
        <f>'[3]【入力】A-010-001'!N23</f>
        <v>6805</v>
      </c>
      <c r="O11" s="35">
        <f>'[3]【入力】A-010-001'!O23</f>
        <v>12055</v>
      </c>
      <c r="P11" s="35">
        <f>'[3]【入力】A-010-001'!P23</f>
        <v>45</v>
      </c>
      <c r="Q11" s="35">
        <f>'[3]【入力】A-010-001'!Q23</f>
        <v>26</v>
      </c>
      <c r="R11" s="35">
        <f>'[3]【入力】A-010-001'!S23</f>
        <v>30397</v>
      </c>
      <c r="S11" s="35">
        <f>'[3]【入力】A-010-001'!B23</f>
        <v>37378</v>
      </c>
      <c r="T11" s="56"/>
      <c r="U11" s="56"/>
      <c r="V11" s="56"/>
      <c r="W11" s="56"/>
      <c r="X11" s="56"/>
      <c r="Y11" s="56"/>
      <c r="Z11" s="56"/>
      <c r="AA11" s="56"/>
      <c r="AB11" s="56"/>
    </row>
    <row r="12" spans="1:33" ht="16.5" customHeight="1">
      <c r="A12" s="36" t="s">
        <v>66</v>
      </c>
      <c r="B12" s="35">
        <f>'[3]【入力】A-010-001'!C24</f>
        <v>254</v>
      </c>
      <c r="C12" s="35">
        <f>'[3]【入力】A-010-001'!D24</f>
        <v>5</v>
      </c>
      <c r="D12" s="35">
        <f>'[3]【入力】A-010-001'!E24</f>
        <v>396</v>
      </c>
      <c r="E12" s="35">
        <f>'[3]【入力】A-010-001'!F24</f>
        <v>21</v>
      </c>
      <c r="F12" s="35">
        <f>'[3]【入力】A-010-001'!G24</f>
        <v>10</v>
      </c>
      <c r="G12" s="35">
        <f>'[3]【入力】A-010-001'!H24</f>
        <v>686</v>
      </c>
      <c r="H12" s="35">
        <f>'[3]【入力】A-010-001'!I24</f>
        <v>1660</v>
      </c>
      <c r="I12" s="35">
        <f>'[3]【入力】A-010-001'!J24</f>
        <v>1394</v>
      </c>
      <c r="J12" s="35">
        <f>'[3]【入力】A-010-001'!K24</f>
        <v>668</v>
      </c>
      <c r="K12" s="35">
        <f>'[3]【入力】A-010-001'!L24</f>
        <v>1925</v>
      </c>
      <c r="L12" s="35">
        <f>'[3]【入力】A-010-001'!M24</f>
        <v>1369</v>
      </c>
      <c r="M12" s="35">
        <f>'[3]【入力】A-010-001'!R24</f>
        <v>541</v>
      </c>
      <c r="N12" s="35">
        <f>'[3]【入力】A-010-001'!N24</f>
        <v>1830</v>
      </c>
      <c r="O12" s="35">
        <f>'[3]【入力】A-010-001'!O24</f>
        <v>2370</v>
      </c>
      <c r="P12" s="35">
        <f>'[3]【入力】A-010-001'!P24</f>
        <v>2</v>
      </c>
      <c r="Q12" s="35">
        <f>'[3]【入力】A-010-001'!Q24</f>
        <v>2</v>
      </c>
      <c r="R12" s="35">
        <f>'[3]【入力】A-010-001'!S24</f>
        <v>11761</v>
      </c>
      <c r="S12" s="35">
        <f>'[3]【入力】A-010-001'!B24</f>
        <v>12447</v>
      </c>
      <c r="T12" s="56"/>
      <c r="U12" s="56"/>
      <c r="V12" s="56"/>
      <c r="W12" s="56"/>
      <c r="X12" s="56"/>
      <c r="Y12" s="56"/>
      <c r="Z12" s="56"/>
      <c r="AA12" s="56"/>
      <c r="AB12" s="56"/>
    </row>
    <row r="13" spans="1:33" ht="16.5" customHeight="1">
      <c r="A13" s="36" t="s">
        <v>65</v>
      </c>
      <c r="B13" s="35">
        <f>'[3]【入力】A-010-001'!C25</f>
        <v>114</v>
      </c>
      <c r="C13" s="35">
        <f>'[3]【入力】A-010-001'!D25</f>
        <v>2</v>
      </c>
      <c r="D13" s="35">
        <f>'[3]【入力】A-010-001'!E25</f>
        <v>170</v>
      </c>
      <c r="E13" s="35">
        <f>'[3]【入力】A-010-001'!F25</f>
        <v>4</v>
      </c>
      <c r="F13" s="35">
        <f>'[3]【入力】A-010-001'!G25</f>
        <v>1</v>
      </c>
      <c r="G13" s="35">
        <f>'[3]【入力】A-010-001'!H25</f>
        <v>291</v>
      </c>
      <c r="H13" s="35">
        <f>'[3]【入力】A-010-001'!I25</f>
        <v>1082</v>
      </c>
      <c r="I13" s="35">
        <f>'[3]【入力】A-010-001'!J25</f>
        <v>811</v>
      </c>
      <c r="J13" s="35">
        <f>'[3]【入力】A-010-001'!K25</f>
        <v>347</v>
      </c>
      <c r="K13" s="35">
        <f>'[3]【入力】A-010-001'!L25</f>
        <v>1039</v>
      </c>
      <c r="L13" s="35">
        <f>'[3]【入力】A-010-001'!M25</f>
        <v>910</v>
      </c>
      <c r="M13" s="35">
        <f>'[3]【入力】A-010-001'!R25</f>
        <v>565</v>
      </c>
      <c r="N13" s="35">
        <f>'[3]【入力】A-010-001'!N25</f>
        <v>1195</v>
      </c>
      <c r="O13" s="35">
        <f>'[3]【入力】A-010-001'!O25</f>
        <v>1690</v>
      </c>
      <c r="P13" s="35">
        <f>'[3]【入力】A-010-001'!P25</f>
        <v>1</v>
      </c>
      <c r="Q13" s="35">
        <f>'[3]【入力】A-010-001'!Q25</f>
        <v>2</v>
      </c>
      <c r="R13" s="35">
        <f>'[3]【入力】A-010-001'!S25</f>
        <v>7642</v>
      </c>
      <c r="S13" s="35">
        <f>'[3]【入力】A-010-001'!B25</f>
        <v>7933</v>
      </c>
      <c r="T13" s="56"/>
      <c r="U13" s="56"/>
      <c r="V13" s="56"/>
      <c r="W13" s="56"/>
      <c r="X13" s="56"/>
      <c r="Y13" s="56"/>
      <c r="Z13" s="56"/>
      <c r="AA13" s="56"/>
      <c r="AB13" s="56"/>
    </row>
    <row r="14" spans="1:33" ht="16.5" customHeight="1">
      <c r="A14" s="36" t="s">
        <v>64</v>
      </c>
      <c r="B14" s="35">
        <f>'[3]【入力】A-010-001'!C26</f>
        <v>134</v>
      </c>
      <c r="C14" s="35">
        <f>'[3]【入力】A-010-001'!D26</f>
        <v>3</v>
      </c>
      <c r="D14" s="35">
        <f>'[3]【入力】A-010-001'!E26</f>
        <v>219</v>
      </c>
      <c r="E14" s="35">
        <f>'[3]【入力】A-010-001'!F26</f>
        <v>4</v>
      </c>
      <c r="F14" s="35">
        <f>'[3]【入力】A-010-001'!G26</f>
        <v>1</v>
      </c>
      <c r="G14" s="35">
        <f>'[3]【入力】A-010-001'!H26</f>
        <v>361</v>
      </c>
      <c r="H14" s="35">
        <f>'[3]【入力】A-010-001'!I26</f>
        <v>1079</v>
      </c>
      <c r="I14" s="35">
        <f>'[3]【入力】A-010-001'!J26</f>
        <v>782</v>
      </c>
      <c r="J14" s="35">
        <f>'[3]【入力】A-010-001'!K26</f>
        <v>345</v>
      </c>
      <c r="K14" s="35">
        <f>'[3]【入力】A-010-001'!L26</f>
        <v>562</v>
      </c>
      <c r="L14" s="35">
        <f>'[3]【入力】A-010-001'!M26</f>
        <v>735</v>
      </c>
      <c r="M14" s="35">
        <f>'[3]【入力】A-010-001'!R26</f>
        <v>363</v>
      </c>
      <c r="N14" s="35">
        <f>'[3]【入力】A-010-001'!N26</f>
        <v>1266</v>
      </c>
      <c r="O14" s="35">
        <f>'[3]【入力】A-010-001'!O26</f>
        <v>1417</v>
      </c>
      <c r="P14" s="35">
        <f>'[3]【入力】A-010-001'!P26</f>
        <v>2</v>
      </c>
      <c r="Q14" s="35">
        <f>'[3]【入力】A-010-001'!Q26</f>
        <v>2</v>
      </c>
      <c r="R14" s="35">
        <f>'[3]【入力】A-010-001'!S26</f>
        <v>6553</v>
      </c>
      <c r="S14" s="35">
        <f>'[3]【入力】A-010-001'!B26</f>
        <v>6914</v>
      </c>
      <c r="T14" s="56"/>
      <c r="U14" s="56"/>
      <c r="V14" s="56"/>
      <c r="W14" s="56"/>
      <c r="X14" s="56"/>
      <c r="Y14" s="56"/>
      <c r="Z14" s="56"/>
      <c r="AA14" s="56"/>
      <c r="AB14" s="56"/>
    </row>
    <row r="15" spans="1:33" ht="16.5" customHeight="1">
      <c r="A15" s="36" t="s">
        <v>63</v>
      </c>
      <c r="B15" s="35">
        <f>'[3]【入力】A-010-001'!C27</f>
        <v>603</v>
      </c>
      <c r="C15" s="35">
        <f>'[3]【入力】A-010-001'!D27</f>
        <v>61</v>
      </c>
      <c r="D15" s="35">
        <f>'[3]【入力】A-010-001'!E27</f>
        <v>2496</v>
      </c>
      <c r="E15" s="35">
        <f>'[3]【入力】A-010-001'!F27</f>
        <v>25</v>
      </c>
      <c r="F15" s="35">
        <f>'[3]【入力】A-010-001'!G27</f>
        <v>15</v>
      </c>
      <c r="G15" s="35">
        <f>'[3]【入力】A-010-001'!H27</f>
        <v>3200</v>
      </c>
      <c r="H15" s="35">
        <f>'[3]【入力】A-010-001'!I27</f>
        <v>2708</v>
      </c>
      <c r="I15" s="35">
        <f>'[3]【入力】A-010-001'!J27</f>
        <v>2488</v>
      </c>
      <c r="J15" s="35">
        <f>'[3]【入力】A-010-001'!K27</f>
        <v>1164</v>
      </c>
      <c r="K15" s="35">
        <f>'[3]【入力】A-010-001'!L27</f>
        <v>2531</v>
      </c>
      <c r="L15" s="35">
        <f>'[3]【入力】A-010-001'!M27</f>
        <v>1346</v>
      </c>
      <c r="M15" s="35">
        <f>'[3]【入力】A-010-001'!R27</f>
        <v>904</v>
      </c>
      <c r="N15" s="35">
        <f>'[3]【入力】A-010-001'!N27</f>
        <v>3966</v>
      </c>
      <c r="O15" s="35">
        <f>'[3]【入力】A-010-001'!O27</f>
        <v>7021</v>
      </c>
      <c r="P15" s="35">
        <f>'[3]【入力】A-010-001'!P27</f>
        <v>13</v>
      </c>
      <c r="Q15" s="35">
        <f>'[3]【入力】A-010-001'!Q27</f>
        <v>7</v>
      </c>
      <c r="R15" s="35">
        <f>'[3]【入力】A-010-001'!S27</f>
        <v>22148</v>
      </c>
      <c r="S15" s="35">
        <f>'[3]【入力】A-010-001'!B27</f>
        <v>25348</v>
      </c>
      <c r="T15" s="56"/>
      <c r="U15" s="56"/>
      <c r="V15" s="56"/>
      <c r="W15" s="56"/>
      <c r="X15" s="56"/>
      <c r="Y15" s="56"/>
      <c r="Z15" s="56"/>
      <c r="AA15" s="56"/>
      <c r="AB15" s="56"/>
    </row>
    <row r="16" spans="1:33" ht="16.5" customHeight="1">
      <c r="A16" s="36" t="s">
        <v>62</v>
      </c>
      <c r="B16" s="35">
        <f>'[3]【入力】A-010-001'!C28</f>
        <v>618</v>
      </c>
      <c r="C16" s="35">
        <f>'[3]【入力】A-010-001'!D28</f>
        <v>33</v>
      </c>
      <c r="D16" s="35">
        <f>'[3]【入力】A-010-001'!E28</f>
        <v>2062</v>
      </c>
      <c r="E16" s="35">
        <f>'[3]【入力】A-010-001'!F28</f>
        <v>25</v>
      </c>
      <c r="F16" s="35">
        <f>'[3]【入力】A-010-001'!G28</f>
        <v>26</v>
      </c>
      <c r="G16" s="35">
        <f>'[3]【入力】A-010-001'!H28</f>
        <v>2764</v>
      </c>
      <c r="H16" s="35">
        <f>'[3]【入力】A-010-001'!I28</f>
        <v>2509</v>
      </c>
      <c r="I16" s="35">
        <f>'[3]【入力】A-010-001'!J28</f>
        <v>1974</v>
      </c>
      <c r="J16" s="35">
        <f>'[3]【入力】A-010-001'!K28</f>
        <v>1016</v>
      </c>
      <c r="K16" s="35">
        <f>'[3]【入力】A-010-001'!L28</f>
        <v>2436</v>
      </c>
      <c r="L16" s="35">
        <f>'[3]【入力】A-010-001'!M28</f>
        <v>1299</v>
      </c>
      <c r="M16" s="35">
        <f>'[3]【入力】A-010-001'!R28</f>
        <v>716</v>
      </c>
      <c r="N16" s="35">
        <f>'[3]【入力】A-010-001'!N28</f>
        <v>3221</v>
      </c>
      <c r="O16" s="35">
        <f>'[3]【入力】A-010-001'!O28</f>
        <v>5714</v>
      </c>
      <c r="P16" s="35">
        <f>'[3]【入力】A-010-001'!P28</f>
        <v>18</v>
      </c>
      <c r="Q16" s="35">
        <f>'[3]【入力】A-010-001'!Q28</f>
        <v>4</v>
      </c>
      <c r="R16" s="35">
        <f>'[3]【入力】A-010-001'!S28</f>
        <v>18907</v>
      </c>
      <c r="S16" s="35">
        <f>'[3]【入力】A-010-001'!B28</f>
        <v>21671</v>
      </c>
      <c r="T16" s="56"/>
      <c r="U16" s="56"/>
      <c r="V16" s="56"/>
      <c r="W16" s="56"/>
      <c r="X16" s="56"/>
      <c r="Y16" s="56"/>
      <c r="Z16" s="56"/>
      <c r="AA16" s="56"/>
      <c r="AB16" s="56"/>
    </row>
    <row r="17" spans="1:28" ht="16.5" customHeight="1">
      <c r="A17" s="36" t="s">
        <v>61</v>
      </c>
      <c r="B17" s="35">
        <f>'[3]【入力】A-010-001'!C29</f>
        <v>525</v>
      </c>
      <c r="C17" s="35">
        <f>'[3]【入力】A-010-001'!D29</f>
        <v>21</v>
      </c>
      <c r="D17" s="35">
        <f>'[3]【入力】A-010-001'!E29</f>
        <v>2965</v>
      </c>
      <c r="E17" s="35">
        <f>'[3]【入力】A-010-001'!F29</f>
        <v>22</v>
      </c>
      <c r="F17" s="35">
        <f>'[3]【入力】A-010-001'!G29</f>
        <v>11</v>
      </c>
      <c r="G17" s="35">
        <f>'[3]【入力】A-010-001'!H29</f>
        <v>3544</v>
      </c>
      <c r="H17" s="35">
        <f>'[3]【入力】A-010-001'!I29</f>
        <v>1782</v>
      </c>
      <c r="I17" s="35">
        <f>'[3]【入力】A-010-001'!J29</f>
        <v>1865</v>
      </c>
      <c r="J17" s="35">
        <f>'[3]【入力】A-010-001'!K29</f>
        <v>1210</v>
      </c>
      <c r="K17" s="35">
        <f>'[3]【入力】A-010-001'!L29</f>
        <v>4868</v>
      </c>
      <c r="L17" s="35">
        <f>'[3]【入力】A-010-001'!M29</f>
        <v>913</v>
      </c>
      <c r="M17" s="35">
        <f>'[3]【入力】A-010-001'!R29</f>
        <v>584</v>
      </c>
      <c r="N17" s="35">
        <f>'[3]【入力】A-010-001'!N29</f>
        <v>4766</v>
      </c>
      <c r="O17" s="35">
        <f>'[3]【入力】A-010-001'!O29</f>
        <v>10577</v>
      </c>
      <c r="P17" s="35">
        <f>'[3]【入力】A-010-001'!P29</f>
        <v>28</v>
      </c>
      <c r="Q17" s="35">
        <f>'[3]【入力】A-010-001'!Q29</f>
        <v>10</v>
      </c>
      <c r="R17" s="35">
        <f>'[3]【入力】A-010-001'!S29</f>
        <v>26603</v>
      </c>
      <c r="S17" s="35">
        <f>'[3]【入力】A-010-001'!B29</f>
        <v>30147</v>
      </c>
      <c r="T17" s="56"/>
      <c r="U17" s="56"/>
      <c r="V17" s="56"/>
      <c r="W17" s="56"/>
      <c r="X17" s="56"/>
      <c r="Y17" s="56"/>
      <c r="Z17" s="56"/>
      <c r="AA17" s="56"/>
      <c r="AB17" s="56"/>
    </row>
    <row r="18" spans="1:28" ht="16.5" customHeight="1">
      <c r="A18" s="36" t="s">
        <v>60</v>
      </c>
      <c r="B18" s="35">
        <f>'[3]【入力】A-010-001'!C30</f>
        <v>112</v>
      </c>
      <c r="C18" s="35">
        <f>'[3]【入力】A-010-001'!D30</f>
        <v>1</v>
      </c>
      <c r="D18" s="35">
        <f>'[3]【入力】A-010-001'!E30</f>
        <v>225</v>
      </c>
      <c r="E18" s="35">
        <f>'[3]【入力】A-010-001'!F30</f>
        <v>2</v>
      </c>
      <c r="F18" s="35">
        <f>'[3]【入力】A-010-001'!G30</f>
        <v>1</v>
      </c>
      <c r="G18" s="35">
        <f>'[3]【入力】A-010-001'!H30</f>
        <v>341</v>
      </c>
      <c r="H18" s="35">
        <f>'[3]【入力】A-010-001'!I30</f>
        <v>1013</v>
      </c>
      <c r="I18" s="35">
        <f>'[3]【入力】A-010-001'!J30</f>
        <v>1049</v>
      </c>
      <c r="J18" s="35">
        <f>'[3]【入力】A-010-001'!K30</f>
        <v>337</v>
      </c>
      <c r="K18" s="35">
        <f>'[3]【入力】A-010-001'!L30</f>
        <v>889</v>
      </c>
      <c r="L18" s="35">
        <f>'[3]【入力】A-010-001'!M30</f>
        <v>1536</v>
      </c>
      <c r="M18" s="35">
        <f>'[3]【入力】A-010-001'!R30</f>
        <v>265</v>
      </c>
      <c r="N18" s="35">
        <f>'[3]【入力】A-010-001'!N30</f>
        <v>1002</v>
      </c>
      <c r="O18" s="35">
        <f>'[3]【入力】A-010-001'!O30</f>
        <v>1502</v>
      </c>
      <c r="P18" s="35">
        <f>'[3]【入力】A-010-001'!P30</f>
        <v>4</v>
      </c>
      <c r="Q18" s="35">
        <f>'[3]【入力】A-010-001'!Q30</f>
        <v>4</v>
      </c>
      <c r="R18" s="35">
        <f>'[3]【入力】A-010-001'!S30</f>
        <v>7601</v>
      </c>
      <c r="S18" s="35">
        <f>'[3]【入力】A-010-001'!B30</f>
        <v>7942</v>
      </c>
      <c r="T18" s="56"/>
      <c r="U18" s="56"/>
      <c r="V18" s="56"/>
      <c r="W18" s="56"/>
      <c r="X18" s="56"/>
      <c r="Y18" s="56"/>
      <c r="Z18" s="56"/>
      <c r="AA18" s="56"/>
      <c r="AB18" s="56"/>
    </row>
    <row r="19" spans="1:28" ht="16.5" customHeight="1">
      <c r="A19" s="36" t="s">
        <v>59</v>
      </c>
      <c r="B19" s="35">
        <f>'[3]【入力】A-010-001'!C31</f>
        <v>80</v>
      </c>
      <c r="C19" s="35">
        <f>'[3]【入力】A-010-001'!D31</f>
        <v>4</v>
      </c>
      <c r="D19" s="35">
        <f>'[3]【入力】A-010-001'!E31</f>
        <v>109</v>
      </c>
      <c r="E19" s="35">
        <f>'[3]【入力】A-010-001'!F31</f>
        <v>5</v>
      </c>
      <c r="F19" s="35">
        <f>'[3]【入力】A-010-001'!G31</f>
        <v>3</v>
      </c>
      <c r="G19" s="35">
        <f>'[3]【入力】A-010-001'!H31</f>
        <v>201</v>
      </c>
      <c r="H19" s="35">
        <f>'[3]【入力】A-010-001'!I31</f>
        <v>294</v>
      </c>
      <c r="I19" s="35">
        <f>'[3]【入力】A-010-001'!J31</f>
        <v>390</v>
      </c>
      <c r="J19" s="35">
        <f>'[3]【入力】A-010-001'!K31</f>
        <v>204</v>
      </c>
      <c r="K19" s="35">
        <f>'[3]【入力】A-010-001'!L31</f>
        <v>814</v>
      </c>
      <c r="L19" s="35">
        <f>'[3]【入力】A-010-001'!M31</f>
        <v>259</v>
      </c>
      <c r="M19" s="35">
        <f>'[3]【入力】A-010-001'!R31</f>
        <v>108</v>
      </c>
      <c r="N19" s="35">
        <f>'[3]【入力】A-010-001'!N31</f>
        <v>529</v>
      </c>
      <c r="O19" s="35">
        <f>'[3]【入力】A-010-001'!O31</f>
        <v>881</v>
      </c>
      <c r="P19" s="35">
        <f>'[3]【入力】A-010-001'!P31</f>
        <v>0</v>
      </c>
      <c r="Q19" s="35">
        <f>'[3]【入力】A-010-001'!Q31</f>
        <v>1</v>
      </c>
      <c r="R19" s="35">
        <f>'[3]【入力】A-010-001'!S31</f>
        <v>3480</v>
      </c>
      <c r="S19" s="35">
        <f>'[3]【入力】A-010-001'!B31</f>
        <v>3681</v>
      </c>
      <c r="T19" s="56"/>
      <c r="U19" s="56"/>
      <c r="V19" s="56"/>
      <c r="W19" s="56"/>
      <c r="X19" s="56"/>
      <c r="Y19" s="56"/>
      <c r="Z19" s="56"/>
      <c r="AA19" s="56"/>
      <c r="AB19" s="56"/>
    </row>
    <row r="20" spans="1:28" ht="16.5" customHeight="1">
      <c r="A20" s="36" t="s">
        <v>58</v>
      </c>
      <c r="B20" s="35">
        <f>'[3]【入力】A-010-001'!C32</f>
        <v>168</v>
      </c>
      <c r="C20" s="35">
        <f>'[3]【入力】A-010-001'!D32</f>
        <v>18</v>
      </c>
      <c r="D20" s="35">
        <f>'[3]【入力】A-010-001'!E32</f>
        <v>215</v>
      </c>
      <c r="E20" s="35">
        <f>'[3]【入力】A-010-001'!F32</f>
        <v>9</v>
      </c>
      <c r="F20" s="35">
        <f>'[3]【入力】A-010-001'!G32</f>
        <v>4</v>
      </c>
      <c r="G20" s="35">
        <f>'[3]【入力】A-010-001'!H32</f>
        <v>414</v>
      </c>
      <c r="H20" s="35">
        <f>'[3]【入力】A-010-001'!I32</f>
        <v>934</v>
      </c>
      <c r="I20" s="35">
        <f>'[3]【入力】A-010-001'!J32</f>
        <v>1004</v>
      </c>
      <c r="J20" s="35">
        <f>'[3]【入力】A-010-001'!K32</f>
        <v>407</v>
      </c>
      <c r="K20" s="35">
        <f>'[3]【入力】A-010-001'!L32</f>
        <v>530</v>
      </c>
      <c r="L20" s="35">
        <f>'[3]【入力】A-010-001'!M32</f>
        <v>1159</v>
      </c>
      <c r="M20" s="35">
        <f>'[3]【入力】A-010-001'!R32</f>
        <v>334</v>
      </c>
      <c r="N20" s="35">
        <f>'[3]【入力】A-010-001'!N32</f>
        <v>1116</v>
      </c>
      <c r="O20" s="35">
        <f>'[3]【入力】A-010-001'!O32</f>
        <v>1692</v>
      </c>
      <c r="P20" s="35">
        <f>'[3]【入力】A-010-001'!P32</f>
        <v>0</v>
      </c>
      <c r="Q20" s="35">
        <f>'[3]【入力】A-010-001'!Q32</f>
        <v>4</v>
      </c>
      <c r="R20" s="35">
        <f>'[3]【入力】A-010-001'!S32</f>
        <v>7180</v>
      </c>
      <c r="S20" s="35">
        <f>'[3]【入力】A-010-001'!B32</f>
        <v>7594</v>
      </c>
      <c r="T20" s="56"/>
      <c r="U20" s="56"/>
      <c r="V20" s="56"/>
      <c r="W20" s="56"/>
      <c r="X20" s="56"/>
      <c r="Y20" s="56"/>
      <c r="Z20" s="56"/>
      <c r="AA20" s="56"/>
      <c r="AB20" s="56"/>
    </row>
    <row r="21" spans="1:28" ht="16.5" customHeight="1">
      <c r="A21" s="36" t="s">
        <v>57</v>
      </c>
      <c r="B21" s="35">
        <f>'[3]【入力】A-010-001'!C33</f>
        <v>227</v>
      </c>
      <c r="C21" s="35">
        <f>'[3]【入力】A-010-001'!D33</f>
        <v>6</v>
      </c>
      <c r="D21" s="35">
        <f>'[3]【入力】A-010-001'!E33</f>
        <v>589</v>
      </c>
      <c r="E21" s="35">
        <f>'[3]【入力】A-010-001'!F33</f>
        <v>13</v>
      </c>
      <c r="F21" s="35">
        <f>'[3]【入力】A-010-001'!G33</f>
        <v>5</v>
      </c>
      <c r="G21" s="35">
        <f>'[3]【入力】A-010-001'!H33</f>
        <v>840</v>
      </c>
      <c r="H21" s="35">
        <f>'[3]【入力】A-010-001'!I33</f>
        <v>1667</v>
      </c>
      <c r="I21" s="35">
        <f>'[3]【入力】A-010-001'!J33</f>
        <v>1499</v>
      </c>
      <c r="J21" s="35">
        <f>'[3]【入力】A-010-001'!K33</f>
        <v>683</v>
      </c>
      <c r="K21" s="35">
        <f>'[3]【入力】A-010-001'!L33</f>
        <v>1228</v>
      </c>
      <c r="L21" s="35">
        <f>'[3]【入力】A-010-001'!M33</f>
        <v>729</v>
      </c>
      <c r="M21" s="35">
        <f>'[3]【入力】A-010-001'!R33</f>
        <v>627</v>
      </c>
      <c r="N21" s="35">
        <f>'[3]【入力】A-010-001'!N33</f>
        <v>2310</v>
      </c>
      <c r="O21" s="35">
        <f>'[3]【入力】A-010-001'!O33</f>
        <v>3691</v>
      </c>
      <c r="P21" s="35">
        <f>'[3]【入力】A-010-001'!P33</f>
        <v>3</v>
      </c>
      <c r="Q21" s="35">
        <f>'[3]【入力】A-010-001'!Q33</f>
        <v>1</v>
      </c>
      <c r="R21" s="35">
        <f>'[3]【入力】A-010-001'!S33</f>
        <v>12438</v>
      </c>
      <c r="S21" s="35">
        <f>'[3]【入力】A-010-001'!B33</f>
        <v>13278</v>
      </c>
      <c r="T21" s="56"/>
      <c r="U21" s="56"/>
      <c r="V21" s="56"/>
      <c r="W21" s="56"/>
      <c r="X21" s="56"/>
      <c r="Y21" s="56"/>
      <c r="Z21" s="56"/>
      <c r="AA21" s="56"/>
      <c r="AB21" s="56"/>
    </row>
    <row r="22" spans="1:28" ht="16.5" customHeight="1">
      <c r="A22" s="36" t="s">
        <v>56</v>
      </c>
      <c r="B22" s="35">
        <f>'[3]【入力】A-010-001'!C34</f>
        <v>57</v>
      </c>
      <c r="C22" s="35">
        <f>'[3]【入力】A-010-001'!D34</f>
        <v>6</v>
      </c>
      <c r="D22" s="35">
        <f>'[3]【入力】A-010-001'!E34</f>
        <v>84</v>
      </c>
      <c r="E22" s="35">
        <f>'[3]【入力】A-010-001'!F34</f>
        <v>4</v>
      </c>
      <c r="F22" s="35">
        <f>'[3]【入力】A-010-001'!G34</f>
        <v>3</v>
      </c>
      <c r="G22" s="35">
        <f>'[3]【入力】A-010-001'!H34</f>
        <v>154</v>
      </c>
      <c r="H22" s="35">
        <f>'[3]【入力】A-010-001'!I34</f>
        <v>462</v>
      </c>
      <c r="I22" s="35">
        <f>'[3]【入力】A-010-001'!J34</f>
        <v>642</v>
      </c>
      <c r="J22" s="35">
        <f>'[3]【入力】A-010-001'!K34</f>
        <v>133</v>
      </c>
      <c r="K22" s="35">
        <f>'[3]【入力】A-010-001'!L34</f>
        <v>206</v>
      </c>
      <c r="L22" s="35">
        <f>'[3]【入力】A-010-001'!M34</f>
        <v>857</v>
      </c>
      <c r="M22" s="35">
        <f>'[3]【入力】A-010-001'!R34</f>
        <v>185</v>
      </c>
      <c r="N22" s="35">
        <f>'[3]【入力】A-010-001'!N34</f>
        <v>424</v>
      </c>
      <c r="O22" s="35">
        <f>'[3]【入力】A-010-001'!O34</f>
        <v>862</v>
      </c>
      <c r="P22" s="35">
        <f>'[3]【入力】A-010-001'!P34</f>
        <v>1</v>
      </c>
      <c r="Q22" s="35">
        <f>'[3]【入力】A-010-001'!Q34</f>
        <v>0</v>
      </c>
      <c r="R22" s="35">
        <f>'[3]【入力】A-010-001'!S34</f>
        <v>3772</v>
      </c>
      <c r="S22" s="35">
        <f>'[3]【入力】A-010-001'!B34</f>
        <v>3926</v>
      </c>
      <c r="T22" s="56"/>
      <c r="U22" s="56"/>
      <c r="V22" s="56"/>
      <c r="W22" s="56"/>
      <c r="X22" s="56"/>
      <c r="Y22" s="56"/>
      <c r="Z22" s="56"/>
      <c r="AA22" s="56"/>
      <c r="AB22" s="56"/>
    </row>
    <row r="23" spans="1:28" ht="16.5" customHeight="1">
      <c r="A23" s="36" t="s">
        <v>55</v>
      </c>
      <c r="B23" s="35">
        <f>'[3]【入力】A-010-001'!C35</f>
        <v>56</v>
      </c>
      <c r="C23" s="35">
        <f>'[3]【入力】A-010-001'!D35</f>
        <v>6</v>
      </c>
      <c r="D23" s="35">
        <f>'[3]【入力】A-010-001'!E35</f>
        <v>233</v>
      </c>
      <c r="E23" s="35">
        <f>'[3]【入力】A-010-001'!F35</f>
        <v>2</v>
      </c>
      <c r="F23" s="35">
        <f>'[3]【入力】A-010-001'!G35</f>
        <v>3</v>
      </c>
      <c r="G23" s="35">
        <f>'[3]【入力】A-010-001'!H35</f>
        <v>300</v>
      </c>
      <c r="H23" s="35">
        <f>'[3]【入力】A-010-001'!I35</f>
        <v>467</v>
      </c>
      <c r="I23" s="35">
        <f>'[3]【入力】A-010-001'!J35</f>
        <v>657</v>
      </c>
      <c r="J23" s="35">
        <f>'[3]【入力】A-010-001'!K35</f>
        <v>174</v>
      </c>
      <c r="K23" s="35">
        <f>'[3]【入力】A-010-001'!L35</f>
        <v>265</v>
      </c>
      <c r="L23" s="35">
        <f>'[3]【入力】A-010-001'!M35</f>
        <v>797</v>
      </c>
      <c r="M23" s="35">
        <f>'[3]【入力】A-010-001'!R35</f>
        <v>131</v>
      </c>
      <c r="N23" s="35">
        <f>'[3]【入力】A-010-001'!N35</f>
        <v>458</v>
      </c>
      <c r="O23" s="35">
        <f>'[3]【入力】A-010-001'!O35</f>
        <v>951</v>
      </c>
      <c r="P23" s="35">
        <f>'[3]【入力】A-010-001'!P35</f>
        <v>1</v>
      </c>
      <c r="Q23" s="35">
        <f>'[3]【入力】A-010-001'!Q35</f>
        <v>2</v>
      </c>
      <c r="R23" s="35">
        <f>'[3]【入力】A-010-001'!S35</f>
        <v>3903</v>
      </c>
      <c r="S23" s="35">
        <f>'[3]【入力】A-010-001'!B35</f>
        <v>4203</v>
      </c>
      <c r="T23" s="56"/>
      <c r="U23" s="56"/>
      <c r="V23" s="56"/>
      <c r="W23" s="56"/>
      <c r="X23" s="56"/>
      <c r="Y23" s="56"/>
      <c r="Z23" s="56"/>
      <c r="AA23" s="56"/>
      <c r="AB23" s="56"/>
    </row>
    <row r="24" spans="1:28" ht="16.5" customHeight="1">
      <c r="A24" s="36" t="s">
        <v>54</v>
      </c>
      <c r="B24" s="35">
        <f>'[3]【入力】A-010-001'!C36</f>
        <v>75</v>
      </c>
      <c r="C24" s="35">
        <f>'[3]【入力】A-010-001'!D36</f>
        <v>10</v>
      </c>
      <c r="D24" s="35">
        <f>'[3]【入力】A-010-001'!E36</f>
        <v>104</v>
      </c>
      <c r="E24" s="35">
        <f>'[3]【入力】A-010-001'!F36</f>
        <v>4</v>
      </c>
      <c r="F24" s="35">
        <f>'[3]【入力】A-010-001'!G36</f>
        <v>1</v>
      </c>
      <c r="G24" s="35">
        <f>'[3]【入力】A-010-001'!H36</f>
        <v>194</v>
      </c>
      <c r="H24" s="35">
        <f>'[3]【入力】A-010-001'!I36</f>
        <v>431</v>
      </c>
      <c r="I24" s="35">
        <f>'[3]【入力】A-010-001'!J36</f>
        <v>452</v>
      </c>
      <c r="J24" s="35">
        <f>'[3]【入力】A-010-001'!K36</f>
        <v>110</v>
      </c>
      <c r="K24" s="35">
        <f>'[3]【入力】A-010-001'!L36</f>
        <v>117</v>
      </c>
      <c r="L24" s="35">
        <f>'[3]【入力】A-010-001'!M36</f>
        <v>688</v>
      </c>
      <c r="M24" s="35">
        <f>'[3]【入力】A-010-001'!R36</f>
        <v>122</v>
      </c>
      <c r="N24" s="35">
        <f>'[3]【入力】A-010-001'!N36</f>
        <v>382</v>
      </c>
      <c r="O24" s="35">
        <f>'[3]【入力】A-010-001'!O36</f>
        <v>722</v>
      </c>
      <c r="P24" s="35">
        <f>'[3]【入力】A-010-001'!P36</f>
        <v>2</v>
      </c>
      <c r="Q24" s="35">
        <f>'[3]【入力】A-010-001'!Q36</f>
        <v>0</v>
      </c>
      <c r="R24" s="35">
        <f>'[3]【入力】A-010-001'!S36</f>
        <v>3026</v>
      </c>
      <c r="S24" s="35">
        <f>'[3]【入力】A-010-001'!B36</f>
        <v>3220</v>
      </c>
      <c r="T24" s="56"/>
      <c r="U24" s="56"/>
      <c r="V24" s="56"/>
      <c r="W24" s="56"/>
      <c r="X24" s="56"/>
      <c r="Y24" s="56"/>
      <c r="Z24" s="56"/>
      <c r="AA24" s="56"/>
      <c r="AB24" s="56"/>
    </row>
    <row r="25" spans="1:28" ht="16.5" customHeight="1">
      <c r="A25" s="36" t="s">
        <v>53</v>
      </c>
      <c r="B25" s="35">
        <f>'[3]【入力】A-010-001'!C37</f>
        <v>119</v>
      </c>
      <c r="C25" s="35">
        <f>'[3]【入力】A-010-001'!D37</f>
        <v>4</v>
      </c>
      <c r="D25" s="35">
        <f>'[3]【入力】A-010-001'!E37</f>
        <v>219</v>
      </c>
      <c r="E25" s="35">
        <f>'[3]【入力】A-010-001'!F37</f>
        <v>2</v>
      </c>
      <c r="F25" s="35">
        <f>'[3]【入力】A-010-001'!G37</f>
        <v>0</v>
      </c>
      <c r="G25" s="35">
        <f>'[3]【入力】A-010-001'!H37</f>
        <v>344</v>
      </c>
      <c r="H25" s="35">
        <f>'[3]【入力】A-010-001'!I37</f>
        <v>941</v>
      </c>
      <c r="I25" s="35">
        <f>'[3]【入力】A-010-001'!J37</f>
        <v>1148</v>
      </c>
      <c r="J25" s="35">
        <f>'[3]【入力】A-010-001'!K37</f>
        <v>326</v>
      </c>
      <c r="K25" s="35">
        <f>'[3]【入力】A-010-001'!L37</f>
        <v>423</v>
      </c>
      <c r="L25" s="35">
        <f>'[3]【入力】A-010-001'!M37</f>
        <v>714</v>
      </c>
      <c r="M25" s="35">
        <f>'[3]【入力】A-010-001'!R37</f>
        <v>259</v>
      </c>
      <c r="N25" s="35">
        <f>'[3]【入力】A-010-001'!N37</f>
        <v>1070</v>
      </c>
      <c r="O25" s="35">
        <f>'[3]【入力】A-010-001'!O37</f>
        <v>1862</v>
      </c>
      <c r="P25" s="35">
        <f>'[3]【入力】A-010-001'!P37</f>
        <v>1</v>
      </c>
      <c r="Q25" s="35">
        <f>'[3]【入力】A-010-001'!Q37</f>
        <v>0</v>
      </c>
      <c r="R25" s="35">
        <f>'[3]【入力】A-010-001'!S37</f>
        <v>6744</v>
      </c>
      <c r="S25" s="35">
        <f>'[3]【入力】A-010-001'!B37</f>
        <v>7088</v>
      </c>
      <c r="T25" s="56"/>
      <c r="U25" s="56"/>
      <c r="V25" s="56"/>
      <c r="W25" s="56"/>
      <c r="X25" s="56"/>
      <c r="Y25" s="56"/>
      <c r="Z25" s="56"/>
      <c r="AA25" s="56"/>
      <c r="AB25" s="56"/>
    </row>
    <row r="26" spans="1:28" ht="16.5" customHeight="1">
      <c r="A26" s="36" t="s">
        <v>52</v>
      </c>
      <c r="B26" s="35">
        <f>'[3]【入力】A-010-001'!C38</f>
        <v>455</v>
      </c>
      <c r="C26" s="35">
        <f>'[3]【入力】A-010-001'!D38</f>
        <v>21</v>
      </c>
      <c r="D26" s="35">
        <f>'[3]【入力】A-010-001'!E38</f>
        <v>1611</v>
      </c>
      <c r="E26" s="35">
        <f>'[3]【入力】A-010-001'!F38</f>
        <v>12</v>
      </c>
      <c r="F26" s="35">
        <f>'[3]【入力】A-010-001'!G38</f>
        <v>7</v>
      </c>
      <c r="G26" s="35">
        <f>'[3]【入力】A-010-001'!H38</f>
        <v>2106</v>
      </c>
      <c r="H26" s="35">
        <f>'[3]【入力】A-010-001'!I38</f>
        <v>3447</v>
      </c>
      <c r="I26" s="35">
        <f>'[3]【入力】A-010-001'!J38</f>
        <v>3051</v>
      </c>
      <c r="J26" s="35">
        <f>'[3]【入力】A-010-001'!K38</f>
        <v>1149</v>
      </c>
      <c r="K26" s="35">
        <f>'[3]【入力】A-010-001'!L38</f>
        <v>3896</v>
      </c>
      <c r="L26" s="35">
        <f>'[3]【入力】A-010-001'!M38</f>
        <v>1276</v>
      </c>
      <c r="M26" s="35">
        <f>'[3]【入力】A-010-001'!R38</f>
        <v>1138</v>
      </c>
      <c r="N26" s="35">
        <f>'[3]【入力】A-010-001'!N38</f>
        <v>4658</v>
      </c>
      <c r="O26" s="35">
        <f>'[3]【入力】A-010-001'!O38</f>
        <v>7804</v>
      </c>
      <c r="P26" s="35">
        <f>'[3]【入力】A-010-001'!P38</f>
        <v>13</v>
      </c>
      <c r="Q26" s="35">
        <f>'[3]【入力】A-010-001'!Q38</f>
        <v>4</v>
      </c>
      <c r="R26" s="35">
        <f>'[3]【入力】A-010-001'!S38</f>
        <v>26436</v>
      </c>
      <c r="S26" s="35">
        <f>'[3]【入力】A-010-001'!B38</f>
        <v>28542</v>
      </c>
      <c r="T26" s="56"/>
      <c r="U26" s="56"/>
      <c r="V26" s="56"/>
      <c r="W26" s="56"/>
      <c r="X26" s="56"/>
      <c r="Y26" s="56"/>
      <c r="Z26" s="56"/>
      <c r="AA26" s="56"/>
      <c r="AB26" s="56"/>
    </row>
    <row r="27" spans="1:28" ht="16.5" customHeight="1">
      <c r="A27" s="36" t="s">
        <v>51</v>
      </c>
      <c r="B27" s="35">
        <f>'[3]【入力】A-010-001'!C39</f>
        <v>70</v>
      </c>
      <c r="C27" s="35">
        <f>'[3]【入力】A-010-001'!D39</f>
        <v>7</v>
      </c>
      <c r="D27" s="35">
        <f>'[3]【入力】A-010-001'!E39</f>
        <v>190</v>
      </c>
      <c r="E27" s="35">
        <f>'[3]【入力】A-010-001'!F39</f>
        <v>5</v>
      </c>
      <c r="F27" s="35">
        <f>'[3]【入力】A-010-001'!G39</f>
        <v>8</v>
      </c>
      <c r="G27" s="35">
        <f>'[3]【入力】A-010-001'!H39</f>
        <v>280</v>
      </c>
      <c r="H27" s="35">
        <f>'[3]【入力】A-010-001'!I39</f>
        <v>811</v>
      </c>
      <c r="I27" s="35">
        <f>'[3]【入力】A-010-001'!J39</f>
        <v>892</v>
      </c>
      <c r="J27" s="35">
        <f>'[3]【入力】A-010-001'!K39</f>
        <v>321</v>
      </c>
      <c r="K27" s="35">
        <f>'[3]【入力】A-010-001'!L39</f>
        <v>1000</v>
      </c>
      <c r="L27" s="35">
        <f>'[3]【入力】A-010-001'!M39</f>
        <v>487</v>
      </c>
      <c r="M27" s="35">
        <f>'[3]【入力】A-010-001'!R39</f>
        <v>286</v>
      </c>
      <c r="N27" s="35">
        <f>'[3]【入力】A-010-001'!N39</f>
        <v>978</v>
      </c>
      <c r="O27" s="35">
        <f>'[3]【入力】A-010-001'!O39</f>
        <v>1936</v>
      </c>
      <c r="P27" s="35">
        <f>'[3]【入力】A-010-001'!P39</f>
        <v>2</v>
      </c>
      <c r="Q27" s="35">
        <f>'[3]【入力】A-010-001'!Q39</f>
        <v>1</v>
      </c>
      <c r="R27" s="35">
        <f>'[3]【入力】A-010-001'!S39</f>
        <v>6714</v>
      </c>
      <c r="S27" s="35">
        <f>'[3]【入力】A-010-001'!B39</f>
        <v>6994</v>
      </c>
      <c r="T27" s="56"/>
      <c r="U27" s="56"/>
      <c r="V27" s="56"/>
      <c r="W27" s="56"/>
      <c r="X27" s="56"/>
      <c r="Y27" s="56"/>
      <c r="Z27" s="56"/>
      <c r="AA27" s="56"/>
      <c r="AB27" s="56"/>
    </row>
    <row r="28" spans="1:28" ht="16.5" customHeight="1">
      <c r="A28" s="36" t="s">
        <v>50</v>
      </c>
      <c r="B28" s="35">
        <f>'[3]【入力】A-010-001'!C40</f>
        <v>81</v>
      </c>
      <c r="C28" s="35">
        <f>'[3]【入力】A-010-001'!D40</f>
        <v>0</v>
      </c>
      <c r="D28" s="35">
        <f>'[3]【入力】A-010-001'!E40</f>
        <v>230</v>
      </c>
      <c r="E28" s="35">
        <f>'[3]【入力】A-010-001'!F40</f>
        <v>6</v>
      </c>
      <c r="F28" s="35">
        <f>'[3]【入力】A-010-001'!G40</f>
        <v>4</v>
      </c>
      <c r="G28" s="35">
        <f>'[3]【入力】A-010-001'!H40</f>
        <v>321</v>
      </c>
      <c r="H28" s="35">
        <f>'[3]【入力】A-010-001'!I40</f>
        <v>653</v>
      </c>
      <c r="I28" s="35">
        <f>'[3]【入力】A-010-001'!J40</f>
        <v>502</v>
      </c>
      <c r="J28" s="35">
        <f>'[3]【入力】A-010-001'!K40</f>
        <v>245</v>
      </c>
      <c r="K28" s="35">
        <f>'[3]【入力】A-010-001'!L40</f>
        <v>940</v>
      </c>
      <c r="L28" s="35">
        <f>'[3]【入力】A-010-001'!M40</f>
        <v>622</v>
      </c>
      <c r="M28" s="35">
        <f>'[3]【入力】A-010-001'!R40</f>
        <v>248</v>
      </c>
      <c r="N28" s="35">
        <f>'[3]【入力】A-010-001'!N40</f>
        <v>798</v>
      </c>
      <c r="O28" s="35">
        <f>'[3]【入力】A-010-001'!O40</f>
        <v>1863</v>
      </c>
      <c r="P28" s="35">
        <f>'[3]【入力】A-010-001'!P40</f>
        <v>1</v>
      </c>
      <c r="Q28" s="35">
        <f>'[3]【入力】A-010-001'!Q40</f>
        <v>0</v>
      </c>
      <c r="R28" s="35">
        <f>'[3]【入力】A-010-001'!S40</f>
        <v>5872</v>
      </c>
      <c r="S28" s="35">
        <f>'[3]【入力】A-010-001'!B40</f>
        <v>6193</v>
      </c>
      <c r="T28" s="56"/>
      <c r="U28" s="56"/>
      <c r="V28" s="56"/>
      <c r="W28" s="56"/>
      <c r="X28" s="56"/>
      <c r="Y28" s="56"/>
      <c r="Z28" s="56"/>
      <c r="AA28" s="56"/>
      <c r="AB28" s="56"/>
    </row>
    <row r="29" spans="1:28" ht="16.5" customHeight="1">
      <c r="A29" s="36" t="s">
        <v>49</v>
      </c>
      <c r="B29" s="35">
        <f>'[3]【入力】A-010-001'!C41</f>
        <v>208</v>
      </c>
      <c r="C29" s="35">
        <f>'[3]【入力】A-010-001'!D41</f>
        <v>11</v>
      </c>
      <c r="D29" s="35">
        <f>'[3]【入力】A-010-001'!E41</f>
        <v>760</v>
      </c>
      <c r="E29" s="35">
        <f>'[3]【入力】A-010-001'!F41</f>
        <v>4</v>
      </c>
      <c r="F29" s="35">
        <f>'[3]【入力】A-010-001'!G41</f>
        <v>7</v>
      </c>
      <c r="G29" s="35">
        <f>'[3]【入力】A-010-001'!H41</f>
        <v>990</v>
      </c>
      <c r="H29" s="35">
        <f>'[3]【入力】A-010-001'!I41</f>
        <v>763</v>
      </c>
      <c r="I29" s="35">
        <f>'[3]【入力】A-010-001'!J41</f>
        <v>798</v>
      </c>
      <c r="J29" s="35">
        <f>'[3]【入力】A-010-001'!K41</f>
        <v>450</v>
      </c>
      <c r="K29" s="35">
        <f>'[3]【入力】A-010-001'!L41</f>
        <v>2014</v>
      </c>
      <c r="L29" s="35">
        <f>'[3]【入力】A-010-001'!M41</f>
        <v>463</v>
      </c>
      <c r="M29" s="35">
        <f>'[3]【入力】A-010-001'!R41</f>
        <v>252</v>
      </c>
      <c r="N29" s="35">
        <f>'[3]【入力】A-010-001'!N41</f>
        <v>1357</v>
      </c>
      <c r="O29" s="35">
        <f>'[3]【入力】A-010-001'!O41</f>
        <v>3422</v>
      </c>
      <c r="P29" s="35">
        <f>'[3]【入力】A-010-001'!P41</f>
        <v>3</v>
      </c>
      <c r="Q29" s="35">
        <f>'[3]【入力】A-010-001'!Q41</f>
        <v>2</v>
      </c>
      <c r="R29" s="35">
        <f>'[3]【入力】A-010-001'!S41</f>
        <v>9524</v>
      </c>
      <c r="S29" s="35">
        <f>'[3]【入力】A-010-001'!B41</f>
        <v>10514</v>
      </c>
      <c r="T29" s="56"/>
      <c r="U29" s="56"/>
      <c r="V29" s="56"/>
      <c r="W29" s="56"/>
      <c r="X29" s="56"/>
      <c r="Y29" s="56"/>
      <c r="Z29" s="56"/>
      <c r="AA29" s="56"/>
      <c r="AB29" s="56"/>
    </row>
    <row r="30" spans="1:28" ht="16.5" customHeight="1">
      <c r="A30" s="36" t="s">
        <v>48</v>
      </c>
      <c r="B30" s="35">
        <f>'[3]【入力】A-010-001'!C42</f>
        <v>797</v>
      </c>
      <c r="C30" s="35">
        <f>'[3]【入力】A-010-001'!D42</f>
        <v>137</v>
      </c>
      <c r="D30" s="35">
        <f>'[3]【入力】A-010-001'!E42</f>
        <v>3356</v>
      </c>
      <c r="E30" s="35">
        <f>'[3]【入力】A-010-001'!F42</f>
        <v>31</v>
      </c>
      <c r="F30" s="35">
        <f>'[3]【入力】A-010-001'!G42</f>
        <v>20</v>
      </c>
      <c r="G30" s="35">
        <f>'[3]【入力】A-010-001'!H42</f>
        <v>4341</v>
      </c>
      <c r="H30" s="35">
        <f>'[3]【入力】A-010-001'!I42</f>
        <v>2271</v>
      </c>
      <c r="I30" s="35">
        <f>'[3]【入力】A-010-001'!J42</f>
        <v>2521</v>
      </c>
      <c r="J30" s="35">
        <f>'[3]【入力】A-010-001'!K42</f>
        <v>1719</v>
      </c>
      <c r="K30" s="35">
        <f>'[3]【入力】A-010-001'!L42</f>
        <v>7495</v>
      </c>
      <c r="L30" s="35">
        <f>'[3]【入力】A-010-001'!M42</f>
        <v>642</v>
      </c>
      <c r="M30" s="35">
        <f>'[3]【入力】A-010-001'!R42</f>
        <v>546</v>
      </c>
      <c r="N30" s="35">
        <f>'[3]【入力】A-010-001'!N42</f>
        <v>4514</v>
      </c>
      <c r="O30" s="35">
        <f>'[3]【入力】A-010-001'!O42</f>
        <v>10925</v>
      </c>
      <c r="P30" s="35">
        <f>'[3]【入力】A-010-001'!P42</f>
        <v>20</v>
      </c>
      <c r="Q30" s="35">
        <f>'[3]【入力】A-010-001'!Q42</f>
        <v>5</v>
      </c>
      <c r="R30" s="35">
        <f>'[3]【入力】A-010-001'!S42</f>
        <v>30658</v>
      </c>
      <c r="S30" s="35">
        <f>'[3]【入力】A-010-001'!B42</f>
        <v>34999</v>
      </c>
      <c r="T30" s="56"/>
      <c r="U30" s="56"/>
      <c r="V30" s="56"/>
      <c r="W30" s="56"/>
      <c r="X30" s="56"/>
      <c r="Y30" s="56"/>
      <c r="Z30" s="56"/>
      <c r="AA30" s="56"/>
      <c r="AB30" s="56"/>
    </row>
    <row r="31" spans="1:28" ht="16.5" customHeight="1">
      <c r="A31" s="36" t="s">
        <v>47</v>
      </c>
      <c r="B31" s="35">
        <f>'[3]【入力】A-010-001'!C43</f>
        <v>379</v>
      </c>
      <c r="C31" s="35">
        <f>'[3]【入力】A-010-001'!D43</f>
        <v>28</v>
      </c>
      <c r="D31" s="35">
        <f>'[3]【入力】A-010-001'!E43</f>
        <v>1070</v>
      </c>
      <c r="E31" s="35">
        <f>'[3]【入力】A-010-001'!F43</f>
        <v>17</v>
      </c>
      <c r="F31" s="35">
        <f>'[3]【入力】A-010-001'!G43</f>
        <v>9</v>
      </c>
      <c r="G31" s="35">
        <f>'[3]【入力】A-010-001'!H43</f>
        <v>1503</v>
      </c>
      <c r="H31" s="35">
        <f>'[3]【入力】A-010-001'!I43</f>
        <v>1761</v>
      </c>
      <c r="I31" s="35">
        <f>'[3]【入力】A-010-001'!J43</f>
        <v>1603</v>
      </c>
      <c r="J31" s="35">
        <f>'[3]【入力】A-010-001'!K43</f>
        <v>876</v>
      </c>
      <c r="K31" s="35">
        <f>'[3]【入力】A-010-001'!L43</f>
        <v>2908</v>
      </c>
      <c r="L31" s="35">
        <f>'[3]【入力】A-010-001'!M43</f>
        <v>1349</v>
      </c>
      <c r="M31" s="35">
        <f>'[3]【入力】A-010-001'!R43</f>
        <v>630</v>
      </c>
      <c r="N31" s="35">
        <f>'[3]【入力】A-010-001'!N43</f>
        <v>2856</v>
      </c>
      <c r="O31" s="35">
        <f>'[3]【入力】A-010-001'!O43</f>
        <v>5857</v>
      </c>
      <c r="P31" s="35">
        <f>'[3]【入力】A-010-001'!P43</f>
        <v>8</v>
      </c>
      <c r="Q31" s="35">
        <f>'[3]【入力】A-010-001'!Q43</f>
        <v>7</v>
      </c>
      <c r="R31" s="35">
        <f>'[3]【入力】A-010-001'!S43</f>
        <v>17855</v>
      </c>
      <c r="S31" s="35">
        <f>'[3]【入力】A-010-001'!B43</f>
        <v>19358</v>
      </c>
      <c r="T31" s="56"/>
      <c r="U31" s="56"/>
      <c r="V31" s="56"/>
      <c r="W31" s="56"/>
      <c r="X31" s="56"/>
      <c r="Y31" s="56"/>
      <c r="Z31" s="56"/>
      <c r="AA31" s="56"/>
      <c r="AB31" s="56"/>
    </row>
    <row r="32" spans="1:28" ht="16.5" customHeight="1">
      <c r="A32" s="36" t="s">
        <v>46</v>
      </c>
      <c r="B32" s="35">
        <f>'[3]【入力】A-010-001'!C44</f>
        <v>125</v>
      </c>
      <c r="C32" s="35">
        <f>'[3]【入力】A-010-001'!D44</f>
        <v>6</v>
      </c>
      <c r="D32" s="35">
        <f>'[3]【入力】A-010-001'!E44</f>
        <v>183</v>
      </c>
      <c r="E32" s="35">
        <f>'[3]【入力】A-010-001'!F44</f>
        <v>10</v>
      </c>
      <c r="F32" s="35">
        <f>'[3]【入力】A-010-001'!G44</f>
        <v>6</v>
      </c>
      <c r="G32" s="35">
        <f>'[3]【入力】A-010-001'!H44</f>
        <v>330</v>
      </c>
      <c r="H32" s="35">
        <f>'[3]【入力】A-010-001'!I44</f>
        <v>350</v>
      </c>
      <c r="I32" s="35">
        <f>'[3]【入力】A-010-001'!J44</f>
        <v>388</v>
      </c>
      <c r="J32" s="35">
        <f>'[3]【入力】A-010-001'!K44</f>
        <v>212</v>
      </c>
      <c r="K32" s="35">
        <f>'[3]【入力】A-010-001'!L44</f>
        <v>1042</v>
      </c>
      <c r="L32" s="35">
        <f>'[3]【入力】A-010-001'!M44</f>
        <v>211</v>
      </c>
      <c r="M32" s="35">
        <f>'[3]【入力】A-010-001'!R44</f>
        <v>125</v>
      </c>
      <c r="N32" s="35">
        <f>'[3]【入力】A-010-001'!N44</f>
        <v>565</v>
      </c>
      <c r="O32" s="35">
        <f>'[3]【入力】A-010-001'!O44</f>
        <v>1326</v>
      </c>
      <c r="P32" s="35">
        <f>'[3]【入力】A-010-001'!P44</f>
        <v>0</v>
      </c>
      <c r="Q32" s="35">
        <f>'[3]【入力】A-010-001'!Q44</f>
        <v>1</v>
      </c>
      <c r="R32" s="35">
        <f>'[3]【入力】A-010-001'!S44</f>
        <v>4220</v>
      </c>
      <c r="S32" s="35">
        <f>'[3]【入力】A-010-001'!B44</f>
        <v>4550</v>
      </c>
      <c r="T32" s="56"/>
      <c r="U32" s="56"/>
      <c r="V32" s="56"/>
      <c r="W32" s="56"/>
      <c r="X32" s="56"/>
      <c r="Y32" s="56"/>
      <c r="Z32" s="56"/>
      <c r="AA32" s="56"/>
      <c r="AB32" s="56"/>
    </row>
    <row r="33" spans="1:28" ht="16.5" customHeight="1">
      <c r="A33" s="36" t="s">
        <v>45</v>
      </c>
      <c r="B33" s="35">
        <f>'[3]【入力】A-010-001'!C45</f>
        <v>62</v>
      </c>
      <c r="C33" s="35">
        <f>'[3]【入力】A-010-001'!D45</f>
        <v>3</v>
      </c>
      <c r="D33" s="35">
        <f>'[3]【入力】A-010-001'!E45</f>
        <v>154</v>
      </c>
      <c r="E33" s="35">
        <f>'[3]【入力】A-010-001'!F45</f>
        <v>2</v>
      </c>
      <c r="F33" s="35">
        <f>'[3]【入力】A-010-001'!G45</f>
        <v>2</v>
      </c>
      <c r="G33" s="35">
        <f>'[3]【入力】A-010-001'!H45</f>
        <v>223</v>
      </c>
      <c r="H33" s="35">
        <f>'[3]【入力】A-010-001'!I45</f>
        <v>353</v>
      </c>
      <c r="I33" s="35">
        <f>'[3]【入力】A-010-001'!J45</f>
        <v>374</v>
      </c>
      <c r="J33" s="35">
        <f>'[3]【入力】A-010-001'!K45</f>
        <v>208</v>
      </c>
      <c r="K33" s="35">
        <f>'[3]【入力】A-010-001'!L45</f>
        <v>1049</v>
      </c>
      <c r="L33" s="35">
        <f>'[3]【入力】A-010-001'!M45</f>
        <v>239</v>
      </c>
      <c r="M33" s="35">
        <f>'[3]【入力】A-010-001'!R45</f>
        <v>93</v>
      </c>
      <c r="N33" s="35">
        <f>'[3]【入力】A-010-001'!N45</f>
        <v>512</v>
      </c>
      <c r="O33" s="35">
        <f>'[3]【入力】A-010-001'!O45</f>
        <v>1300</v>
      </c>
      <c r="P33" s="35">
        <f>'[3]【入力】A-010-001'!P45</f>
        <v>1</v>
      </c>
      <c r="Q33" s="35">
        <f>'[3]【入力】A-010-001'!Q45</f>
        <v>0</v>
      </c>
      <c r="R33" s="35">
        <f>'[3]【入力】A-010-001'!S45</f>
        <v>4129</v>
      </c>
      <c r="S33" s="35">
        <f>'[3]【入力】A-010-001'!B45</f>
        <v>4352</v>
      </c>
      <c r="T33" s="56"/>
      <c r="U33" s="56"/>
      <c r="V33" s="56"/>
      <c r="W33" s="56"/>
      <c r="X33" s="56"/>
      <c r="Y33" s="56"/>
      <c r="Z33" s="56"/>
      <c r="AA33" s="56"/>
      <c r="AB33" s="56"/>
    </row>
    <row r="34" spans="1:28" ht="16.5" customHeight="1">
      <c r="A34" s="36" t="s">
        <v>44</v>
      </c>
      <c r="B34" s="35">
        <f>'[3]【入力】A-010-001'!C46</f>
        <v>27</v>
      </c>
      <c r="C34" s="35">
        <f>'[3]【入力】A-010-001'!D46</f>
        <v>2</v>
      </c>
      <c r="D34" s="35">
        <f>'[3]【入力】A-010-001'!E46</f>
        <v>67</v>
      </c>
      <c r="E34" s="35">
        <f>'[3]【入力】A-010-001'!F46</f>
        <v>3</v>
      </c>
      <c r="F34" s="35">
        <f>'[3]【入力】A-010-001'!G46</f>
        <v>3</v>
      </c>
      <c r="G34" s="35">
        <f>'[3]【入力】A-010-001'!H46</f>
        <v>102</v>
      </c>
      <c r="H34" s="35">
        <f>'[3]【入力】A-010-001'!I46</f>
        <v>366</v>
      </c>
      <c r="I34" s="35">
        <f>'[3]【入力】A-010-001'!J46</f>
        <v>253</v>
      </c>
      <c r="J34" s="35">
        <f>'[3]【入力】A-010-001'!K46</f>
        <v>109</v>
      </c>
      <c r="K34" s="35">
        <f>'[3]【入力】A-010-001'!L46</f>
        <v>106</v>
      </c>
      <c r="L34" s="35">
        <f>'[3]【入力】A-010-001'!M46</f>
        <v>421</v>
      </c>
      <c r="M34" s="35">
        <f>'[3]【入力】A-010-001'!R46</f>
        <v>111</v>
      </c>
      <c r="N34" s="35">
        <f>'[3]【入力】A-010-001'!N46</f>
        <v>313</v>
      </c>
      <c r="O34" s="35">
        <f>'[3]【入力】A-010-001'!O46</f>
        <v>370</v>
      </c>
      <c r="P34" s="35">
        <f>'[3]【入力】A-010-001'!P46</f>
        <v>1</v>
      </c>
      <c r="Q34" s="35">
        <f>'[3]【入力】A-010-001'!Q46</f>
        <v>0</v>
      </c>
      <c r="R34" s="35">
        <f>'[3]【入力】A-010-001'!S46</f>
        <v>2050</v>
      </c>
      <c r="S34" s="35">
        <f>'[3]【入力】A-010-001'!B46</f>
        <v>2152</v>
      </c>
      <c r="T34" s="56"/>
      <c r="U34" s="56"/>
      <c r="V34" s="56"/>
      <c r="W34" s="56"/>
      <c r="X34" s="56"/>
      <c r="Y34" s="56"/>
      <c r="Z34" s="56"/>
      <c r="AA34" s="56"/>
      <c r="AB34" s="56"/>
    </row>
    <row r="35" spans="1:28" ht="16.5" customHeight="1">
      <c r="A35" s="36" t="s">
        <v>43</v>
      </c>
      <c r="B35" s="35">
        <f>'[3]【入力】A-010-001'!C47</f>
        <v>60</v>
      </c>
      <c r="C35" s="35">
        <f>'[3]【入力】A-010-001'!D47</f>
        <v>0</v>
      </c>
      <c r="D35" s="35">
        <f>'[3]【入力】A-010-001'!E47</f>
        <v>58</v>
      </c>
      <c r="E35" s="35">
        <f>'[3]【入力】A-010-001'!F47</f>
        <v>3</v>
      </c>
      <c r="F35" s="35">
        <f>'[3]【入力】A-010-001'!G47</f>
        <v>1</v>
      </c>
      <c r="G35" s="35">
        <f>'[3]【入力】A-010-001'!H47</f>
        <v>122</v>
      </c>
      <c r="H35" s="35">
        <f>'[3]【入力】A-010-001'!I47</f>
        <v>299</v>
      </c>
      <c r="I35" s="35">
        <f>'[3]【入力】A-010-001'!J47</f>
        <v>351</v>
      </c>
      <c r="J35" s="35">
        <f>'[3]【入力】A-010-001'!K47</f>
        <v>110</v>
      </c>
      <c r="K35" s="35">
        <f>'[3]【入力】A-010-001'!L47</f>
        <v>147</v>
      </c>
      <c r="L35" s="35">
        <f>'[3]【入力】A-010-001'!M47</f>
        <v>443</v>
      </c>
      <c r="M35" s="35">
        <f>'[3]【入力】A-010-001'!R47</f>
        <v>105</v>
      </c>
      <c r="N35" s="35">
        <f>'[3]【入力】A-010-001'!N47</f>
        <v>271</v>
      </c>
      <c r="O35" s="35">
        <f>'[3]【入力】A-010-001'!O47</f>
        <v>491</v>
      </c>
      <c r="P35" s="35">
        <f>'[3]【入力】A-010-001'!P47</f>
        <v>2</v>
      </c>
      <c r="Q35" s="35">
        <f>'[3]【入力】A-010-001'!Q47</f>
        <v>0</v>
      </c>
      <c r="R35" s="35">
        <f>'[3]【入力】A-010-001'!S47</f>
        <v>2219</v>
      </c>
      <c r="S35" s="35">
        <f>'[3]【入力】A-010-001'!B47</f>
        <v>2341</v>
      </c>
      <c r="T35" s="56"/>
      <c r="U35" s="56"/>
      <c r="V35" s="56"/>
      <c r="W35" s="56"/>
      <c r="X35" s="56"/>
      <c r="Y35" s="56"/>
      <c r="Z35" s="56"/>
      <c r="AA35" s="56"/>
      <c r="AB35" s="56"/>
    </row>
    <row r="36" spans="1:28" ht="16.5" customHeight="1">
      <c r="A36" s="36" t="s">
        <v>42</v>
      </c>
      <c r="B36" s="35">
        <f>'[3]【入力】A-010-001'!C48</f>
        <v>106</v>
      </c>
      <c r="C36" s="35">
        <f>'[3]【入力】A-010-001'!D48</f>
        <v>4</v>
      </c>
      <c r="D36" s="35">
        <f>'[3]【入力】A-010-001'!E48</f>
        <v>220</v>
      </c>
      <c r="E36" s="35">
        <f>'[3]【入力】A-010-001'!F48</f>
        <v>5</v>
      </c>
      <c r="F36" s="35">
        <f>'[3]【入力】A-010-001'!G48</f>
        <v>7</v>
      </c>
      <c r="G36" s="35">
        <f>'[3]【入力】A-010-001'!H48</f>
        <v>342</v>
      </c>
      <c r="H36" s="35">
        <f>'[3]【入力】A-010-001'!I48</f>
        <v>947</v>
      </c>
      <c r="I36" s="35">
        <f>'[3]【入力】A-010-001'!J48</f>
        <v>963</v>
      </c>
      <c r="J36" s="35">
        <f>'[3]【入力】A-010-001'!K48</f>
        <v>384</v>
      </c>
      <c r="K36" s="35">
        <f>'[3]【入力】A-010-001'!L48</f>
        <v>936</v>
      </c>
      <c r="L36" s="35">
        <f>'[3]【入力】A-010-001'!M48</f>
        <v>612</v>
      </c>
      <c r="M36" s="35">
        <f>'[3]【入力】A-010-001'!R48</f>
        <v>238</v>
      </c>
      <c r="N36" s="35">
        <f>'[3]【入力】A-010-001'!N48</f>
        <v>1071</v>
      </c>
      <c r="O36" s="35">
        <f>'[3]【入力】A-010-001'!O48</f>
        <v>2003</v>
      </c>
      <c r="P36" s="35">
        <f>'[3]【入力】A-010-001'!P48</f>
        <v>4</v>
      </c>
      <c r="Q36" s="35">
        <f>'[3]【入力】A-010-001'!Q48</f>
        <v>1</v>
      </c>
      <c r="R36" s="35">
        <f>'[3]【入力】A-010-001'!S48</f>
        <v>7159</v>
      </c>
      <c r="S36" s="35">
        <f>'[3]【入力】A-010-001'!B48</f>
        <v>7501</v>
      </c>
      <c r="T36" s="56"/>
      <c r="U36" s="56"/>
      <c r="V36" s="56"/>
      <c r="W36" s="56"/>
      <c r="X36" s="56"/>
      <c r="Y36" s="56"/>
      <c r="Z36" s="56"/>
      <c r="AA36" s="56"/>
      <c r="AB36" s="56"/>
    </row>
    <row r="37" spans="1:28" ht="16.5" customHeight="1">
      <c r="A37" s="36" t="s">
        <v>41</v>
      </c>
      <c r="B37" s="35">
        <f>'[3]【入力】A-010-001'!C49</f>
        <v>190</v>
      </c>
      <c r="C37" s="35">
        <f>'[3]【入力】A-010-001'!D49</f>
        <v>10</v>
      </c>
      <c r="D37" s="35">
        <f>'[3]【入力】A-010-001'!E49</f>
        <v>495</v>
      </c>
      <c r="E37" s="35">
        <f>'[3]【入力】A-010-001'!F49</f>
        <v>3</v>
      </c>
      <c r="F37" s="35">
        <f>'[3]【入力】A-010-001'!G49</f>
        <v>6</v>
      </c>
      <c r="G37" s="35">
        <f>'[3]【入力】A-010-001'!H49</f>
        <v>704</v>
      </c>
      <c r="H37" s="35">
        <f>'[3]【入力】A-010-001'!I49</f>
        <v>1277</v>
      </c>
      <c r="I37" s="35">
        <f>'[3]【入力】A-010-001'!J49</f>
        <v>1291</v>
      </c>
      <c r="J37" s="35">
        <f>'[3]【入力】A-010-001'!K49</f>
        <v>627</v>
      </c>
      <c r="K37" s="35">
        <f>'[3]【入力】A-010-001'!L49</f>
        <v>1430</v>
      </c>
      <c r="L37" s="35">
        <f>'[3]【入力】A-010-001'!M49</f>
        <v>840</v>
      </c>
      <c r="M37" s="35">
        <f>'[3]【入力】A-010-001'!R49</f>
        <v>373</v>
      </c>
      <c r="N37" s="35">
        <f>'[3]【入力】A-010-001'!N49</f>
        <v>1486</v>
      </c>
      <c r="O37" s="35">
        <f>'[3]【入力】A-010-001'!O49</f>
        <v>3525</v>
      </c>
      <c r="P37" s="35">
        <f>'[3]【入力】A-010-001'!P49</f>
        <v>3</v>
      </c>
      <c r="Q37" s="35">
        <f>'[3]【入力】A-010-001'!Q49</f>
        <v>3</v>
      </c>
      <c r="R37" s="35">
        <f>'[3]【入力】A-010-001'!S49</f>
        <v>10855</v>
      </c>
      <c r="S37" s="35">
        <f>'[3]【入力】A-010-001'!B49</f>
        <v>11559</v>
      </c>
      <c r="T37" s="56"/>
      <c r="U37" s="56"/>
      <c r="V37" s="56"/>
      <c r="W37" s="56"/>
      <c r="X37" s="56"/>
      <c r="Y37" s="56"/>
      <c r="Z37" s="56"/>
      <c r="AA37" s="56"/>
      <c r="AB37" s="56"/>
    </row>
    <row r="38" spans="1:28" ht="16.5" customHeight="1">
      <c r="A38" s="36" t="s">
        <v>40</v>
      </c>
      <c r="B38" s="35">
        <f>'[3]【入力】A-010-001'!C50</f>
        <v>82</v>
      </c>
      <c r="C38" s="35">
        <f>'[3]【入力】A-010-001'!D50</f>
        <v>3</v>
      </c>
      <c r="D38" s="35">
        <f>'[3]【入力】A-010-001'!E50</f>
        <v>140</v>
      </c>
      <c r="E38" s="35">
        <f>'[3]【入力】A-010-001'!F50</f>
        <v>4</v>
      </c>
      <c r="F38" s="35">
        <f>'[3]【入力】A-010-001'!G50</f>
        <v>7</v>
      </c>
      <c r="G38" s="35">
        <f>'[3]【入力】A-010-001'!H50</f>
        <v>236</v>
      </c>
      <c r="H38" s="35">
        <f>'[3]【入力】A-010-001'!I50</f>
        <v>583</v>
      </c>
      <c r="I38" s="35">
        <f>'[3]【入力】A-010-001'!J50</f>
        <v>723</v>
      </c>
      <c r="J38" s="35">
        <f>'[3]【入力】A-010-001'!K50</f>
        <v>181</v>
      </c>
      <c r="K38" s="35">
        <f>'[3]【入力】A-010-001'!L50</f>
        <v>324</v>
      </c>
      <c r="L38" s="35">
        <f>'[3]【入力】A-010-001'!M50</f>
        <v>406</v>
      </c>
      <c r="M38" s="35">
        <f>'[3]【入力】A-010-001'!R50</f>
        <v>282</v>
      </c>
      <c r="N38" s="35">
        <f>'[3]【入力】A-010-001'!N50</f>
        <v>703</v>
      </c>
      <c r="O38" s="35">
        <f>'[3]【入力】A-010-001'!O50</f>
        <v>1118</v>
      </c>
      <c r="P38" s="35">
        <f>'[3]【入力】A-010-001'!P50</f>
        <v>0</v>
      </c>
      <c r="Q38" s="35">
        <f>'[3]【入力】A-010-001'!Q50</f>
        <v>0</v>
      </c>
      <c r="R38" s="35">
        <f>'[3]【入力】A-010-001'!S50</f>
        <v>4320</v>
      </c>
      <c r="S38" s="35">
        <f>'[3]【入力】A-010-001'!B50</f>
        <v>4556</v>
      </c>
      <c r="T38" s="56"/>
      <c r="U38" s="56"/>
      <c r="V38" s="56"/>
      <c r="W38" s="56"/>
      <c r="X38" s="56"/>
      <c r="Y38" s="56"/>
      <c r="Z38" s="56"/>
      <c r="AA38" s="56"/>
      <c r="AB38" s="56"/>
    </row>
    <row r="39" spans="1:28" ht="16.5" customHeight="1">
      <c r="A39" s="36" t="s">
        <v>39</v>
      </c>
      <c r="B39" s="35">
        <f>'[3]【入力】A-010-001'!C51</f>
        <v>70</v>
      </c>
      <c r="C39" s="35">
        <f>'[3]【入力】A-010-001'!D51</f>
        <v>3</v>
      </c>
      <c r="D39" s="35">
        <f>'[3]【入力】A-010-001'!E51</f>
        <v>63</v>
      </c>
      <c r="E39" s="35">
        <f>'[3]【入力】A-010-001'!F51</f>
        <v>2</v>
      </c>
      <c r="F39" s="35">
        <f>'[3]【入力】A-010-001'!G51</f>
        <v>0</v>
      </c>
      <c r="G39" s="35">
        <f>'[3]【入力】A-010-001'!H51</f>
        <v>138</v>
      </c>
      <c r="H39" s="35">
        <f>'[3]【入力】A-010-001'!I51</f>
        <v>262</v>
      </c>
      <c r="I39" s="35">
        <f>'[3]【入力】A-010-001'!J51</f>
        <v>246</v>
      </c>
      <c r="J39" s="35">
        <f>'[3]【入力】A-010-001'!K51</f>
        <v>112</v>
      </c>
      <c r="K39" s="35">
        <f>'[3]【入力】A-010-001'!L51</f>
        <v>279</v>
      </c>
      <c r="L39" s="35">
        <f>'[3]【入力】A-010-001'!M51</f>
        <v>262</v>
      </c>
      <c r="M39" s="35">
        <f>'[3]【入力】A-010-001'!R51</f>
        <v>92</v>
      </c>
      <c r="N39" s="35">
        <f>'[3]【入力】A-010-001'!N51</f>
        <v>395</v>
      </c>
      <c r="O39" s="35">
        <f>'[3]【入力】A-010-001'!O51</f>
        <v>603</v>
      </c>
      <c r="P39" s="35">
        <f>'[3]【入力】A-010-001'!P51</f>
        <v>1</v>
      </c>
      <c r="Q39" s="35">
        <f>'[3]【入力】A-010-001'!Q51</f>
        <v>1</v>
      </c>
      <c r="R39" s="35">
        <f>'[3]【入力】A-010-001'!S51</f>
        <v>2253</v>
      </c>
      <c r="S39" s="35">
        <f>'[3]【入力】A-010-001'!B51</f>
        <v>2391</v>
      </c>
      <c r="T39" s="56"/>
      <c r="U39" s="56"/>
      <c r="V39" s="56"/>
      <c r="W39" s="56"/>
      <c r="X39" s="56"/>
      <c r="Y39" s="56"/>
      <c r="Z39" s="56"/>
      <c r="AA39" s="56"/>
      <c r="AB39" s="56"/>
    </row>
    <row r="40" spans="1:28" ht="16.5" customHeight="1">
      <c r="A40" s="36" t="s">
        <v>38</v>
      </c>
      <c r="B40" s="35">
        <f>'[3]【入力】A-010-001'!C52</f>
        <v>84</v>
      </c>
      <c r="C40" s="35">
        <f>'[3]【入力】A-010-001'!D52</f>
        <v>7</v>
      </c>
      <c r="D40" s="35">
        <f>'[3]【入力】A-010-001'!E52</f>
        <v>134</v>
      </c>
      <c r="E40" s="35">
        <f>'[3]【入力】A-010-001'!F52</f>
        <v>2</v>
      </c>
      <c r="F40" s="35">
        <f>'[3]【入力】A-010-001'!G52</f>
        <v>4</v>
      </c>
      <c r="G40" s="35">
        <f>'[3]【入力】A-010-001'!H52</f>
        <v>231</v>
      </c>
      <c r="H40" s="35">
        <f>'[3]【入力】A-010-001'!I52</f>
        <v>601</v>
      </c>
      <c r="I40" s="35">
        <f>'[3]【入力】A-010-001'!J52</f>
        <v>468</v>
      </c>
      <c r="J40" s="35">
        <f>'[3]【入力】A-010-001'!K52</f>
        <v>225</v>
      </c>
      <c r="K40" s="35">
        <f>'[3]【入力】A-010-001'!L52</f>
        <v>561</v>
      </c>
      <c r="L40" s="35">
        <f>'[3]【入力】A-010-001'!M52</f>
        <v>455</v>
      </c>
      <c r="M40" s="35">
        <f>'[3]【入力】A-010-001'!R52</f>
        <v>160</v>
      </c>
      <c r="N40" s="35">
        <f>'[3]【入力】A-010-001'!N52</f>
        <v>656</v>
      </c>
      <c r="O40" s="35">
        <f>'[3]【入力】A-010-001'!O52</f>
        <v>1015</v>
      </c>
      <c r="P40" s="35">
        <f>'[3]【入力】A-010-001'!P52</f>
        <v>0</v>
      </c>
      <c r="Q40" s="35">
        <f>'[3]【入力】A-010-001'!Q52</f>
        <v>0</v>
      </c>
      <c r="R40" s="35">
        <f>'[3]【入力】A-010-001'!S52</f>
        <v>4141</v>
      </c>
      <c r="S40" s="35">
        <f>'[3]【入力】A-010-001'!B52</f>
        <v>4372</v>
      </c>
      <c r="T40" s="56"/>
      <c r="U40" s="56"/>
      <c r="V40" s="56"/>
      <c r="W40" s="56"/>
      <c r="X40" s="56"/>
      <c r="Y40" s="56"/>
      <c r="Z40" s="56"/>
      <c r="AA40" s="56"/>
      <c r="AB40" s="56"/>
    </row>
    <row r="41" spans="1:28" ht="16.5" customHeight="1">
      <c r="A41" s="36" t="s">
        <v>37</v>
      </c>
      <c r="B41" s="35">
        <f>'[3]【入力】A-010-001'!C53</f>
        <v>63</v>
      </c>
      <c r="C41" s="35">
        <f>'[3]【入力】A-010-001'!D53</f>
        <v>2</v>
      </c>
      <c r="D41" s="35">
        <f>'[3]【入力】A-010-001'!E53</f>
        <v>144</v>
      </c>
      <c r="E41" s="35">
        <f>'[3]【入力】A-010-001'!F53</f>
        <v>3</v>
      </c>
      <c r="F41" s="35">
        <f>'[3]【入力】A-010-001'!G53</f>
        <v>2</v>
      </c>
      <c r="G41" s="35">
        <f>'[3]【入力】A-010-001'!H53</f>
        <v>214</v>
      </c>
      <c r="H41" s="35">
        <f>'[3]【入力】A-010-001'!I53</f>
        <v>535</v>
      </c>
      <c r="I41" s="35">
        <f>'[3]【入力】A-010-001'!J53</f>
        <v>516</v>
      </c>
      <c r="J41" s="35">
        <f>'[3]【入力】A-010-001'!K53</f>
        <v>265</v>
      </c>
      <c r="K41" s="35">
        <f>'[3]【入力】A-010-001'!L53</f>
        <v>832</v>
      </c>
      <c r="L41" s="35">
        <f>'[3]【入力】A-010-001'!M53</f>
        <v>393</v>
      </c>
      <c r="M41" s="35">
        <f>'[3]【入力】A-010-001'!R53</f>
        <v>163</v>
      </c>
      <c r="N41" s="35">
        <f>'[3]【入力】A-010-001'!N53</f>
        <v>716</v>
      </c>
      <c r="O41" s="35">
        <f>'[3]【入力】A-010-001'!O53</f>
        <v>1708</v>
      </c>
      <c r="P41" s="35">
        <f>'[3]【入力】A-010-001'!P53</f>
        <v>1</v>
      </c>
      <c r="Q41" s="35">
        <f>'[3]【入力】A-010-001'!Q53</f>
        <v>0</v>
      </c>
      <c r="R41" s="35">
        <f>'[3]【入力】A-010-001'!S53</f>
        <v>5129</v>
      </c>
      <c r="S41" s="35">
        <f>'[3]【入力】A-010-001'!B53</f>
        <v>5343</v>
      </c>
      <c r="T41" s="56"/>
      <c r="U41" s="56"/>
      <c r="V41" s="56"/>
      <c r="W41" s="56"/>
      <c r="X41" s="56"/>
      <c r="Y41" s="56"/>
      <c r="Z41" s="56"/>
      <c r="AA41" s="56"/>
      <c r="AB41" s="56"/>
    </row>
    <row r="42" spans="1:28" ht="16.5" customHeight="1">
      <c r="A42" s="36" t="s">
        <v>36</v>
      </c>
      <c r="B42" s="35">
        <f>'[3]【入力】A-010-001'!C54</f>
        <v>47</v>
      </c>
      <c r="C42" s="35">
        <f>'[3]【入力】A-010-001'!D54</f>
        <v>1</v>
      </c>
      <c r="D42" s="35">
        <f>'[3]【入力】A-010-001'!E54</f>
        <v>91</v>
      </c>
      <c r="E42" s="35">
        <f>'[3]【入力】A-010-001'!F54</f>
        <v>4</v>
      </c>
      <c r="F42" s="35">
        <f>'[3]【入力】A-010-001'!G54</f>
        <v>2</v>
      </c>
      <c r="G42" s="35">
        <f>'[3]【入力】A-010-001'!H54</f>
        <v>145</v>
      </c>
      <c r="H42" s="35">
        <f>'[3]【入力】A-010-001'!I54</f>
        <v>290</v>
      </c>
      <c r="I42" s="35">
        <f>'[3]【入力】A-010-001'!J54</f>
        <v>291</v>
      </c>
      <c r="J42" s="35">
        <f>'[3]【入力】A-010-001'!K54</f>
        <v>189</v>
      </c>
      <c r="K42" s="35">
        <f>'[3]【入力】A-010-001'!L54</f>
        <v>457</v>
      </c>
      <c r="L42" s="35">
        <f>'[3]【入力】A-010-001'!M54</f>
        <v>247</v>
      </c>
      <c r="M42" s="35">
        <f>'[3]【入力】A-010-001'!R54</f>
        <v>71</v>
      </c>
      <c r="N42" s="35">
        <f>'[3]【入力】A-010-001'!N54</f>
        <v>419</v>
      </c>
      <c r="O42" s="35">
        <f>'[3]【入力】A-010-001'!O54</f>
        <v>770</v>
      </c>
      <c r="P42" s="35">
        <f>'[3]【入力】A-010-001'!P54</f>
        <v>0</v>
      </c>
      <c r="Q42" s="35">
        <f>'[3]【入力】A-010-001'!Q54</f>
        <v>0</v>
      </c>
      <c r="R42" s="35">
        <f>'[3]【入力】A-010-001'!S54</f>
        <v>2734</v>
      </c>
      <c r="S42" s="35">
        <f>'[3]【入力】A-010-001'!B54</f>
        <v>2879</v>
      </c>
      <c r="T42" s="56"/>
      <c r="U42" s="56"/>
      <c r="V42" s="56"/>
      <c r="W42" s="56"/>
      <c r="X42" s="56"/>
      <c r="Y42" s="56"/>
      <c r="Z42" s="56"/>
      <c r="AA42" s="56"/>
      <c r="AB42" s="56"/>
    </row>
    <row r="43" spans="1:28" ht="16.5" customHeight="1">
      <c r="A43" s="36" t="s">
        <v>35</v>
      </c>
      <c r="B43" s="35">
        <f>'[3]【入力】A-010-001'!C55</f>
        <v>364</v>
      </c>
      <c r="C43" s="35">
        <f>'[3]【入力】A-010-001'!D55</f>
        <v>27</v>
      </c>
      <c r="D43" s="35">
        <f>'[3]【入力】A-010-001'!E55</f>
        <v>1253</v>
      </c>
      <c r="E43" s="35">
        <f>'[3]【入力】A-010-001'!F55</f>
        <v>6</v>
      </c>
      <c r="F43" s="35">
        <f>'[3]【入力】A-010-001'!G55</f>
        <v>5</v>
      </c>
      <c r="G43" s="35">
        <f>'[3]【入力】A-010-001'!H55</f>
        <v>1655</v>
      </c>
      <c r="H43" s="35">
        <f>'[3]【入力】A-010-001'!I55</f>
        <v>2206</v>
      </c>
      <c r="I43" s="35">
        <f>'[3]【入力】A-010-001'!J55</f>
        <v>2041</v>
      </c>
      <c r="J43" s="35">
        <f>'[3]【入力】A-010-001'!K55</f>
        <v>984</v>
      </c>
      <c r="K43" s="35">
        <f>'[3]【入力】A-010-001'!L55</f>
        <v>3298</v>
      </c>
      <c r="L43" s="35">
        <f>'[3]【入力】A-010-001'!M55</f>
        <v>1377</v>
      </c>
      <c r="M43" s="35">
        <f>'[3]【入力】A-010-001'!R55</f>
        <v>1023</v>
      </c>
      <c r="N43" s="35">
        <f>'[3]【入力】A-010-001'!N55</f>
        <v>3276</v>
      </c>
      <c r="O43" s="35">
        <f>'[3]【入力】A-010-001'!O55</f>
        <v>6162</v>
      </c>
      <c r="P43" s="35">
        <f>'[3]【入力】A-010-001'!P55</f>
        <v>8</v>
      </c>
      <c r="Q43" s="35">
        <f>'[3]【入力】A-010-001'!Q55</f>
        <v>0</v>
      </c>
      <c r="R43" s="35">
        <f>'[3]【入力】A-010-001'!S55</f>
        <v>20375</v>
      </c>
      <c r="S43" s="35">
        <f>'[3]【入力】A-010-001'!B55</f>
        <v>22030</v>
      </c>
      <c r="T43" s="56"/>
      <c r="U43" s="56"/>
      <c r="V43" s="56"/>
      <c r="W43" s="56"/>
      <c r="X43" s="56"/>
      <c r="Y43" s="56"/>
      <c r="Z43" s="56"/>
      <c r="AA43" s="56"/>
      <c r="AB43" s="56"/>
    </row>
    <row r="44" spans="1:28" ht="16.5" customHeight="1">
      <c r="A44" s="36" t="s">
        <v>34</v>
      </c>
      <c r="B44" s="35">
        <f>'[3]【入力】A-010-001'!C56</f>
        <v>57</v>
      </c>
      <c r="C44" s="35">
        <f>'[3]【入力】A-010-001'!D56</f>
        <v>1</v>
      </c>
      <c r="D44" s="35">
        <f>'[3]【入力】A-010-001'!E56</f>
        <v>69</v>
      </c>
      <c r="E44" s="35">
        <f>'[3]【入力】A-010-001'!F56</f>
        <v>2</v>
      </c>
      <c r="F44" s="35">
        <f>'[3]【入力】A-010-001'!G56</f>
        <v>1</v>
      </c>
      <c r="G44" s="35">
        <f>'[3]【入力】A-010-001'!H56</f>
        <v>130</v>
      </c>
      <c r="H44" s="35">
        <f>'[3]【入力】A-010-001'!I56</f>
        <v>328</v>
      </c>
      <c r="I44" s="35">
        <f>'[3]【入力】A-010-001'!J56</f>
        <v>434</v>
      </c>
      <c r="J44" s="35">
        <f>'[3]【入力】A-010-001'!K56</f>
        <v>215</v>
      </c>
      <c r="K44" s="35">
        <f>'[3]【入力】A-010-001'!L56</f>
        <v>273</v>
      </c>
      <c r="L44" s="35">
        <f>'[3]【入力】A-010-001'!M56</f>
        <v>484</v>
      </c>
      <c r="M44" s="35">
        <f>'[3]【入力】A-010-001'!R56</f>
        <v>146</v>
      </c>
      <c r="N44" s="35">
        <f>'[3]【入力】A-010-001'!N56</f>
        <v>584</v>
      </c>
      <c r="O44" s="35">
        <f>'[3]【入力】A-010-001'!O56</f>
        <v>795</v>
      </c>
      <c r="P44" s="35">
        <f>'[3]【入力】A-010-001'!P56</f>
        <v>0</v>
      </c>
      <c r="Q44" s="35">
        <f>'[3]【入力】A-010-001'!Q56</f>
        <v>1</v>
      </c>
      <c r="R44" s="35">
        <f>'[3]【入力】A-010-001'!S56</f>
        <v>3260</v>
      </c>
      <c r="S44" s="35">
        <f>'[3]【入力】A-010-001'!B56</f>
        <v>3390</v>
      </c>
      <c r="T44" s="56"/>
      <c r="U44" s="56"/>
      <c r="V44" s="56"/>
      <c r="W44" s="56"/>
      <c r="X44" s="56"/>
      <c r="Y44" s="56"/>
      <c r="Z44" s="56"/>
      <c r="AA44" s="56"/>
      <c r="AB44" s="56"/>
    </row>
    <row r="45" spans="1:28" ht="16.5" customHeight="1">
      <c r="A45" s="36" t="s">
        <v>33</v>
      </c>
      <c r="B45" s="35">
        <f>'[3]【入力】A-010-001'!C57</f>
        <v>96</v>
      </c>
      <c r="C45" s="35">
        <f>'[3]【入力】A-010-001'!D57</f>
        <v>1</v>
      </c>
      <c r="D45" s="35">
        <f>'[3]【入力】A-010-001'!E57</f>
        <v>136</v>
      </c>
      <c r="E45" s="35">
        <f>'[3]【入力】A-010-001'!F57</f>
        <v>5</v>
      </c>
      <c r="F45" s="35">
        <f>'[3]【入力】A-010-001'!G57</f>
        <v>4</v>
      </c>
      <c r="G45" s="35">
        <f>'[3]【入力】A-010-001'!H57</f>
        <v>242</v>
      </c>
      <c r="H45" s="35">
        <f>'[3]【入力】A-010-001'!I57</f>
        <v>586</v>
      </c>
      <c r="I45" s="35">
        <f>'[3]【入力】A-010-001'!J57</f>
        <v>409</v>
      </c>
      <c r="J45" s="35">
        <f>'[3]【入力】A-010-001'!K57</f>
        <v>240</v>
      </c>
      <c r="K45" s="35">
        <f>'[3]【入力】A-010-001'!L57</f>
        <v>461</v>
      </c>
      <c r="L45" s="35">
        <f>'[3]【入力】A-010-001'!M57</f>
        <v>468</v>
      </c>
      <c r="M45" s="35">
        <f>'[3]【入力】A-010-001'!R57</f>
        <v>287</v>
      </c>
      <c r="N45" s="35">
        <f>'[3]【入力】A-010-001'!N57</f>
        <v>634</v>
      </c>
      <c r="O45" s="35">
        <f>'[3]【入力】A-010-001'!O57</f>
        <v>1299</v>
      </c>
      <c r="P45" s="35">
        <f>'[3]【入力】A-010-001'!P57</f>
        <v>1</v>
      </c>
      <c r="Q45" s="35">
        <f>'[3]【入力】A-010-001'!Q57</f>
        <v>0</v>
      </c>
      <c r="R45" s="35">
        <f>'[3]【入力】A-010-001'!S57</f>
        <v>4385</v>
      </c>
      <c r="S45" s="35">
        <f>'[3]【入力】A-010-001'!B57</f>
        <v>4627</v>
      </c>
      <c r="T45" s="56"/>
      <c r="U45" s="56"/>
      <c r="V45" s="56"/>
      <c r="W45" s="56"/>
      <c r="X45" s="56"/>
      <c r="Y45" s="56"/>
      <c r="Z45" s="56"/>
      <c r="AA45" s="56"/>
      <c r="AB45" s="56"/>
    </row>
    <row r="46" spans="1:28" ht="16.5" customHeight="1">
      <c r="A46" s="36" t="s">
        <v>32</v>
      </c>
      <c r="B46" s="35">
        <f>'[3]【入力】A-010-001'!C58</f>
        <v>104</v>
      </c>
      <c r="C46" s="35">
        <f>'[3]【入力】A-010-001'!D58</f>
        <v>0</v>
      </c>
      <c r="D46" s="35">
        <f>'[3]【入力】A-010-001'!E58</f>
        <v>274</v>
      </c>
      <c r="E46" s="35">
        <f>'[3]【入力】A-010-001'!F58</f>
        <v>3</v>
      </c>
      <c r="F46" s="35">
        <f>'[3]【入力】A-010-001'!G58</f>
        <v>3</v>
      </c>
      <c r="G46" s="35">
        <f>'[3]【入力】A-010-001'!H58</f>
        <v>384</v>
      </c>
      <c r="H46" s="35">
        <f>'[3]【入力】A-010-001'!I58</f>
        <v>865</v>
      </c>
      <c r="I46" s="35">
        <f>'[3]【入力】A-010-001'!J58</f>
        <v>624</v>
      </c>
      <c r="J46" s="35">
        <f>'[3]【入力】A-010-001'!K58</f>
        <v>535</v>
      </c>
      <c r="K46" s="35">
        <f>'[3]【入力】A-010-001'!L58</f>
        <v>1806</v>
      </c>
      <c r="L46" s="35">
        <f>'[3]【入力】A-010-001'!M58</f>
        <v>970</v>
      </c>
      <c r="M46" s="35">
        <f>'[3]【入力】A-010-001'!R58</f>
        <v>622</v>
      </c>
      <c r="N46" s="35">
        <f>'[3]【入力】A-010-001'!N58</f>
        <v>1031</v>
      </c>
      <c r="O46" s="35">
        <f>'[3]【入力】A-010-001'!O58</f>
        <v>2256</v>
      </c>
      <c r="P46" s="35">
        <f>'[3]【入力】A-010-001'!P58</f>
        <v>0</v>
      </c>
      <c r="Q46" s="35">
        <f>'[3]【入力】A-010-001'!Q58</f>
        <v>0</v>
      </c>
      <c r="R46" s="35">
        <f>'[3]【入力】A-010-001'!S58</f>
        <v>8709</v>
      </c>
      <c r="S46" s="35">
        <f>'[3]【入力】A-010-001'!B58</f>
        <v>9093</v>
      </c>
      <c r="T46" s="56"/>
      <c r="U46" s="56"/>
      <c r="V46" s="56"/>
      <c r="W46" s="56"/>
      <c r="X46" s="56"/>
      <c r="Y46" s="56"/>
      <c r="Z46" s="56"/>
      <c r="AA46" s="56"/>
      <c r="AB46" s="56"/>
    </row>
    <row r="47" spans="1:28" ht="16.5" customHeight="1">
      <c r="A47" s="36" t="s">
        <v>31</v>
      </c>
      <c r="B47" s="35">
        <f>'[3]【入力】A-010-001'!C59</f>
        <v>33</v>
      </c>
      <c r="C47" s="35">
        <f>'[3]【入力】A-010-001'!D59</f>
        <v>2</v>
      </c>
      <c r="D47" s="35">
        <f>'[3]【入力】A-010-001'!E59</f>
        <v>119</v>
      </c>
      <c r="E47" s="35">
        <f>'[3]【入力】A-010-001'!F59</f>
        <v>5</v>
      </c>
      <c r="F47" s="35">
        <f>'[3]【入力】A-010-001'!G59</f>
        <v>1</v>
      </c>
      <c r="G47" s="35">
        <f>'[3]【入力】A-010-001'!H59</f>
        <v>160</v>
      </c>
      <c r="H47" s="35">
        <f>'[3]【入力】A-010-001'!I59</f>
        <v>497</v>
      </c>
      <c r="I47" s="35">
        <f>'[3]【入力】A-010-001'!J59</f>
        <v>643</v>
      </c>
      <c r="J47" s="35">
        <f>'[3]【入力】A-010-001'!K59</f>
        <v>186</v>
      </c>
      <c r="K47" s="35">
        <f>'[3]【入力】A-010-001'!L59</f>
        <v>583</v>
      </c>
      <c r="L47" s="35">
        <f>'[3]【入力】A-010-001'!M59</f>
        <v>458</v>
      </c>
      <c r="M47" s="35">
        <f>'[3]【入力】A-010-001'!R59</f>
        <v>197</v>
      </c>
      <c r="N47" s="35">
        <f>'[3]【入力】A-010-001'!N59</f>
        <v>594</v>
      </c>
      <c r="O47" s="35">
        <f>'[3]【入力】A-010-001'!O59</f>
        <v>1260</v>
      </c>
      <c r="P47" s="35">
        <f>'[3]【入力】A-010-001'!P59</f>
        <v>1</v>
      </c>
      <c r="Q47" s="35">
        <f>'[3]【入力】A-010-001'!Q59</f>
        <v>0</v>
      </c>
      <c r="R47" s="35">
        <f>'[3]【入力】A-010-001'!S59</f>
        <v>4419</v>
      </c>
      <c r="S47" s="35">
        <f>'[3]【入力】A-010-001'!B59</f>
        <v>4579</v>
      </c>
      <c r="T47" s="56"/>
      <c r="U47" s="56"/>
      <c r="V47" s="56"/>
      <c r="W47" s="56"/>
      <c r="X47" s="56"/>
      <c r="Y47" s="56"/>
      <c r="Z47" s="56"/>
      <c r="AA47" s="56"/>
      <c r="AB47" s="56"/>
    </row>
    <row r="48" spans="1:28" ht="16.5" customHeight="1">
      <c r="A48" s="36" t="s">
        <v>30</v>
      </c>
      <c r="B48" s="35">
        <f>'[3]【入力】A-010-001'!C60</f>
        <v>30</v>
      </c>
      <c r="C48" s="35">
        <f>'[3]【入力】A-010-001'!D60</f>
        <v>0</v>
      </c>
      <c r="D48" s="35">
        <f>'[3]【入力】A-010-001'!E60</f>
        <v>121</v>
      </c>
      <c r="E48" s="35">
        <f>'[3]【入力】A-010-001'!F60</f>
        <v>1</v>
      </c>
      <c r="F48" s="35">
        <f>'[3]【入力】A-010-001'!G60</f>
        <v>1</v>
      </c>
      <c r="G48" s="35">
        <f>'[3]【入力】A-010-001'!H60</f>
        <v>153</v>
      </c>
      <c r="H48" s="35">
        <f>'[3]【入力】A-010-001'!I60</f>
        <v>563</v>
      </c>
      <c r="I48" s="35">
        <f>'[3]【入力】A-010-001'!J60</f>
        <v>591</v>
      </c>
      <c r="J48" s="35">
        <f>'[3]【入力】A-010-001'!K60</f>
        <v>244</v>
      </c>
      <c r="K48" s="35">
        <f>'[3]【入力】A-010-001'!L60</f>
        <v>518</v>
      </c>
      <c r="L48" s="35">
        <f>'[3]【入力】A-010-001'!M60</f>
        <v>603</v>
      </c>
      <c r="M48" s="35">
        <f>'[3]【入力】A-010-001'!R60</f>
        <v>396</v>
      </c>
      <c r="N48" s="35">
        <f>'[3]【入力】A-010-001'!N60</f>
        <v>634</v>
      </c>
      <c r="O48" s="35">
        <f>'[3]【入力】A-010-001'!O60</f>
        <v>1105</v>
      </c>
      <c r="P48" s="35">
        <f>'[3]【入力】A-010-001'!P60</f>
        <v>0</v>
      </c>
      <c r="Q48" s="35">
        <f>'[3]【入力】A-010-001'!Q60</f>
        <v>1</v>
      </c>
      <c r="R48" s="35">
        <f>'[3]【入力】A-010-001'!S60</f>
        <v>4655</v>
      </c>
      <c r="S48" s="35">
        <f>'[3]【入力】A-010-001'!B60</f>
        <v>4808</v>
      </c>
      <c r="T48" s="56"/>
      <c r="U48" s="56"/>
      <c r="V48" s="56"/>
      <c r="W48" s="56"/>
      <c r="X48" s="56"/>
      <c r="Y48" s="56"/>
      <c r="Z48" s="56"/>
      <c r="AA48" s="56"/>
      <c r="AB48" s="56"/>
    </row>
    <row r="49" spans="1:28" ht="16.5" customHeight="1">
      <c r="A49" s="36" t="s">
        <v>29</v>
      </c>
      <c r="B49" s="35">
        <f>'[3]【入力】A-010-001'!C61</f>
        <v>82</v>
      </c>
      <c r="C49" s="35">
        <f>'[3]【入力】A-010-001'!D61</f>
        <v>1</v>
      </c>
      <c r="D49" s="35">
        <f>'[3]【入力】A-010-001'!E61</f>
        <v>184</v>
      </c>
      <c r="E49" s="35">
        <f>'[3]【入力】A-010-001'!F61</f>
        <v>1</v>
      </c>
      <c r="F49" s="35">
        <f>'[3]【入力】A-010-001'!G61</f>
        <v>0</v>
      </c>
      <c r="G49" s="35">
        <f>'[3]【入力】A-010-001'!H61</f>
        <v>268</v>
      </c>
      <c r="H49" s="35">
        <f>'[3]【入力】A-010-001'!I61</f>
        <v>809</v>
      </c>
      <c r="I49" s="35">
        <f>'[3]【入力】A-010-001'!J61</f>
        <v>783</v>
      </c>
      <c r="J49" s="35">
        <f>'[3]【入力】A-010-001'!K61</f>
        <v>399</v>
      </c>
      <c r="K49" s="35">
        <f>'[3]【入力】A-010-001'!L61</f>
        <v>1422</v>
      </c>
      <c r="L49" s="35">
        <f>'[3]【入力】A-010-001'!M61</f>
        <v>872</v>
      </c>
      <c r="M49" s="35">
        <f>'[3]【入力】A-010-001'!R61</f>
        <v>456</v>
      </c>
      <c r="N49" s="35">
        <f>'[3]【入力】A-010-001'!N61</f>
        <v>850</v>
      </c>
      <c r="O49" s="35">
        <f>'[3]【入力】A-010-001'!O61</f>
        <v>1510</v>
      </c>
      <c r="P49" s="35">
        <f>'[3]【入力】A-010-001'!P61</f>
        <v>5</v>
      </c>
      <c r="Q49" s="35">
        <f>'[3]【入力】A-010-001'!Q61</f>
        <v>0</v>
      </c>
      <c r="R49" s="35">
        <f>'[3]【入力】A-010-001'!S61</f>
        <v>7106</v>
      </c>
      <c r="S49" s="35">
        <f>'[3]【入力】A-010-001'!B61</f>
        <v>7374</v>
      </c>
      <c r="T49" s="56"/>
      <c r="U49" s="56"/>
      <c r="V49" s="56"/>
      <c r="W49" s="56"/>
      <c r="X49" s="56"/>
      <c r="Y49" s="56"/>
      <c r="Z49" s="56"/>
      <c r="AA49" s="56"/>
      <c r="AB49" s="56"/>
    </row>
    <row r="50" spans="1:28" ht="16.5" customHeight="1">
      <c r="A50" s="36" t="s">
        <v>28</v>
      </c>
      <c r="B50" s="35">
        <f>'[3]【入力】A-010-001'!C62</f>
        <v>231</v>
      </c>
      <c r="C50" s="35">
        <f>'[3]【入力】A-010-001'!D62</f>
        <v>9</v>
      </c>
      <c r="D50" s="35">
        <f>'[3]【入力】A-010-001'!E62</f>
        <v>612</v>
      </c>
      <c r="E50" s="35">
        <f>'[3]【入力】A-010-001'!F62</f>
        <v>2</v>
      </c>
      <c r="F50" s="35">
        <f>'[3]【入力】A-010-001'!G62</f>
        <v>3</v>
      </c>
      <c r="G50" s="35">
        <f>'[3]【入力】A-010-001'!H62</f>
        <v>857</v>
      </c>
      <c r="H50" s="35">
        <f>'[3]【入力】A-010-001'!I62</f>
        <v>558</v>
      </c>
      <c r="I50" s="35">
        <f>'[3]【入力】A-010-001'!J62</f>
        <v>772</v>
      </c>
      <c r="J50" s="35">
        <f>'[3]【入力】A-010-001'!K62</f>
        <v>287</v>
      </c>
      <c r="K50" s="35">
        <f>'[3]【入力】A-010-001'!L62</f>
        <v>1794</v>
      </c>
      <c r="L50" s="35">
        <f>'[3]【入力】A-010-001'!M62</f>
        <v>411</v>
      </c>
      <c r="M50" s="35">
        <f>'[3]【入力】A-010-001'!R62</f>
        <v>236</v>
      </c>
      <c r="N50" s="35">
        <f>'[3]【入力】A-010-001'!N62</f>
        <v>714</v>
      </c>
      <c r="O50" s="35">
        <f>'[3]【入力】A-010-001'!O62</f>
        <v>1667</v>
      </c>
      <c r="P50" s="35">
        <f>'[3]【入力】A-010-001'!P62</f>
        <v>3</v>
      </c>
      <c r="Q50" s="35">
        <f>'[3]【入力】A-010-001'!Q62</f>
        <v>1</v>
      </c>
      <c r="R50" s="35">
        <f>'[3]【入力】A-010-001'!S62</f>
        <v>6443</v>
      </c>
      <c r="S50" s="35">
        <f>'[3]【入力】A-010-001'!B62</f>
        <v>7300</v>
      </c>
      <c r="T50" s="56"/>
      <c r="U50" s="56"/>
      <c r="V50" s="56"/>
      <c r="W50" s="56"/>
      <c r="X50" s="56"/>
      <c r="Y50" s="56"/>
      <c r="Z50" s="56"/>
      <c r="AA50" s="56"/>
      <c r="AB50" s="56"/>
    </row>
    <row r="51" spans="1:28" ht="19.5" customHeight="1">
      <c r="A51" s="76" t="s">
        <v>27</v>
      </c>
      <c r="B51" s="35">
        <f>'[3]【入力】A-010-001'!C63</f>
        <v>9246</v>
      </c>
      <c r="C51" s="35">
        <f>'[3]【入力】A-010-001'!D63</f>
        <v>591</v>
      </c>
      <c r="D51" s="35">
        <f>'[3]【入力】A-010-001'!E63</f>
        <v>29852</v>
      </c>
      <c r="E51" s="35">
        <f>'[3]【入力】A-010-001'!F63</f>
        <v>377</v>
      </c>
      <c r="F51" s="35">
        <f>'[3]【入力】A-010-001'!G63</f>
        <v>279</v>
      </c>
      <c r="G51" s="35">
        <f>'[3]【入力】A-010-001'!H63</f>
        <v>40345</v>
      </c>
      <c r="H51" s="35">
        <f>'[3]【入力】A-010-001'!I63</f>
        <v>49552</v>
      </c>
      <c r="I51" s="35">
        <f>'[3]【入力】A-010-001'!J63</f>
        <v>45566</v>
      </c>
      <c r="J51" s="35">
        <f>'[3]【入力】A-010-001'!K63</f>
        <v>20635</v>
      </c>
      <c r="K51" s="35">
        <f>'[3]【入力】A-010-001'!L63</f>
        <v>60134</v>
      </c>
      <c r="L51" s="35">
        <f>'[3]【入力】A-010-001'!M63</f>
        <v>41516</v>
      </c>
      <c r="M51" s="35">
        <f>'[3]【入力】A-010-001'!R63</f>
        <v>19221</v>
      </c>
      <c r="N51" s="35">
        <f>'[3]【入力】A-010-001'!N63</f>
        <v>67121</v>
      </c>
      <c r="O51" s="35">
        <f>'[3]【入力】A-010-001'!O63</f>
        <v>124682</v>
      </c>
      <c r="P51" s="35">
        <f>'[3]【入力】A-010-001'!P63</f>
        <v>205</v>
      </c>
      <c r="Q51" s="35">
        <f>'[3]【入力】A-010-001'!Q63</f>
        <v>101</v>
      </c>
      <c r="R51" s="35">
        <f>'[3]【入力】A-010-001'!S63</f>
        <v>428733</v>
      </c>
      <c r="S51" s="35">
        <f>'[3]【入力】A-010-001'!B63</f>
        <v>469078</v>
      </c>
      <c r="T51" s="56"/>
      <c r="U51" s="56"/>
      <c r="V51" s="56"/>
      <c r="W51" s="56"/>
      <c r="X51" s="56"/>
      <c r="Y51" s="56"/>
      <c r="Z51" s="56"/>
      <c r="AA51" s="56"/>
      <c r="AB51" s="56"/>
    </row>
    <row r="52" spans="1:28" ht="20.149999999999999" customHeight="1">
      <c r="A52" s="71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</row>
    <row r="53" spans="1:28" ht="25" customHeight="1">
      <c r="A53" s="71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</row>
    <row r="54" spans="1:28" ht="25" customHeight="1">
      <c r="A54" s="71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</row>
  </sheetData>
  <mergeCells count="3">
    <mergeCell ref="T2:V2"/>
    <mergeCell ref="W2:Y2"/>
    <mergeCell ref="Z2:AB2"/>
  </mergeCells>
  <phoneticPr fontId="1"/>
  <printOptions horizontalCentered="1" gridLinesSet="0"/>
  <pageMargins left="0.39370078740157483" right="0.39370078740157483" top="0.78740157480314965" bottom="0.39370078740157483" header="0" footer="0.19685039370078741"/>
  <pageSetup paperSize="9" scale="60" orientation="landscape" r:id="rId1"/>
  <headerFooter scaleWithDoc="0"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2BC78-3EBB-4118-9032-128A67F95E5B}">
  <dimension ref="A1:AP55"/>
  <sheetViews>
    <sheetView view="pageBreakPreview" zoomScaleNormal="40" zoomScaleSheetLayoutView="100" workbookViewId="0">
      <selection activeCell="K57" sqref="K57"/>
    </sheetView>
  </sheetViews>
  <sheetFormatPr defaultColWidth="12.453125" defaultRowHeight="25" customHeight="1"/>
  <cols>
    <col min="1" max="4" width="12.453125" style="55" customWidth="1"/>
    <col min="5" max="5" width="10.6328125" style="55" customWidth="1"/>
    <col min="6" max="6" width="5.7265625" style="55" bestFit="1" customWidth="1"/>
    <col min="7" max="7" width="13.7265625" style="55" customWidth="1"/>
    <col min="8" max="15" width="12.453125" style="55" customWidth="1"/>
    <col min="16" max="16" width="9.453125" style="55" bestFit="1" customWidth="1"/>
    <col min="17" max="17" width="5.7265625" style="55" bestFit="1" customWidth="1"/>
    <col min="18" max="19" width="13.7265625" style="55" customWidth="1"/>
    <col min="20" max="16384" width="12.453125" style="55"/>
  </cols>
  <sheetData>
    <row r="1" spans="1:42" ht="30" customHeight="1">
      <c r="A1" s="46" t="s">
        <v>137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4" t="s">
        <v>146</v>
      </c>
    </row>
    <row r="2" spans="1:42" ht="20.149999999999999" customHeight="1">
      <c r="A2" s="43" t="s">
        <v>90</v>
      </c>
      <c r="B2" s="42" t="s">
        <v>89</v>
      </c>
      <c r="C2" s="41"/>
      <c r="D2" s="41"/>
      <c r="E2" s="41"/>
      <c r="F2" s="41"/>
      <c r="G2" s="40"/>
      <c r="H2" s="42" t="s">
        <v>88</v>
      </c>
      <c r="I2" s="41"/>
      <c r="J2" s="41"/>
      <c r="K2" s="41"/>
      <c r="L2" s="41"/>
      <c r="M2" s="41"/>
      <c r="N2" s="41"/>
      <c r="O2" s="41"/>
      <c r="P2" s="41"/>
      <c r="Q2" s="41"/>
      <c r="R2" s="40"/>
      <c r="S2" s="74"/>
      <c r="T2" s="79"/>
      <c r="U2" s="79"/>
      <c r="V2" s="79"/>
      <c r="W2" s="79"/>
      <c r="X2" s="79"/>
      <c r="Y2" s="79"/>
      <c r="Z2" s="79"/>
      <c r="AA2" s="79"/>
      <c r="AB2" s="79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</row>
    <row r="3" spans="1:42" ht="20.149999999999999" customHeight="1">
      <c r="A3" s="38" t="s">
        <v>87</v>
      </c>
      <c r="B3" s="36" t="s">
        <v>85</v>
      </c>
      <c r="C3" s="36" t="s">
        <v>113</v>
      </c>
      <c r="D3" s="36" t="s">
        <v>82</v>
      </c>
      <c r="E3" s="36" t="s">
        <v>81</v>
      </c>
      <c r="F3" s="36" t="s">
        <v>86</v>
      </c>
      <c r="G3" s="36" t="s">
        <v>76</v>
      </c>
      <c r="H3" s="36" t="s">
        <v>85</v>
      </c>
      <c r="I3" s="36" t="s">
        <v>113</v>
      </c>
      <c r="J3" s="36" t="s">
        <v>83</v>
      </c>
      <c r="K3" s="36" t="s">
        <v>82</v>
      </c>
      <c r="L3" s="36" t="s">
        <v>81</v>
      </c>
      <c r="M3" s="36" t="s">
        <v>86</v>
      </c>
      <c r="N3" s="36" t="s">
        <v>80</v>
      </c>
      <c r="O3" s="36" t="s">
        <v>79</v>
      </c>
      <c r="P3" s="36" t="s">
        <v>78</v>
      </c>
      <c r="Q3" s="36" t="s">
        <v>77</v>
      </c>
      <c r="R3" s="36" t="s">
        <v>76</v>
      </c>
      <c r="S3" s="75" t="s">
        <v>75</v>
      </c>
      <c r="T3" s="71"/>
      <c r="U3" s="71"/>
      <c r="V3" s="71"/>
      <c r="W3" s="71"/>
      <c r="X3" s="71"/>
      <c r="Y3" s="71"/>
      <c r="Z3" s="71"/>
      <c r="AA3" s="71"/>
      <c r="AB3" s="71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</row>
    <row r="4" spans="1:42" ht="16.5" customHeight="1">
      <c r="A4" s="37" t="s">
        <v>74</v>
      </c>
      <c r="B4" s="35">
        <f>SUM('[3]【入力】A-011-001'!C12:C16)</f>
        <v>41</v>
      </c>
      <c r="C4" s="35">
        <f>SUM('[3]【入力】A-011-001'!D12:D16)</f>
        <v>8</v>
      </c>
      <c r="D4" s="35">
        <f>SUM('[3]【入力】A-011-001'!E12:E16)</f>
        <v>302</v>
      </c>
      <c r="E4" s="35">
        <f>SUM('[3]【入力】A-011-001'!F12:F16)</f>
        <v>2</v>
      </c>
      <c r="F4" s="35">
        <f>SUM('[3]【入力】A-011-001'!G12:G16)</f>
        <v>1</v>
      </c>
      <c r="G4" s="35">
        <f>SUM('[3]【入力】A-011-001'!H12:H16)</f>
        <v>354</v>
      </c>
      <c r="H4" s="35">
        <f>SUM('[3]【入力】A-011-001'!I12:I16)</f>
        <v>317</v>
      </c>
      <c r="I4" s="35">
        <f>SUM('[3]【入力】A-011-001'!J12:J16)</f>
        <v>151</v>
      </c>
      <c r="J4" s="35">
        <f>SUM('[3]【入力】A-011-001'!K12:K16)</f>
        <v>54</v>
      </c>
      <c r="K4" s="35">
        <f>SUM('[3]【入力】A-011-001'!L12:L16)</f>
        <v>133</v>
      </c>
      <c r="L4" s="35">
        <f>SUM('[3]【入力】A-011-001'!M12:M16)</f>
        <v>716</v>
      </c>
      <c r="M4" s="35">
        <f>SUM('[3]【入力】A-011-001'!R12:R16)</f>
        <v>191</v>
      </c>
      <c r="N4" s="35">
        <f>SUM('[3]【入力】A-011-001'!N12:N16)</f>
        <v>234</v>
      </c>
      <c r="O4" s="35">
        <f>SUM('[3]【入力】A-011-001'!O12:O16)</f>
        <v>1009</v>
      </c>
      <c r="P4" s="35">
        <f>SUM('[3]【入力】A-011-001'!P12:P16)</f>
        <v>2</v>
      </c>
      <c r="Q4" s="35">
        <f>SUM('[3]【入力】A-011-001'!Q12:Q16)</f>
        <v>2</v>
      </c>
      <c r="R4" s="35">
        <f>SUM('[3]【入力】A-011-001'!S12:S16)</f>
        <v>2809</v>
      </c>
      <c r="S4" s="35">
        <f>SUM('[3]【入力】A-011-001'!B12:B16)</f>
        <v>3163</v>
      </c>
      <c r="T4" s="56"/>
      <c r="U4" s="56"/>
      <c r="V4" s="56"/>
      <c r="W4" s="56"/>
      <c r="X4" s="56"/>
      <c r="Y4" s="56"/>
      <c r="Z4" s="56"/>
      <c r="AA4" s="56"/>
      <c r="AB4" s="56"/>
    </row>
    <row r="5" spans="1:42" ht="16.5" customHeight="1">
      <c r="A5" s="36" t="s">
        <v>73</v>
      </c>
      <c r="B5" s="35">
        <f>'[3]【入力】A-011-001'!C17</f>
        <v>4</v>
      </c>
      <c r="C5" s="35">
        <f>'[3]【入力】A-011-001'!D17</f>
        <v>0</v>
      </c>
      <c r="D5" s="35">
        <f>'[3]【入力】A-011-001'!E17</f>
        <v>37</v>
      </c>
      <c r="E5" s="35">
        <f>'[3]【入力】A-011-001'!F17</f>
        <v>0</v>
      </c>
      <c r="F5" s="35">
        <f>'[3]【入力】A-011-001'!G17</f>
        <v>0</v>
      </c>
      <c r="G5" s="35">
        <f>'[3]【入力】A-011-001'!H17</f>
        <v>41</v>
      </c>
      <c r="H5" s="35">
        <f>'[3]【入力】A-011-001'!I17</f>
        <v>49</v>
      </c>
      <c r="I5" s="35">
        <f>'[3]【入力】A-011-001'!J17</f>
        <v>51</v>
      </c>
      <c r="J5" s="35">
        <f>'[3]【入力】A-011-001'!K17</f>
        <v>17</v>
      </c>
      <c r="K5" s="35">
        <f>'[3]【入力】A-011-001'!L17</f>
        <v>21</v>
      </c>
      <c r="L5" s="35">
        <f>'[3]【入力】A-011-001'!M17</f>
        <v>134</v>
      </c>
      <c r="M5" s="35">
        <f>'[3]【入力】A-011-001'!R17</f>
        <v>27</v>
      </c>
      <c r="N5" s="35">
        <f>'[3]【入力】A-011-001'!N17</f>
        <v>46</v>
      </c>
      <c r="O5" s="35">
        <f>'[3]【入力】A-011-001'!O17</f>
        <v>154</v>
      </c>
      <c r="P5" s="35">
        <f>'[3]【入力】A-011-001'!P17</f>
        <v>0</v>
      </c>
      <c r="Q5" s="35">
        <f>'[3]【入力】A-011-001'!Q17</f>
        <v>0</v>
      </c>
      <c r="R5" s="35">
        <f>'[3]【入力】A-011-001'!S17</f>
        <v>499</v>
      </c>
      <c r="S5" s="35">
        <f>'[3]【入力】A-011-001'!B17</f>
        <v>540</v>
      </c>
      <c r="T5" s="56"/>
      <c r="U5" s="56"/>
      <c r="V5" s="56"/>
      <c r="W5" s="56"/>
      <c r="X5" s="56"/>
      <c r="Y5" s="56"/>
      <c r="Z5" s="56"/>
      <c r="AA5" s="56"/>
      <c r="AB5" s="56"/>
    </row>
    <row r="6" spans="1:42" ht="16.5" customHeight="1">
      <c r="A6" s="36" t="s">
        <v>72</v>
      </c>
      <c r="B6" s="35">
        <f>'[3]【入力】A-011-001'!C18</f>
        <v>7</v>
      </c>
      <c r="C6" s="35">
        <f>'[3]【入力】A-011-001'!D18</f>
        <v>0</v>
      </c>
      <c r="D6" s="35">
        <f>'[3]【入力】A-011-001'!E18</f>
        <v>20</v>
      </c>
      <c r="E6" s="35">
        <f>'[3]【入力】A-011-001'!F18</f>
        <v>0</v>
      </c>
      <c r="F6" s="35">
        <f>'[3]【入力】A-011-001'!G18</f>
        <v>0</v>
      </c>
      <c r="G6" s="35">
        <f>'[3]【入力】A-011-001'!H18</f>
        <v>27</v>
      </c>
      <c r="H6" s="35">
        <f>'[3]【入力】A-011-001'!I18</f>
        <v>40</v>
      </c>
      <c r="I6" s="35">
        <f>'[3]【入力】A-011-001'!J18</f>
        <v>29</v>
      </c>
      <c r="J6" s="35">
        <f>'[3]【入力】A-011-001'!K18</f>
        <v>23</v>
      </c>
      <c r="K6" s="35">
        <f>'[3]【入力】A-011-001'!L18</f>
        <v>55</v>
      </c>
      <c r="L6" s="35">
        <f>'[3]【入力】A-011-001'!M18</f>
        <v>87</v>
      </c>
      <c r="M6" s="35">
        <f>'[3]【入力】A-011-001'!R18</f>
        <v>19</v>
      </c>
      <c r="N6" s="35">
        <f>'[3]【入力】A-011-001'!N18</f>
        <v>42</v>
      </c>
      <c r="O6" s="35">
        <f>'[3]【入力】A-011-001'!O18</f>
        <v>183</v>
      </c>
      <c r="P6" s="35">
        <f>'[3]【入力】A-011-001'!P18</f>
        <v>0</v>
      </c>
      <c r="Q6" s="35">
        <f>'[3]【入力】A-011-001'!Q18</f>
        <v>0</v>
      </c>
      <c r="R6" s="35">
        <f>'[3]【入力】A-011-001'!S18</f>
        <v>478</v>
      </c>
      <c r="S6" s="35">
        <f>'[3]【入力】A-011-001'!B18</f>
        <v>505</v>
      </c>
      <c r="T6" s="56"/>
      <c r="U6" s="56"/>
      <c r="V6" s="56"/>
      <c r="W6" s="56"/>
      <c r="X6" s="56"/>
      <c r="Y6" s="56"/>
      <c r="Z6" s="56"/>
      <c r="AA6" s="56"/>
      <c r="AB6" s="56"/>
    </row>
    <row r="7" spans="1:42" ht="16.5" customHeight="1">
      <c r="A7" s="36" t="s">
        <v>71</v>
      </c>
      <c r="B7" s="35">
        <f>'[3]【入力】A-011-001'!C19</f>
        <v>15</v>
      </c>
      <c r="C7" s="35">
        <f>'[3]【入力】A-011-001'!D19</f>
        <v>0</v>
      </c>
      <c r="D7" s="35">
        <f>'[3]【入力】A-011-001'!E19</f>
        <v>72</v>
      </c>
      <c r="E7" s="35">
        <f>'[3]【入力】A-011-001'!F19</f>
        <v>0</v>
      </c>
      <c r="F7" s="35">
        <f>'[3]【入力】A-011-001'!G19</f>
        <v>1</v>
      </c>
      <c r="G7" s="35">
        <f>'[3]【入力】A-011-001'!H19</f>
        <v>88</v>
      </c>
      <c r="H7" s="35">
        <f>'[3]【入力】A-011-001'!I19</f>
        <v>50</v>
      </c>
      <c r="I7" s="35">
        <f>'[3]【入力】A-011-001'!J19</f>
        <v>46</v>
      </c>
      <c r="J7" s="35">
        <f>'[3]【入力】A-011-001'!K19</f>
        <v>22</v>
      </c>
      <c r="K7" s="35">
        <f>'[3]【入力】A-011-001'!L19</f>
        <v>229</v>
      </c>
      <c r="L7" s="35">
        <f>'[3]【入力】A-011-001'!M19</f>
        <v>48</v>
      </c>
      <c r="M7" s="35">
        <f>'[3]【入力】A-011-001'!R19</f>
        <v>35</v>
      </c>
      <c r="N7" s="35">
        <f>'[3]【入力】A-011-001'!N19</f>
        <v>88</v>
      </c>
      <c r="O7" s="35">
        <f>'[3]【入力】A-011-001'!O19</f>
        <v>377</v>
      </c>
      <c r="P7" s="35">
        <f>'[3]【入力】A-011-001'!P19</f>
        <v>1</v>
      </c>
      <c r="Q7" s="35">
        <f>'[3]【入力】A-011-001'!Q19</f>
        <v>0</v>
      </c>
      <c r="R7" s="35">
        <f>'[3]【入力】A-011-001'!S19</f>
        <v>896</v>
      </c>
      <c r="S7" s="35">
        <f>'[3]【入力】A-011-001'!B19</f>
        <v>984</v>
      </c>
      <c r="T7" s="56"/>
      <c r="U7" s="56"/>
      <c r="V7" s="56"/>
      <c r="W7" s="56"/>
      <c r="X7" s="56"/>
      <c r="Y7" s="56"/>
      <c r="Z7" s="56"/>
      <c r="AA7" s="56"/>
      <c r="AB7" s="56"/>
    </row>
    <row r="8" spans="1:42" ht="16.5" customHeight="1">
      <c r="A8" s="36" t="s">
        <v>70</v>
      </c>
      <c r="B8" s="35">
        <f>'[3]【入力】A-011-001'!C20</f>
        <v>5</v>
      </c>
      <c r="C8" s="35">
        <f>'[3]【入力】A-011-001'!D20</f>
        <v>0</v>
      </c>
      <c r="D8" s="35">
        <f>'[3]【入力】A-011-001'!E20</f>
        <v>14</v>
      </c>
      <c r="E8" s="35">
        <f>'[3]【入力】A-011-001'!F20</f>
        <v>0</v>
      </c>
      <c r="F8" s="35">
        <f>'[3]【入力】A-011-001'!G20</f>
        <v>1</v>
      </c>
      <c r="G8" s="35">
        <f>'[3]【入力】A-011-001'!H20</f>
        <v>20</v>
      </c>
      <c r="H8" s="35">
        <f>'[3]【入力】A-011-001'!I20</f>
        <v>15</v>
      </c>
      <c r="I8" s="35">
        <f>'[3]【入力】A-011-001'!J20</f>
        <v>21</v>
      </c>
      <c r="J8" s="35">
        <f>'[3]【入力】A-011-001'!K20</f>
        <v>6</v>
      </c>
      <c r="K8" s="35">
        <f>'[3]【入力】A-011-001'!L20</f>
        <v>19</v>
      </c>
      <c r="L8" s="35">
        <f>'[3]【入力】A-011-001'!M20</f>
        <v>73</v>
      </c>
      <c r="M8" s="35">
        <f>'[3]【入力】A-011-001'!R20</f>
        <v>5</v>
      </c>
      <c r="N8" s="35">
        <f>'[3]【入力】A-011-001'!N20</f>
        <v>36</v>
      </c>
      <c r="O8" s="35">
        <f>'[3]【入力】A-011-001'!O20</f>
        <v>134</v>
      </c>
      <c r="P8" s="35">
        <f>'[3]【入力】A-011-001'!P20</f>
        <v>0</v>
      </c>
      <c r="Q8" s="35">
        <f>'[3]【入力】A-011-001'!Q20</f>
        <v>0</v>
      </c>
      <c r="R8" s="35">
        <f>'[3]【入力】A-011-001'!S20</f>
        <v>309</v>
      </c>
      <c r="S8" s="35">
        <f>'[3]【入力】A-011-001'!B20</f>
        <v>329</v>
      </c>
      <c r="T8" s="56"/>
      <c r="U8" s="56"/>
      <c r="V8" s="56"/>
      <c r="W8" s="56"/>
      <c r="X8" s="56"/>
      <c r="Y8" s="56"/>
      <c r="Z8" s="56"/>
      <c r="AA8" s="56"/>
      <c r="AB8" s="56"/>
    </row>
    <row r="9" spans="1:42" ht="16.5" customHeight="1">
      <c r="A9" s="36" t="s">
        <v>69</v>
      </c>
      <c r="B9" s="35">
        <f>'[3]【入力】A-011-001'!C21</f>
        <v>13</v>
      </c>
      <c r="C9" s="35">
        <f>'[3]【入力】A-011-001'!D21</f>
        <v>1</v>
      </c>
      <c r="D9" s="35">
        <f>'[3]【入力】A-011-001'!E21</f>
        <v>30</v>
      </c>
      <c r="E9" s="35">
        <f>'[3]【入力】A-011-001'!F21</f>
        <v>0</v>
      </c>
      <c r="F9" s="35">
        <f>'[3]【入力】A-011-001'!G21</f>
        <v>0</v>
      </c>
      <c r="G9" s="35">
        <f>'[3]【入力】A-011-001'!H21</f>
        <v>44</v>
      </c>
      <c r="H9" s="35">
        <f>'[3]【入力】A-011-001'!I21</f>
        <v>36</v>
      </c>
      <c r="I9" s="35">
        <f>'[3]【入力】A-011-001'!J21</f>
        <v>21</v>
      </c>
      <c r="J9" s="35">
        <f>'[3]【入力】A-011-001'!K21</f>
        <v>12</v>
      </c>
      <c r="K9" s="35">
        <f>'[3]【入力】A-011-001'!L21</f>
        <v>35</v>
      </c>
      <c r="L9" s="35">
        <f>'[3]【入力】A-011-001'!M21</f>
        <v>84</v>
      </c>
      <c r="M9" s="35">
        <f>'[3]【入力】A-011-001'!R21</f>
        <v>21</v>
      </c>
      <c r="N9" s="35">
        <f>'[3]【入力】A-011-001'!N21</f>
        <v>40</v>
      </c>
      <c r="O9" s="35">
        <f>'[3]【入力】A-011-001'!O21</f>
        <v>196</v>
      </c>
      <c r="P9" s="35">
        <f>'[3]【入力】A-011-001'!P21</f>
        <v>0</v>
      </c>
      <c r="Q9" s="35">
        <f>'[3]【入力】A-011-001'!Q21</f>
        <v>0</v>
      </c>
      <c r="R9" s="35">
        <f>'[3]【入力】A-011-001'!S21</f>
        <v>445</v>
      </c>
      <c r="S9" s="35">
        <f>'[3]【入力】A-011-001'!B21</f>
        <v>489</v>
      </c>
      <c r="T9" s="56"/>
      <c r="U9" s="56"/>
      <c r="V9" s="56"/>
      <c r="W9" s="56"/>
      <c r="X9" s="56"/>
      <c r="Y9" s="56"/>
      <c r="Z9" s="56"/>
      <c r="AA9" s="56"/>
      <c r="AB9" s="56"/>
    </row>
    <row r="10" spans="1:42" ht="16.5" customHeight="1">
      <c r="A10" s="36" t="s">
        <v>68</v>
      </c>
      <c r="B10" s="35">
        <f>'[3]【入力】A-011-001'!C22</f>
        <v>13</v>
      </c>
      <c r="C10" s="35">
        <f>'[3]【入力】A-011-001'!D22</f>
        <v>0</v>
      </c>
      <c r="D10" s="35">
        <f>'[3]【入力】A-011-001'!E22</f>
        <v>45</v>
      </c>
      <c r="E10" s="35">
        <f>'[3]【入力】A-011-001'!F22</f>
        <v>1</v>
      </c>
      <c r="F10" s="35">
        <f>'[3]【入力】A-011-001'!G22</f>
        <v>1</v>
      </c>
      <c r="G10" s="35">
        <f>'[3]【入力】A-011-001'!H22</f>
        <v>60</v>
      </c>
      <c r="H10" s="35">
        <f>'[3]【入力】A-011-001'!I22</f>
        <v>62</v>
      </c>
      <c r="I10" s="35">
        <f>'[3]【入力】A-011-001'!J22</f>
        <v>38</v>
      </c>
      <c r="J10" s="35">
        <f>'[3]【入力】A-011-001'!K22</f>
        <v>22</v>
      </c>
      <c r="K10" s="35">
        <f>'[3]【入力】A-011-001'!L22</f>
        <v>75</v>
      </c>
      <c r="L10" s="35">
        <f>'[3]【入力】A-011-001'!M22</f>
        <v>102</v>
      </c>
      <c r="M10" s="35">
        <f>'[3]【入力】A-011-001'!R22</f>
        <v>45</v>
      </c>
      <c r="N10" s="35">
        <f>'[3]【入力】A-011-001'!N22</f>
        <v>80</v>
      </c>
      <c r="O10" s="35">
        <f>'[3]【入力】A-011-001'!O22</f>
        <v>375</v>
      </c>
      <c r="P10" s="35">
        <f>'[3]【入力】A-011-001'!P22</f>
        <v>0</v>
      </c>
      <c r="Q10" s="35">
        <f>'[3]【入力】A-011-001'!Q22</f>
        <v>0</v>
      </c>
      <c r="R10" s="35">
        <f>'[3]【入力】A-011-001'!S22</f>
        <v>799</v>
      </c>
      <c r="S10" s="35">
        <f>'[3]【入力】A-011-001'!B22</f>
        <v>859</v>
      </c>
      <c r="T10" s="56"/>
      <c r="U10" s="56"/>
      <c r="V10" s="56"/>
      <c r="W10" s="56"/>
      <c r="X10" s="56"/>
      <c r="Y10" s="56"/>
      <c r="Z10" s="56"/>
      <c r="AA10" s="56"/>
      <c r="AB10" s="56"/>
    </row>
    <row r="11" spans="1:42" ht="16.5" customHeight="1">
      <c r="A11" s="36" t="s">
        <v>67</v>
      </c>
      <c r="B11" s="35">
        <f>'[3]【入力】A-011-001'!C23</f>
        <v>52</v>
      </c>
      <c r="C11" s="35">
        <f>'[3]【入力】A-011-001'!D23</f>
        <v>17</v>
      </c>
      <c r="D11" s="35">
        <f>'[3]【入力】A-011-001'!E23</f>
        <v>646</v>
      </c>
      <c r="E11" s="35">
        <f>'[3]【入力】A-011-001'!F23</f>
        <v>1</v>
      </c>
      <c r="F11" s="35">
        <f>'[3]【入力】A-011-001'!G23</f>
        <v>2</v>
      </c>
      <c r="G11" s="35">
        <f>'[3]【入力】A-011-001'!H23</f>
        <v>718</v>
      </c>
      <c r="H11" s="35">
        <f>'[3]【入力】A-011-001'!I23</f>
        <v>120</v>
      </c>
      <c r="I11" s="35">
        <f>'[3]【入力】A-011-001'!J23</f>
        <v>118</v>
      </c>
      <c r="J11" s="35">
        <f>'[3]【入力】A-011-001'!K23</f>
        <v>113</v>
      </c>
      <c r="K11" s="35">
        <f>'[3]【入力】A-011-001'!L23</f>
        <v>1249</v>
      </c>
      <c r="L11" s="35">
        <f>'[3]【入力】A-011-001'!M23</f>
        <v>52</v>
      </c>
      <c r="M11" s="35">
        <f>'[3]【入力】A-011-001'!R23</f>
        <v>33</v>
      </c>
      <c r="N11" s="35">
        <f>'[3]【入力】A-011-001'!N23</f>
        <v>637</v>
      </c>
      <c r="O11" s="35">
        <f>'[3]【入力】A-011-001'!O23</f>
        <v>2702</v>
      </c>
      <c r="P11" s="35">
        <f>'[3]【入力】A-011-001'!P23</f>
        <v>15</v>
      </c>
      <c r="Q11" s="35">
        <f>'[3]【入力】A-011-001'!Q23</f>
        <v>3</v>
      </c>
      <c r="R11" s="35">
        <f>'[3]【入力】A-011-001'!S23</f>
        <v>5042</v>
      </c>
      <c r="S11" s="35">
        <f>'[3]【入力】A-011-001'!B23</f>
        <v>5760</v>
      </c>
      <c r="T11" s="56"/>
      <c r="U11" s="56"/>
      <c r="V11" s="56"/>
      <c r="W11" s="56"/>
      <c r="X11" s="56"/>
      <c r="Y11" s="56"/>
      <c r="Z11" s="56"/>
      <c r="AA11" s="56"/>
      <c r="AB11" s="56"/>
    </row>
    <row r="12" spans="1:42" ht="16.5" customHeight="1">
      <c r="A12" s="36" t="s">
        <v>66</v>
      </c>
      <c r="B12" s="35">
        <f>'[3]【入力】A-011-001'!C24</f>
        <v>15</v>
      </c>
      <c r="C12" s="35">
        <f>'[3]【入力】A-011-001'!D24</f>
        <v>0</v>
      </c>
      <c r="D12" s="35">
        <f>'[3]【入力】A-011-001'!E24</f>
        <v>93</v>
      </c>
      <c r="E12" s="35">
        <f>'[3]【入力】A-011-001'!F24</f>
        <v>3</v>
      </c>
      <c r="F12" s="35">
        <f>'[3]【入力】A-011-001'!G24</f>
        <v>0</v>
      </c>
      <c r="G12" s="35">
        <f>'[3]【入力】A-011-001'!H24</f>
        <v>111</v>
      </c>
      <c r="H12" s="35">
        <f>'[3]【入力】A-011-001'!I24</f>
        <v>128</v>
      </c>
      <c r="I12" s="35">
        <f>'[3]【入力】A-011-001'!J24</f>
        <v>89</v>
      </c>
      <c r="J12" s="35">
        <f>'[3]【入力】A-011-001'!K24</f>
        <v>42</v>
      </c>
      <c r="K12" s="35">
        <f>'[3]【入力】A-011-001'!L24</f>
        <v>553</v>
      </c>
      <c r="L12" s="35">
        <f>'[3]【入力】A-011-001'!M24</f>
        <v>153</v>
      </c>
      <c r="M12" s="35">
        <f>'[3]【入力】A-011-001'!R24</f>
        <v>38</v>
      </c>
      <c r="N12" s="35">
        <f>'[3]【入力】A-011-001'!N24</f>
        <v>141</v>
      </c>
      <c r="O12" s="35">
        <f>'[3]【入力】A-011-001'!O24</f>
        <v>581</v>
      </c>
      <c r="P12" s="35">
        <f>'[3]【入力】A-011-001'!P24</f>
        <v>0</v>
      </c>
      <c r="Q12" s="35">
        <f>'[3]【入力】A-011-001'!Q24</f>
        <v>1</v>
      </c>
      <c r="R12" s="35">
        <f>'[3]【入力】A-011-001'!S24</f>
        <v>1726</v>
      </c>
      <c r="S12" s="35">
        <f>'[3]【入力】A-011-001'!B24</f>
        <v>1837</v>
      </c>
      <c r="T12" s="56"/>
      <c r="U12" s="56"/>
      <c r="V12" s="56"/>
      <c r="W12" s="56"/>
      <c r="X12" s="56"/>
      <c r="Y12" s="56"/>
      <c r="Z12" s="56"/>
      <c r="AA12" s="56"/>
      <c r="AB12" s="56"/>
    </row>
    <row r="13" spans="1:42" ht="16.5" customHeight="1">
      <c r="A13" s="36" t="s">
        <v>65</v>
      </c>
      <c r="B13" s="35">
        <f>'[3]【入力】A-011-001'!C25</f>
        <v>13</v>
      </c>
      <c r="C13" s="35">
        <f>'[3]【入力】A-011-001'!D25</f>
        <v>1</v>
      </c>
      <c r="D13" s="35">
        <f>'[3]【入力】A-011-001'!E25</f>
        <v>50</v>
      </c>
      <c r="E13" s="35">
        <f>'[3]【入力】A-011-001'!F25</f>
        <v>0</v>
      </c>
      <c r="F13" s="35">
        <f>'[3]【入力】A-011-001'!G25</f>
        <v>1</v>
      </c>
      <c r="G13" s="35">
        <f>'[3]【入力】A-011-001'!H25</f>
        <v>65</v>
      </c>
      <c r="H13" s="35">
        <f>'[3]【入力】A-011-001'!I25</f>
        <v>76</v>
      </c>
      <c r="I13" s="35">
        <f>'[3]【入力】A-011-001'!J25</f>
        <v>49</v>
      </c>
      <c r="J13" s="35">
        <f>'[3]【入力】A-011-001'!K25</f>
        <v>25</v>
      </c>
      <c r="K13" s="35">
        <f>'[3]【入力】A-011-001'!L25</f>
        <v>285</v>
      </c>
      <c r="L13" s="35">
        <f>'[3]【入力】A-011-001'!M25</f>
        <v>87</v>
      </c>
      <c r="M13" s="35">
        <f>'[3]【入力】A-011-001'!R25</f>
        <v>46</v>
      </c>
      <c r="N13" s="35">
        <f>'[3]【入力】A-011-001'!N25</f>
        <v>116</v>
      </c>
      <c r="O13" s="35">
        <f>'[3]【入力】A-011-001'!O25</f>
        <v>388</v>
      </c>
      <c r="P13" s="35">
        <f>'[3]【入力】A-011-001'!P25</f>
        <v>1</v>
      </c>
      <c r="Q13" s="35">
        <f>'[3]【入力】A-011-001'!Q25</f>
        <v>0</v>
      </c>
      <c r="R13" s="35">
        <f>'[3]【入力】A-011-001'!S25</f>
        <v>1073</v>
      </c>
      <c r="S13" s="35">
        <f>'[3]【入力】A-011-001'!B25</f>
        <v>1138</v>
      </c>
      <c r="T13" s="56"/>
      <c r="U13" s="56"/>
      <c r="V13" s="56"/>
      <c r="W13" s="56"/>
      <c r="X13" s="56"/>
      <c r="Y13" s="56"/>
      <c r="Z13" s="56"/>
      <c r="AA13" s="56"/>
      <c r="AB13" s="56"/>
    </row>
    <row r="14" spans="1:42" ht="16.5" customHeight="1">
      <c r="A14" s="36" t="s">
        <v>64</v>
      </c>
      <c r="B14" s="35">
        <f>'[3]【入力】A-011-001'!C26</f>
        <v>14</v>
      </c>
      <c r="C14" s="35">
        <f>'[3]【入力】A-011-001'!D26</f>
        <v>1</v>
      </c>
      <c r="D14" s="35">
        <f>'[3]【入力】A-011-001'!E26</f>
        <v>43</v>
      </c>
      <c r="E14" s="35">
        <f>'[3]【入力】A-011-001'!F26</f>
        <v>0</v>
      </c>
      <c r="F14" s="35">
        <f>'[3]【入力】A-011-001'!G26</f>
        <v>0</v>
      </c>
      <c r="G14" s="35">
        <f>'[3]【入力】A-011-001'!H26</f>
        <v>58</v>
      </c>
      <c r="H14" s="35">
        <f>'[3]【入力】A-011-001'!I26</f>
        <v>99</v>
      </c>
      <c r="I14" s="35">
        <f>'[3]【入力】A-011-001'!J26</f>
        <v>69</v>
      </c>
      <c r="J14" s="35">
        <f>'[3]【入力】A-011-001'!K26</f>
        <v>31</v>
      </c>
      <c r="K14" s="35">
        <f>'[3]【入力】A-011-001'!L26</f>
        <v>175</v>
      </c>
      <c r="L14" s="35">
        <f>'[3]【入力】A-011-001'!M26</f>
        <v>77</v>
      </c>
      <c r="M14" s="35">
        <f>'[3]【入力】A-011-001'!R26</f>
        <v>18</v>
      </c>
      <c r="N14" s="35">
        <f>'[3]【入力】A-011-001'!N26</f>
        <v>124</v>
      </c>
      <c r="O14" s="35">
        <f>'[3]【入力】A-011-001'!O26</f>
        <v>388</v>
      </c>
      <c r="P14" s="35">
        <f>'[3]【入力】A-011-001'!P26</f>
        <v>1</v>
      </c>
      <c r="Q14" s="35">
        <f>'[3]【入力】A-011-001'!Q26</f>
        <v>2</v>
      </c>
      <c r="R14" s="35">
        <f>'[3]【入力】A-011-001'!S26</f>
        <v>984</v>
      </c>
      <c r="S14" s="35">
        <f>'[3]【入力】A-011-001'!B26</f>
        <v>1042</v>
      </c>
      <c r="T14" s="56"/>
      <c r="U14" s="56"/>
      <c r="V14" s="56"/>
      <c r="W14" s="56"/>
      <c r="X14" s="56"/>
      <c r="Y14" s="56"/>
      <c r="Z14" s="56"/>
      <c r="AA14" s="56"/>
      <c r="AB14" s="56"/>
    </row>
    <row r="15" spans="1:42" ht="16.5" customHeight="1">
      <c r="A15" s="36" t="s">
        <v>63</v>
      </c>
      <c r="B15" s="35">
        <f>'[3]【入力】A-011-001'!C27</f>
        <v>36</v>
      </c>
      <c r="C15" s="35">
        <f>'[3]【入力】A-011-001'!D27</f>
        <v>6</v>
      </c>
      <c r="D15" s="35">
        <f>'[3]【入力】A-011-001'!E27</f>
        <v>314</v>
      </c>
      <c r="E15" s="35">
        <f>'[3]【入力】A-011-001'!F27</f>
        <v>2</v>
      </c>
      <c r="F15" s="35">
        <f>'[3]【入力】A-011-001'!G27</f>
        <v>2</v>
      </c>
      <c r="G15" s="35">
        <f>'[3]【入力】A-011-001'!H27</f>
        <v>360</v>
      </c>
      <c r="H15" s="35">
        <f>'[3]【入力】A-011-001'!I27</f>
        <v>190</v>
      </c>
      <c r="I15" s="35">
        <f>'[3]【入力】A-011-001'!J27</f>
        <v>159</v>
      </c>
      <c r="J15" s="35">
        <f>'[3]【入力】A-011-001'!K27</f>
        <v>73</v>
      </c>
      <c r="K15" s="35">
        <f>'[3]【入力】A-011-001'!L27</f>
        <v>821</v>
      </c>
      <c r="L15" s="35">
        <f>'[3]【入力】A-011-001'!M27</f>
        <v>130</v>
      </c>
      <c r="M15" s="35">
        <f>'[3]【入力】A-011-001'!R27</f>
        <v>54</v>
      </c>
      <c r="N15" s="35">
        <f>'[3]【入力】A-011-001'!N27</f>
        <v>375</v>
      </c>
      <c r="O15" s="35">
        <f>'[3]【入力】A-011-001'!O27</f>
        <v>1666</v>
      </c>
      <c r="P15" s="35">
        <f>'[3]【入力】A-011-001'!P27</f>
        <v>1</v>
      </c>
      <c r="Q15" s="35">
        <f>'[3]【入力】A-011-001'!Q27</f>
        <v>1</v>
      </c>
      <c r="R15" s="35">
        <f>'[3]【入力】A-011-001'!S27</f>
        <v>3470</v>
      </c>
      <c r="S15" s="35">
        <f>'[3]【入力】A-011-001'!B27</f>
        <v>3830</v>
      </c>
      <c r="T15" s="56"/>
      <c r="U15" s="56"/>
      <c r="V15" s="56"/>
      <c r="W15" s="56"/>
      <c r="X15" s="56"/>
      <c r="Y15" s="56"/>
      <c r="Z15" s="56"/>
      <c r="AA15" s="56"/>
      <c r="AB15" s="56"/>
    </row>
    <row r="16" spans="1:42" ht="16.5" customHeight="1">
      <c r="A16" s="36" t="s">
        <v>62</v>
      </c>
      <c r="B16" s="35">
        <f>'[3]【入力】A-011-001'!C28</f>
        <v>42</v>
      </c>
      <c r="C16" s="35">
        <f>'[3]【入力】A-011-001'!D28</f>
        <v>0</v>
      </c>
      <c r="D16" s="35">
        <f>'[3]【入力】A-011-001'!E28</f>
        <v>290</v>
      </c>
      <c r="E16" s="35">
        <f>'[3]【入力】A-011-001'!F28</f>
        <v>3</v>
      </c>
      <c r="F16" s="35">
        <f>'[3]【入力】A-011-001'!G28</f>
        <v>0</v>
      </c>
      <c r="G16" s="35">
        <f>'[3]【入力】A-011-001'!H28</f>
        <v>335</v>
      </c>
      <c r="H16" s="35">
        <f>'[3]【入力】A-011-001'!I28</f>
        <v>166</v>
      </c>
      <c r="I16" s="35">
        <f>'[3]【入力】A-011-001'!J28</f>
        <v>146</v>
      </c>
      <c r="J16" s="35">
        <f>'[3]【入力】A-011-001'!K28</f>
        <v>78</v>
      </c>
      <c r="K16" s="35">
        <f>'[3]【入力】A-011-001'!L28</f>
        <v>670</v>
      </c>
      <c r="L16" s="35">
        <f>'[3]【入力】A-011-001'!M28</f>
        <v>114</v>
      </c>
      <c r="M16" s="35">
        <f>'[3]【入力】A-011-001'!R28</f>
        <v>28</v>
      </c>
      <c r="N16" s="35">
        <f>'[3]【入力】A-011-001'!N28</f>
        <v>286</v>
      </c>
      <c r="O16" s="35">
        <f>'[3]【入力】A-011-001'!O28</f>
        <v>1272</v>
      </c>
      <c r="P16" s="35">
        <f>'[3]【入力】A-011-001'!P28</f>
        <v>5</v>
      </c>
      <c r="Q16" s="35">
        <f>'[3]【入力】A-011-001'!Q28</f>
        <v>2</v>
      </c>
      <c r="R16" s="35">
        <f>'[3]【入力】A-011-001'!S28</f>
        <v>2767</v>
      </c>
      <c r="S16" s="35">
        <f>'[3]【入力】A-011-001'!B28</f>
        <v>3102</v>
      </c>
      <c r="T16" s="56"/>
      <c r="U16" s="56"/>
      <c r="V16" s="56"/>
      <c r="W16" s="56"/>
      <c r="X16" s="56"/>
      <c r="Y16" s="56"/>
      <c r="Z16" s="56"/>
      <c r="AA16" s="56"/>
      <c r="AB16" s="56"/>
    </row>
    <row r="17" spans="1:28" ht="16.5" customHeight="1">
      <c r="A17" s="36" t="s">
        <v>61</v>
      </c>
      <c r="B17" s="35">
        <f>'[3]【入力】A-011-001'!C29</f>
        <v>31</v>
      </c>
      <c r="C17" s="35">
        <f>'[3]【入力】A-011-001'!D29</f>
        <v>2</v>
      </c>
      <c r="D17" s="35">
        <f>'[3]【入力】A-011-001'!E29</f>
        <v>327</v>
      </c>
      <c r="E17" s="35">
        <f>'[3]【入力】A-011-001'!F29</f>
        <v>3</v>
      </c>
      <c r="F17" s="35">
        <f>'[3]【入力】A-011-001'!G29</f>
        <v>0</v>
      </c>
      <c r="G17" s="35">
        <f>'[3]【入力】A-011-001'!H29</f>
        <v>363</v>
      </c>
      <c r="H17" s="35">
        <f>'[3]【入力】A-011-001'!I29</f>
        <v>113</v>
      </c>
      <c r="I17" s="35">
        <f>'[3]【入力】A-011-001'!J29</f>
        <v>108</v>
      </c>
      <c r="J17" s="35">
        <f>'[3]【入力】A-011-001'!K29</f>
        <v>60</v>
      </c>
      <c r="K17" s="35">
        <f>'[3]【入力】A-011-001'!L29</f>
        <v>1602</v>
      </c>
      <c r="L17" s="35">
        <f>'[3]【入力】A-011-001'!M29</f>
        <v>72</v>
      </c>
      <c r="M17" s="35">
        <f>'[3]【入力】A-011-001'!R29</f>
        <v>41</v>
      </c>
      <c r="N17" s="35">
        <f>'[3]【入力】A-011-001'!N29</f>
        <v>385</v>
      </c>
      <c r="O17" s="35">
        <f>'[3]【入力】A-011-001'!O29</f>
        <v>2913</v>
      </c>
      <c r="P17" s="35">
        <f>'[3]【入力】A-011-001'!P29</f>
        <v>3</v>
      </c>
      <c r="Q17" s="35">
        <f>'[3]【入力】A-011-001'!Q29</f>
        <v>2</v>
      </c>
      <c r="R17" s="35">
        <f>'[3]【入力】A-011-001'!S29</f>
        <v>5299</v>
      </c>
      <c r="S17" s="35">
        <f>'[3]【入力】A-011-001'!B29</f>
        <v>5662</v>
      </c>
      <c r="T17" s="56"/>
      <c r="U17" s="56"/>
      <c r="V17" s="56"/>
      <c r="W17" s="56"/>
      <c r="X17" s="56"/>
      <c r="Y17" s="56"/>
      <c r="Z17" s="56"/>
      <c r="AA17" s="56"/>
      <c r="AB17" s="56"/>
    </row>
    <row r="18" spans="1:28" ht="16.5" customHeight="1">
      <c r="A18" s="36" t="s">
        <v>60</v>
      </c>
      <c r="B18" s="35">
        <f>'[3]【入力】A-011-001'!C30</f>
        <v>9</v>
      </c>
      <c r="C18" s="35">
        <f>'[3]【入力】A-011-001'!D30</f>
        <v>1</v>
      </c>
      <c r="D18" s="35">
        <f>'[3]【入力】A-011-001'!E30</f>
        <v>60</v>
      </c>
      <c r="E18" s="35">
        <f>'[3]【入力】A-011-001'!F30</f>
        <v>0</v>
      </c>
      <c r="F18" s="35">
        <f>'[3]【入力】A-011-001'!G30</f>
        <v>1</v>
      </c>
      <c r="G18" s="35">
        <f>'[3]【入力】A-011-001'!H30</f>
        <v>71</v>
      </c>
      <c r="H18" s="35">
        <f>'[3]【入力】A-011-001'!I30</f>
        <v>48</v>
      </c>
      <c r="I18" s="35">
        <f>'[3]【入力】A-011-001'!J30</f>
        <v>34</v>
      </c>
      <c r="J18" s="35">
        <f>'[3]【入力】A-011-001'!K30</f>
        <v>24</v>
      </c>
      <c r="K18" s="35">
        <f>'[3]【入力】A-011-001'!L30</f>
        <v>249</v>
      </c>
      <c r="L18" s="35">
        <f>'[3]【入力】A-011-001'!M30</f>
        <v>104</v>
      </c>
      <c r="M18" s="35">
        <f>'[3]【入力】A-011-001'!R30</f>
        <v>16</v>
      </c>
      <c r="N18" s="35">
        <f>'[3]【入力】A-011-001'!N30</f>
        <v>74</v>
      </c>
      <c r="O18" s="35">
        <f>'[3]【入力】A-011-001'!O30</f>
        <v>318</v>
      </c>
      <c r="P18" s="35">
        <f>'[3]【入力】A-011-001'!P30</f>
        <v>0</v>
      </c>
      <c r="Q18" s="35">
        <f>'[3]【入力】A-011-001'!Q30</f>
        <v>1</v>
      </c>
      <c r="R18" s="35">
        <f>'[3]【入力】A-011-001'!S30</f>
        <v>868</v>
      </c>
      <c r="S18" s="35">
        <f>'[3]【入力】A-011-001'!B30</f>
        <v>939</v>
      </c>
      <c r="T18" s="56"/>
      <c r="U18" s="56"/>
      <c r="V18" s="56"/>
      <c r="W18" s="56"/>
      <c r="X18" s="56"/>
      <c r="Y18" s="56"/>
      <c r="Z18" s="56"/>
      <c r="AA18" s="56"/>
      <c r="AB18" s="56"/>
    </row>
    <row r="19" spans="1:28" ht="16.5" customHeight="1">
      <c r="A19" s="36" t="s">
        <v>59</v>
      </c>
      <c r="B19" s="35">
        <f>'[3]【入力】A-011-001'!C31</f>
        <v>5</v>
      </c>
      <c r="C19" s="35">
        <f>'[3]【入力】A-011-001'!D31</f>
        <v>0</v>
      </c>
      <c r="D19" s="35">
        <f>'[3]【入力】A-011-001'!E31</f>
        <v>32</v>
      </c>
      <c r="E19" s="35">
        <f>'[3]【入力】A-011-001'!F31</f>
        <v>1</v>
      </c>
      <c r="F19" s="35">
        <f>'[3]【入力】A-011-001'!G31</f>
        <v>0</v>
      </c>
      <c r="G19" s="35">
        <f>'[3]【入力】A-011-001'!H31</f>
        <v>38</v>
      </c>
      <c r="H19" s="35">
        <f>'[3]【入力】A-011-001'!I31</f>
        <v>25</v>
      </c>
      <c r="I19" s="35">
        <f>'[3]【入力】A-011-001'!J31</f>
        <v>20</v>
      </c>
      <c r="J19" s="35">
        <f>'[3]【入力】A-011-001'!K31</f>
        <v>16</v>
      </c>
      <c r="K19" s="35">
        <f>'[3]【入力】A-011-001'!L31</f>
        <v>536</v>
      </c>
      <c r="L19" s="35">
        <f>'[3]【入力】A-011-001'!M31</f>
        <v>15</v>
      </c>
      <c r="M19" s="35">
        <f>'[3]【入力】A-011-001'!R31</f>
        <v>6</v>
      </c>
      <c r="N19" s="35">
        <f>'[3]【入力】A-011-001'!N31</f>
        <v>48</v>
      </c>
      <c r="O19" s="35">
        <f>'[3]【入力】A-011-001'!O31</f>
        <v>205</v>
      </c>
      <c r="P19" s="35">
        <f>'[3]【入力】A-011-001'!P31</f>
        <v>0</v>
      </c>
      <c r="Q19" s="35">
        <f>'[3]【入力】A-011-001'!Q31</f>
        <v>0</v>
      </c>
      <c r="R19" s="35">
        <f>'[3]【入力】A-011-001'!S31</f>
        <v>871</v>
      </c>
      <c r="S19" s="35">
        <f>'[3]【入力】A-011-001'!B31</f>
        <v>909</v>
      </c>
      <c r="T19" s="56"/>
      <c r="U19" s="56"/>
      <c r="V19" s="56"/>
      <c r="W19" s="56"/>
      <c r="X19" s="56"/>
      <c r="Y19" s="56"/>
      <c r="Z19" s="56"/>
      <c r="AA19" s="56"/>
      <c r="AB19" s="56"/>
    </row>
    <row r="20" spans="1:28" ht="16.5" customHeight="1">
      <c r="A20" s="36" t="s">
        <v>58</v>
      </c>
      <c r="B20" s="35">
        <f>'[3]【入力】A-011-001'!C32</f>
        <v>11</v>
      </c>
      <c r="C20" s="35">
        <f>'[3]【入力】A-011-001'!D32</f>
        <v>3</v>
      </c>
      <c r="D20" s="35">
        <f>'[3]【入力】A-011-001'!E32</f>
        <v>58</v>
      </c>
      <c r="E20" s="35">
        <f>'[3]【入力】A-011-001'!F32</f>
        <v>0</v>
      </c>
      <c r="F20" s="35">
        <f>'[3]【入力】A-011-001'!G32</f>
        <v>1</v>
      </c>
      <c r="G20" s="35">
        <f>'[3]【入力】A-011-001'!H32</f>
        <v>73</v>
      </c>
      <c r="H20" s="35">
        <f>'[3]【入力】A-011-001'!I32</f>
        <v>60</v>
      </c>
      <c r="I20" s="35">
        <f>'[3]【入力】A-011-001'!J32</f>
        <v>61</v>
      </c>
      <c r="J20" s="35">
        <f>'[3]【入力】A-011-001'!K32</f>
        <v>42</v>
      </c>
      <c r="K20" s="35">
        <f>'[3]【入力】A-011-001'!L32</f>
        <v>176</v>
      </c>
      <c r="L20" s="35">
        <f>'[3]【入力】A-011-001'!M32</f>
        <v>94</v>
      </c>
      <c r="M20" s="35">
        <f>'[3]【入力】A-011-001'!R32</f>
        <v>13</v>
      </c>
      <c r="N20" s="35">
        <f>'[3]【入力】A-011-001'!N32</f>
        <v>84</v>
      </c>
      <c r="O20" s="35">
        <f>'[3]【入力】A-011-001'!O32</f>
        <v>515</v>
      </c>
      <c r="P20" s="35">
        <f>'[3]【入力】A-011-001'!P32</f>
        <v>0</v>
      </c>
      <c r="Q20" s="35">
        <f>'[3]【入力】A-011-001'!Q32</f>
        <v>1</v>
      </c>
      <c r="R20" s="35">
        <f>'[3]【入力】A-011-001'!S32</f>
        <v>1046</v>
      </c>
      <c r="S20" s="35">
        <f>'[3]【入力】A-011-001'!B32</f>
        <v>1119</v>
      </c>
      <c r="T20" s="56"/>
      <c r="U20" s="56"/>
      <c r="V20" s="56"/>
      <c r="W20" s="56"/>
      <c r="X20" s="56"/>
      <c r="Y20" s="56"/>
      <c r="Z20" s="56"/>
      <c r="AA20" s="56"/>
      <c r="AB20" s="56"/>
    </row>
    <row r="21" spans="1:28" ht="16.5" customHeight="1">
      <c r="A21" s="36" t="s">
        <v>57</v>
      </c>
      <c r="B21" s="35">
        <f>'[3]【入力】A-011-001'!C33</f>
        <v>32</v>
      </c>
      <c r="C21" s="35">
        <f>'[3]【入力】A-011-001'!D33</f>
        <v>0</v>
      </c>
      <c r="D21" s="35">
        <f>'[3]【入力】A-011-001'!E33</f>
        <v>118</v>
      </c>
      <c r="E21" s="35">
        <f>'[3]【入力】A-011-001'!F33</f>
        <v>0</v>
      </c>
      <c r="F21" s="35">
        <f>'[3]【入力】A-011-001'!G33</f>
        <v>0</v>
      </c>
      <c r="G21" s="35">
        <f>'[3]【入力】A-011-001'!H33</f>
        <v>150</v>
      </c>
      <c r="H21" s="35">
        <f>'[3]【入力】A-011-001'!I33</f>
        <v>140</v>
      </c>
      <c r="I21" s="35">
        <f>'[3]【入力】A-011-001'!J33</f>
        <v>108</v>
      </c>
      <c r="J21" s="35">
        <f>'[3]【入力】A-011-001'!K33</f>
        <v>49</v>
      </c>
      <c r="K21" s="35">
        <f>'[3]【入力】A-011-001'!L33</f>
        <v>431</v>
      </c>
      <c r="L21" s="35">
        <f>'[3]【入力】A-011-001'!M33</f>
        <v>127</v>
      </c>
      <c r="M21" s="35">
        <f>'[3]【入力】A-011-001'!R33</f>
        <v>32</v>
      </c>
      <c r="N21" s="35">
        <f>'[3]【入力】A-011-001'!N33</f>
        <v>221</v>
      </c>
      <c r="O21" s="35">
        <f>'[3]【入力】A-011-001'!O33</f>
        <v>996</v>
      </c>
      <c r="P21" s="35">
        <f>'[3]【入力】A-011-001'!P33</f>
        <v>0</v>
      </c>
      <c r="Q21" s="35">
        <f>'[3]【入力】A-011-001'!Q33</f>
        <v>1</v>
      </c>
      <c r="R21" s="35">
        <f>'[3]【入力】A-011-001'!S33</f>
        <v>2105</v>
      </c>
      <c r="S21" s="35">
        <f>'[3]【入力】A-011-001'!B33</f>
        <v>2255</v>
      </c>
      <c r="T21" s="56"/>
      <c r="U21" s="56"/>
      <c r="V21" s="56"/>
      <c r="W21" s="56"/>
      <c r="X21" s="56"/>
      <c r="Y21" s="56"/>
      <c r="Z21" s="56"/>
      <c r="AA21" s="56"/>
      <c r="AB21" s="56"/>
    </row>
    <row r="22" spans="1:28" ht="16.5" customHeight="1">
      <c r="A22" s="36" t="s">
        <v>56</v>
      </c>
      <c r="B22" s="35">
        <f>'[3]【入力】A-011-001'!C34</f>
        <v>4</v>
      </c>
      <c r="C22" s="35">
        <f>'[3]【入力】A-011-001'!D34</f>
        <v>1</v>
      </c>
      <c r="D22" s="35">
        <f>'[3]【入力】A-011-001'!E34</f>
        <v>20</v>
      </c>
      <c r="E22" s="35">
        <f>'[3]【入力】A-011-001'!F34</f>
        <v>2</v>
      </c>
      <c r="F22" s="35">
        <f>'[3]【入力】A-011-001'!G34</f>
        <v>0</v>
      </c>
      <c r="G22" s="35">
        <f>'[3]【入力】A-011-001'!H34</f>
        <v>27</v>
      </c>
      <c r="H22" s="35">
        <f>'[3]【入力】A-011-001'!I34</f>
        <v>22</v>
      </c>
      <c r="I22" s="35">
        <f>'[3]【入力】A-011-001'!J34</f>
        <v>38</v>
      </c>
      <c r="J22" s="35">
        <f>'[3]【入力】A-011-001'!K34</f>
        <v>9</v>
      </c>
      <c r="K22" s="35">
        <f>'[3]【入力】A-011-001'!L34</f>
        <v>50</v>
      </c>
      <c r="L22" s="35">
        <f>'[3]【入力】A-011-001'!M34</f>
        <v>47</v>
      </c>
      <c r="M22" s="35">
        <f>'[3]【入力】A-011-001'!R34</f>
        <v>3</v>
      </c>
      <c r="N22" s="35">
        <f>'[3]【入力】A-011-001'!N34</f>
        <v>34</v>
      </c>
      <c r="O22" s="35">
        <f>'[3]【入力】A-011-001'!O34</f>
        <v>204</v>
      </c>
      <c r="P22" s="35">
        <f>'[3]【入力】A-011-001'!P34</f>
        <v>1</v>
      </c>
      <c r="Q22" s="35">
        <f>'[3]【入力】A-011-001'!Q34</f>
        <v>1</v>
      </c>
      <c r="R22" s="35">
        <f>'[3]【入力】A-011-001'!S34</f>
        <v>409</v>
      </c>
      <c r="S22" s="35">
        <f>'[3]【入力】A-011-001'!B34</f>
        <v>436</v>
      </c>
      <c r="T22" s="56"/>
      <c r="U22" s="56"/>
      <c r="V22" s="56"/>
      <c r="W22" s="56"/>
      <c r="X22" s="56"/>
      <c r="Y22" s="56"/>
      <c r="Z22" s="56"/>
      <c r="AA22" s="56"/>
      <c r="AB22" s="56"/>
    </row>
    <row r="23" spans="1:28" ht="16.5" customHeight="1">
      <c r="A23" s="36" t="s">
        <v>55</v>
      </c>
      <c r="B23" s="35">
        <f>'[3]【入力】A-011-001'!C35</f>
        <v>10</v>
      </c>
      <c r="C23" s="35">
        <f>'[3]【入力】A-011-001'!D35</f>
        <v>1</v>
      </c>
      <c r="D23" s="35">
        <f>'[3]【入力】A-011-001'!E35</f>
        <v>28</v>
      </c>
      <c r="E23" s="35">
        <f>'[3]【入力】A-011-001'!F35</f>
        <v>0</v>
      </c>
      <c r="F23" s="35">
        <f>'[3]【入力】A-011-001'!G35</f>
        <v>0</v>
      </c>
      <c r="G23" s="35">
        <f>'[3]【入力】A-011-001'!H35</f>
        <v>39</v>
      </c>
      <c r="H23" s="35">
        <f>'[3]【入力】A-011-001'!I35</f>
        <v>30</v>
      </c>
      <c r="I23" s="35">
        <f>'[3]【入力】A-011-001'!J35</f>
        <v>30</v>
      </c>
      <c r="J23" s="35">
        <f>'[3]【入力】A-011-001'!K35</f>
        <v>11</v>
      </c>
      <c r="K23" s="35">
        <f>'[3]【入力】A-011-001'!L35</f>
        <v>54</v>
      </c>
      <c r="L23" s="35">
        <f>'[3]【入力】A-011-001'!M35</f>
        <v>51</v>
      </c>
      <c r="M23" s="35">
        <f>'[3]【入力】A-011-001'!R35</f>
        <v>7</v>
      </c>
      <c r="N23" s="35">
        <f>'[3]【入力】A-011-001'!N35</f>
        <v>45</v>
      </c>
      <c r="O23" s="35">
        <f>'[3]【入力】A-011-001'!O35</f>
        <v>227</v>
      </c>
      <c r="P23" s="35">
        <f>'[3]【入力】A-011-001'!P35</f>
        <v>0</v>
      </c>
      <c r="Q23" s="35">
        <f>'[3]【入力】A-011-001'!Q35</f>
        <v>0</v>
      </c>
      <c r="R23" s="35">
        <f>'[3]【入力】A-011-001'!S35</f>
        <v>455</v>
      </c>
      <c r="S23" s="35">
        <f>'[3]【入力】A-011-001'!B35</f>
        <v>494</v>
      </c>
      <c r="T23" s="56"/>
      <c r="U23" s="56"/>
      <c r="V23" s="56"/>
      <c r="W23" s="56"/>
      <c r="X23" s="56"/>
      <c r="Y23" s="56"/>
      <c r="Z23" s="56"/>
      <c r="AA23" s="56"/>
      <c r="AB23" s="56"/>
    </row>
    <row r="24" spans="1:28" ht="16.5" customHeight="1">
      <c r="A24" s="36" t="s">
        <v>54</v>
      </c>
      <c r="B24" s="35">
        <f>'[3]【入力】A-011-001'!C36</f>
        <v>3</v>
      </c>
      <c r="C24" s="35">
        <f>'[3]【入力】A-011-001'!D36</f>
        <v>0</v>
      </c>
      <c r="D24" s="35">
        <f>'[3]【入力】A-011-001'!E36</f>
        <v>20</v>
      </c>
      <c r="E24" s="35">
        <f>'[3]【入力】A-011-001'!F36</f>
        <v>0</v>
      </c>
      <c r="F24" s="35">
        <f>'[3]【入力】A-011-001'!G36</f>
        <v>0</v>
      </c>
      <c r="G24" s="35">
        <f>'[3]【入力】A-011-001'!H36</f>
        <v>23</v>
      </c>
      <c r="H24" s="35">
        <f>'[3]【入力】A-011-001'!I36</f>
        <v>17</v>
      </c>
      <c r="I24" s="35">
        <f>'[3]【入力】A-011-001'!J36</f>
        <v>21</v>
      </c>
      <c r="J24" s="35">
        <f>'[3]【入力】A-011-001'!K36</f>
        <v>9</v>
      </c>
      <c r="K24" s="35">
        <f>'[3]【入力】A-011-001'!L36</f>
        <v>34</v>
      </c>
      <c r="L24" s="35">
        <f>'[3]【入力】A-011-001'!M36</f>
        <v>30</v>
      </c>
      <c r="M24" s="35">
        <f>'[3]【入力】A-011-001'!R36</f>
        <v>5</v>
      </c>
      <c r="N24" s="35">
        <f>'[3]【入力】A-011-001'!N36</f>
        <v>34</v>
      </c>
      <c r="O24" s="35">
        <f>'[3]【入力】A-011-001'!O36</f>
        <v>186</v>
      </c>
      <c r="P24" s="35">
        <f>'[3]【入力】A-011-001'!P36</f>
        <v>0</v>
      </c>
      <c r="Q24" s="35">
        <f>'[3]【入力】A-011-001'!Q36</f>
        <v>0</v>
      </c>
      <c r="R24" s="35">
        <f>'[3]【入力】A-011-001'!S36</f>
        <v>336</v>
      </c>
      <c r="S24" s="35">
        <f>'[3]【入力】A-011-001'!B36</f>
        <v>359</v>
      </c>
      <c r="T24" s="56"/>
      <c r="U24" s="56"/>
      <c r="V24" s="56"/>
      <c r="W24" s="56"/>
      <c r="X24" s="56"/>
      <c r="Y24" s="56"/>
      <c r="Z24" s="56"/>
      <c r="AA24" s="56"/>
      <c r="AB24" s="56"/>
    </row>
    <row r="25" spans="1:28" ht="16.5" customHeight="1">
      <c r="A25" s="36" t="s">
        <v>53</v>
      </c>
      <c r="B25" s="35">
        <f>'[3]【入力】A-011-001'!C37</f>
        <v>14</v>
      </c>
      <c r="C25" s="35">
        <f>'[3]【入力】A-011-001'!D37</f>
        <v>0</v>
      </c>
      <c r="D25" s="35">
        <f>'[3]【入力】A-011-001'!E37</f>
        <v>35</v>
      </c>
      <c r="E25" s="35">
        <f>'[3]【入力】A-011-001'!F37</f>
        <v>0</v>
      </c>
      <c r="F25" s="35">
        <f>'[3]【入力】A-011-001'!G37</f>
        <v>0</v>
      </c>
      <c r="G25" s="35">
        <f>'[3]【入力】A-011-001'!H37</f>
        <v>49</v>
      </c>
      <c r="H25" s="35">
        <f>'[3]【入力】A-011-001'!I37</f>
        <v>60</v>
      </c>
      <c r="I25" s="35">
        <f>'[3]【入力】A-011-001'!J37</f>
        <v>61</v>
      </c>
      <c r="J25" s="35">
        <f>'[3]【入力】A-011-001'!K37</f>
        <v>24</v>
      </c>
      <c r="K25" s="35">
        <f>'[3]【入力】A-011-001'!L37</f>
        <v>134</v>
      </c>
      <c r="L25" s="35">
        <f>'[3]【入力】A-011-001'!M37</f>
        <v>48</v>
      </c>
      <c r="M25" s="35">
        <f>'[3]【入力】A-011-001'!R37</f>
        <v>20</v>
      </c>
      <c r="N25" s="35">
        <f>'[3]【入力】A-011-001'!N37</f>
        <v>109</v>
      </c>
      <c r="O25" s="35">
        <f>'[3]【入力】A-011-001'!O37</f>
        <v>478</v>
      </c>
      <c r="P25" s="35">
        <f>'[3]【入力】A-011-001'!P37</f>
        <v>0</v>
      </c>
      <c r="Q25" s="35">
        <f>'[3]【入力】A-011-001'!Q37</f>
        <v>0</v>
      </c>
      <c r="R25" s="35">
        <f>'[3]【入力】A-011-001'!S37</f>
        <v>934</v>
      </c>
      <c r="S25" s="35">
        <f>'[3]【入力】A-011-001'!B37</f>
        <v>983</v>
      </c>
      <c r="T25" s="56"/>
      <c r="U25" s="56"/>
      <c r="V25" s="56"/>
      <c r="W25" s="56"/>
      <c r="X25" s="56"/>
      <c r="Y25" s="56"/>
      <c r="Z25" s="56"/>
      <c r="AA25" s="56"/>
      <c r="AB25" s="56"/>
    </row>
    <row r="26" spans="1:28" ht="16.5" customHeight="1">
      <c r="A26" s="36" t="s">
        <v>52</v>
      </c>
      <c r="B26" s="35">
        <f>'[3]【入力】A-011-001'!C38</f>
        <v>30</v>
      </c>
      <c r="C26" s="35">
        <f>'[3]【入力】A-011-001'!D38</f>
        <v>1</v>
      </c>
      <c r="D26" s="35">
        <f>'[3]【入力】A-011-001'!E38</f>
        <v>321</v>
      </c>
      <c r="E26" s="35">
        <f>'[3]【入力】A-011-001'!F38</f>
        <v>0</v>
      </c>
      <c r="F26" s="35">
        <f>'[3]【入力】A-011-001'!G38</f>
        <v>0</v>
      </c>
      <c r="G26" s="35">
        <f>'[3]【入力】A-011-001'!H38</f>
        <v>352</v>
      </c>
      <c r="H26" s="35">
        <f>'[3]【入力】A-011-001'!I38</f>
        <v>281</v>
      </c>
      <c r="I26" s="35">
        <f>'[3]【入力】A-011-001'!J38</f>
        <v>204</v>
      </c>
      <c r="J26" s="35">
        <f>'[3]【入力】A-011-001'!K38</f>
        <v>107</v>
      </c>
      <c r="K26" s="35">
        <f>'[3]【入力】A-011-001'!L38</f>
        <v>1342</v>
      </c>
      <c r="L26" s="35">
        <f>'[3]【入力】A-011-001'!M38</f>
        <v>124</v>
      </c>
      <c r="M26" s="35">
        <f>'[3]【入力】A-011-001'!R38</f>
        <v>69</v>
      </c>
      <c r="N26" s="35">
        <f>'[3]【入力】A-011-001'!N38</f>
        <v>462</v>
      </c>
      <c r="O26" s="35">
        <f>'[3]【入力】A-011-001'!O38</f>
        <v>2020</v>
      </c>
      <c r="P26" s="35">
        <f>'[3]【入力】A-011-001'!P38</f>
        <v>1</v>
      </c>
      <c r="Q26" s="35">
        <f>'[3]【入力】A-011-001'!Q38</f>
        <v>1</v>
      </c>
      <c r="R26" s="35">
        <f>'[3]【入力】A-011-001'!S38</f>
        <v>4611</v>
      </c>
      <c r="S26" s="35">
        <f>'[3]【入力】A-011-001'!B38</f>
        <v>4963</v>
      </c>
      <c r="T26" s="56"/>
      <c r="U26" s="56"/>
      <c r="V26" s="56"/>
      <c r="W26" s="56"/>
      <c r="X26" s="56"/>
      <c r="Y26" s="56"/>
      <c r="Z26" s="56"/>
      <c r="AA26" s="56"/>
      <c r="AB26" s="56"/>
    </row>
    <row r="27" spans="1:28" ht="16.5" customHeight="1">
      <c r="A27" s="36" t="s">
        <v>51</v>
      </c>
      <c r="B27" s="35">
        <f>'[3]【入力】A-011-001'!C39</f>
        <v>7</v>
      </c>
      <c r="C27" s="35">
        <f>'[3]【入力】A-011-001'!D39</f>
        <v>0</v>
      </c>
      <c r="D27" s="35">
        <f>'[3]【入力】A-011-001'!E39</f>
        <v>51</v>
      </c>
      <c r="E27" s="35">
        <f>'[3]【入力】A-011-001'!F39</f>
        <v>0</v>
      </c>
      <c r="F27" s="35">
        <f>'[3]【入力】A-011-001'!G39</f>
        <v>0</v>
      </c>
      <c r="G27" s="35">
        <f>'[3]【入力】A-011-001'!H39</f>
        <v>58</v>
      </c>
      <c r="H27" s="35">
        <f>'[3]【入力】A-011-001'!I39</f>
        <v>64</v>
      </c>
      <c r="I27" s="35">
        <f>'[3]【入力】A-011-001'!J39</f>
        <v>47</v>
      </c>
      <c r="J27" s="35">
        <f>'[3]【入力】A-011-001'!K39</f>
        <v>27</v>
      </c>
      <c r="K27" s="35">
        <f>'[3]【入力】A-011-001'!L39</f>
        <v>336</v>
      </c>
      <c r="L27" s="35">
        <f>'[3]【入力】A-011-001'!M39</f>
        <v>33</v>
      </c>
      <c r="M27" s="35">
        <f>'[3]【入力】A-011-001'!R39</f>
        <v>17</v>
      </c>
      <c r="N27" s="35">
        <f>'[3]【入力】A-011-001'!N39</f>
        <v>94</v>
      </c>
      <c r="O27" s="35">
        <f>'[3]【入力】A-011-001'!O39</f>
        <v>483</v>
      </c>
      <c r="P27" s="35">
        <f>'[3]【入力】A-011-001'!P39</f>
        <v>0</v>
      </c>
      <c r="Q27" s="35">
        <f>'[3]【入力】A-011-001'!Q39</f>
        <v>0</v>
      </c>
      <c r="R27" s="35">
        <f>'[3]【入力】A-011-001'!S39</f>
        <v>1101</v>
      </c>
      <c r="S27" s="35">
        <f>'[3]【入力】A-011-001'!B39</f>
        <v>1159</v>
      </c>
      <c r="T27" s="56"/>
      <c r="U27" s="56"/>
      <c r="V27" s="56"/>
      <c r="W27" s="56"/>
      <c r="X27" s="56"/>
      <c r="Y27" s="56"/>
      <c r="Z27" s="56"/>
      <c r="AA27" s="56"/>
      <c r="AB27" s="56"/>
    </row>
    <row r="28" spans="1:28" ht="16.5" customHeight="1">
      <c r="A28" s="36" t="s">
        <v>50</v>
      </c>
      <c r="B28" s="35">
        <f>'[3]【入力】A-011-001'!C40</f>
        <v>5</v>
      </c>
      <c r="C28" s="35">
        <f>'[3]【入力】A-011-001'!D40</f>
        <v>0</v>
      </c>
      <c r="D28" s="35">
        <f>'[3]【入力】A-011-001'!E40</f>
        <v>59</v>
      </c>
      <c r="E28" s="35">
        <f>'[3]【入力】A-011-001'!F40</f>
        <v>2</v>
      </c>
      <c r="F28" s="35">
        <f>'[3]【入力】A-011-001'!G40</f>
        <v>1</v>
      </c>
      <c r="G28" s="35">
        <f>'[3]【入力】A-011-001'!H40</f>
        <v>67</v>
      </c>
      <c r="H28" s="35">
        <f>'[3]【入力】A-011-001'!I40</f>
        <v>49</v>
      </c>
      <c r="I28" s="35">
        <f>'[3]【入力】A-011-001'!J40</f>
        <v>39</v>
      </c>
      <c r="J28" s="35">
        <f>'[3]【入力】A-011-001'!K40</f>
        <v>13</v>
      </c>
      <c r="K28" s="35">
        <f>'[3]【入力】A-011-001'!L40</f>
        <v>354</v>
      </c>
      <c r="L28" s="35">
        <f>'[3]【入力】A-011-001'!M40</f>
        <v>43</v>
      </c>
      <c r="M28" s="35">
        <f>'[3]【入力】A-011-001'!R40</f>
        <v>14</v>
      </c>
      <c r="N28" s="35">
        <f>'[3]【入力】A-011-001'!N40</f>
        <v>87</v>
      </c>
      <c r="O28" s="35">
        <f>'[3]【入力】A-011-001'!O40</f>
        <v>464</v>
      </c>
      <c r="P28" s="35">
        <f>'[3]【入力】A-011-001'!P40</f>
        <v>0</v>
      </c>
      <c r="Q28" s="35">
        <f>'[3]【入力】A-011-001'!Q40</f>
        <v>0</v>
      </c>
      <c r="R28" s="35">
        <f>'[3]【入力】A-011-001'!S40</f>
        <v>1063</v>
      </c>
      <c r="S28" s="35">
        <f>'[3]【入力】A-011-001'!B40</f>
        <v>1130</v>
      </c>
      <c r="T28" s="56"/>
      <c r="U28" s="56"/>
      <c r="V28" s="56"/>
      <c r="W28" s="56"/>
      <c r="X28" s="56"/>
      <c r="Y28" s="56"/>
      <c r="Z28" s="56"/>
      <c r="AA28" s="56"/>
      <c r="AB28" s="56"/>
    </row>
    <row r="29" spans="1:28" ht="16.5" customHeight="1">
      <c r="A29" s="36" t="s">
        <v>49</v>
      </c>
      <c r="B29" s="35">
        <f>'[3]【入力】A-011-001'!C41</f>
        <v>17</v>
      </c>
      <c r="C29" s="35">
        <f>'[3]【入力】A-011-001'!D41</f>
        <v>0</v>
      </c>
      <c r="D29" s="35">
        <f>'[3]【入力】A-011-001'!E41</f>
        <v>119</v>
      </c>
      <c r="E29" s="35">
        <f>'[3]【入力】A-011-001'!F41</f>
        <v>1</v>
      </c>
      <c r="F29" s="35">
        <f>'[3]【入力】A-011-001'!G41</f>
        <v>1</v>
      </c>
      <c r="G29" s="35">
        <f>'[3]【入力】A-011-001'!H41</f>
        <v>138</v>
      </c>
      <c r="H29" s="35">
        <f>'[3]【入力】A-011-001'!I41</f>
        <v>61</v>
      </c>
      <c r="I29" s="35">
        <f>'[3]【入力】A-011-001'!J41</f>
        <v>42</v>
      </c>
      <c r="J29" s="35">
        <f>'[3]【入力】A-011-001'!K41</f>
        <v>22</v>
      </c>
      <c r="K29" s="35">
        <f>'[3]【入力】A-011-001'!L41</f>
        <v>841</v>
      </c>
      <c r="L29" s="35">
        <f>'[3]【入力】A-011-001'!M41</f>
        <v>22</v>
      </c>
      <c r="M29" s="35">
        <f>'[3]【入力】A-011-001'!R41</f>
        <v>13</v>
      </c>
      <c r="N29" s="35">
        <f>'[3]【入力】A-011-001'!N41</f>
        <v>144</v>
      </c>
      <c r="O29" s="35">
        <f>'[3]【入力】A-011-001'!O41</f>
        <v>1258</v>
      </c>
      <c r="P29" s="35">
        <f>'[3]【入力】A-011-001'!P41</f>
        <v>0</v>
      </c>
      <c r="Q29" s="35">
        <f>'[3]【入力】A-011-001'!Q41</f>
        <v>1</v>
      </c>
      <c r="R29" s="35">
        <f>'[3]【入力】A-011-001'!S41</f>
        <v>2404</v>
      </c>
      <c r="S29" s="35">
        <f>'[3]【入力】A-011-001'!B41</f>
        <v>2542</v>
      </c>
      <c r="T29" s="56"/>
      <c r="U29" s="56"/>
      <c r="V29" s="56"/>
      <c r="W29" s="56"/>
      <c r="X29" s="56"/>
      <c r="Y29" s="56"/>
      <c r="Z29" s="56"/>
      <c r="AA29" s="56"/>
      <c r="AB29" s="56"/>
    </row>
    <row r="30" spans="1:28" ht="16.5" customHeight="1">
      <c r="A30" s="36" t="s">
        <v>48</v>
      </c>
      <c r="B30" s="35">
        <f>'[3]【入力】A-011-001'!C42</f>
        <v>43</v>
      </c>
      <c r="C30" s="35">
        <f>'[3]【入力】A-011-001'!D42</f>
        <v>17</v>
      </c>
      <c r="D30" s="35">
        <f>'[3]【入力】A-011-001'!E42</f>
        <v>457</v>
      </c>
      <c r="E30" s="35">
        <f>'[3]【入力】A-011-001'!F42</f>
        <v>1</v>
      </c>
      <c r="F30" s="35">
        <f>'[3]【入力】A-011-001'!G42</f>
        <v>0</v>
      </c>
      <c r="G30" s="35">
        <f>'[3]【入力】A-011-001'!H42</f>
        <v>518</v>
      </c>
      <c r="H30" s="35">
        <f>'[3]【入力】A-011-001'!I42</f>
        <v>124</v>
      </c>
      <c r="I30" s="35">
        <f>'[3]【入力】A-011-001'!J42</f>
        <v>133</v>
      </c>
      <c r="J30" s="35">
        <f>'[3]【入力】A-011-001'!K42</f>
        <v>95</v>
      </c>
      <c r="K30" s="35">
        <f>'[3]【入力】A-011-001'!L42</f>
        <v>3669</v>
      </c>
      <c r="L30" s="35">
        <f>'[3]【入力】A-011-001'!M42</f>
        <v>41</v>
      </c>
      <c r="M30" s="35">
        <f>'[3]【入力】A-011-001'!R42</f>
        <v>23</v>
      </c>
      <c r="N30" s="35">
        <f>'[3]【入力】A-011-001'!N42</f>
        <v>451</v>
      </c>
      <c r="O30" s="35">
        <f>'[3]【入力】A-011-001'!O42</f>
        <v>3326</v>
      </c>
      <c r="P30" s="35">
        <f>'[3]【入力】A-011-001'!P42</f>
        <v>3</v>
      </c>
      <c r="Q30" s="35">
        <f>'[3]【入力】A-011-001'!Q42</f>
        <v>3</v>
      </c>
      <c r="R30" s="35">
        <f>'[3]【入力】A-011-001'!S42</f>
        <v>7868</v>
      </c>
      <c r="S30" s="35">
        <f>'[3]【入力】A-011-001'!B42</f>
        <v>8386</v>
      </c>
      <c r="T30" s="56"/>
      <c r="U30" s="56"/>
      <c r="V30" s="56"/>
      <c r="W30" s="56"/>
      <c r="X30" s="56"/>
      <c r="Y30" s="56"/>
      <c r="Z30" s="56"/>
      <c r="AA30" s="56"/>
      <c r="AB30" s="56"/>
    </row>
    <row r="31" spans="1:28" ht="16.5" customHeight="1">
      <c r="A31" s="36" t="s">
        <v>47</v>
      </c>
      <c r="B31" s="35">
        <f>'[3]【入力】A-011-001'!C43</f>
        <v>31</v>
      </c>
      <c r="C31" s="35">
        <f>'[3]【入力】A-011-001'!D43</f>
        <v>3</v>
      </c>
      <c r="D31" s="35">
        <f>'[3]【入力】A-011-001'!E43</f>
        <v>165</v>
      </c>
      <c r="E31" s="35">
        <f>'[3]【入力】A-011-001'!F43</f>
        <v>4</v>
      </c>
      <c r="F31" s="35">
        <f>'[3]【入力】A-011-001'!G43</f>
        <v>2</v>
      </c>
      <c r="G31" s="35">
        <f>'[3]【入力】A-011-001'!H43</f>
        <v>205</v>
      </c>
      <c r="H31" s="35">
        <f>'[3]【入力】A-011-001'!I43</f>
        <v>136</v>
      </c>
      <c r="I31" s="35">
        <f>'[3]【入力】A-011-001'!J43</f>
        <v>85</v>
      </c>
      <c r="J31" s="35">
        <f>'[3]【入力】A-011-001'!K43</f>
        <v>62</v>
      </c>
      <c r="K31" s="35">
        <f>'[3]【入力】A-011-001'!L43</f>
        <v>976</v>
      </c>
      <c r="L31" s="35">
        <f>'[3]【入力】A-011-001'!M43</f>
        <v>67</v>
      </c>
      <c r="M31" s="35">
        <f>'[3]【入力】A-011-001'!R43</f>
        <v>36</v>
      </c>
      <c r="N31" s="35">
        <f>'[3]【入力】A-011-001'!N43</f>
        <v>321</v>
      </c>
      <c r="O31" s="35">
        <f>'[3]【入力】A-011-001'!O43</f>
        <v>1727</v>
      </c>
      <c r="P31" s="35">
        <f>'[3]【入力】A-011-001'!P43</f>
        <v>3</v>
      </c>
      <c r="Q31" s="35">
        <f>'[3]【入力】A-011-001'!Q43</f>
        <v>1</v>
      </c>
      <c r="R31" s="35">
        <f>'[3]【入力】A-011-001'!S43</f>
        <v>3414</v>
      </c>
      <c r="S31" s="35">
        <f>'[3]【入力】A-011-001'!B43</f>
        <v>3619</v>
      </c>
      <c r="T31" s="56"/>
      <c r="U31" s="56"/>
      <c r="V31" s="56"/>
      <c r="W31" s="56"/>
      <c r="X31" s="56"/>
      <c r="Y31" s="56"/>
      <c r="Z31" s="56"/>
      <c r="AA31" s="56"/>
      <c r="AB31" s="56"/>
    </row>
    <row r="32" spans="1:28" ht="16.5" customHeight="1">
      <c r="A32" s="36" t="s">
        <v>46</v>
      </c>
      <c r="B32" s="35">
        <f>'[3]【入力】A-011-001'!C44</f>
        <v>5</v>
      </c>
      <c r="C32" s="35">
        <f>'[3]【入力】A-011-001'!D44</f>
        <v>0</v>
      </c>
      <c r="D32" s="35">
        <f>'[3]【入力】A-011-001'!E44</f>
        <v>26</v>
      </c>
      <c r="E32" s="35">
        <f>'[3]【入力】A-011-001'!F44</f>
        <v>0</v>
      </c>
      <c r="F32" s="35">
        <f>'[3]【入力】A-011-001'!G44</f>
        <v>0</v>
      </c>
      <c r="G32" s="35">
        <f>'[3]【入力】A-011-001'!H44</f>
        <v>31</v>
      </c>
      <c r="H32" s="35">
        <f>'[3]【入力】A-011-001'!I44</f>
        <v>18</v>
      </c>
      <c r="I32" s="35">
        <f>'[3]【入力】A-011-001'!J44</f>
        <v>13</v>
      </c>
      <c r="J32" s="35">
        <f>'[3]【入力】A-011-001'!K44</f>
        <v>9</v>
      </c>
      <c r="K32" s="35">
        <f>'[3]【入力】A-011-001'!L44</f>
        <v>458</v>
      </c>
      <c r="L32" s="35">
        <f>'[3]【入力】A-011-001'!M44</f>
        <v>12</v>
      </c>
      <c r="M32" s="35">
        <f>'[3]【入力】A-011-001'!R44</f>
        <v>3</v>
      </c>
      <c r="N32" s="35">
        <f>'[3]【入力】A-011-001'!N44</f>
        <v>56</v>
      </c>
      <c r="O32" s="35">
        <f>'[3]【入力】A-011-001'!O44</f>
        <v>364</v>
      </c>
      <c r="P32" s="35">
        <f>'[3]【入力】A-011-001'!P44</f>
        <v>0</v>
      </c>
      <c r="Q32" s="35">
        <f>'[3]【入力】A-011-001'!Q44</f>
        <v>0</v>
      </c>
      <c r="R32" s="35">
        <f>'[3]【入力】A-011-001'!S44</f>
        <v>933</v>
      </c>
      <c r="S32" s="35">
        <f>'[3]【入力】A-011-001'!B44</f>
        <v>964</v>
      </c>
      <c r="T32" s="56"/>
      <c r="U32" s="56"/>
      <c r="V32" s="56"/>
      <c r="W32" s="56"/>
      <c r="X32" s="56"/>
      <c r="Y32" s="56"/>
      <c r="Z32" s="56"/>
      <c r="AA32" s="56"/>
      <c r="AB32" s="56"/>
    </row>
    <row r="33" spans="1:28" ht="16.5" customHeight="1">
      <c r="A33" s="36" t="s">
        <v>45</v>
      </c>
      <c r="B33" s="35">
        <f>'[3]【入力】A-011-001'!C45</f>
        <v>5</v>
      </c>
      <c r="C33" s="35">
        <f>'[3]【入力】A-011-001'!D45</f>
        <v>1</v>
      </c>
      <c r="D33" s="35">
        <f>'[3]【入力】A-011-001'!E45</f>
        <v>24</v>
      </c>
      <c r="E33" s="35">
        <f>'[3]【入力】A-011-001'!F45</f>
        <v>1</v>
      </c>
      <c r="F33" s="35">
        <f>'[3]【入力】A-011-001'!G45</f>
        <v>1</v>
      </c>
      <c r="G33" s="35">
        <f>'[3]【入力】A-011-001'!H45</f>
        <v>32</v>
      </c>
      <c r="H33" s="35">
        <f>'[3]【入力】A-011-001'!I45</f>
        <v>24</v>
      </c>
      <c r="I33" s="35">
        <f>'[3]【入力】A-011-001'!J45</f>
        <v>21</v>
      </c>
      <c r="J33" s="35">
        <f>'[3]【入力】A-011-001'!K45</f>
        <v>2</v>
      </c>
      <c r="K33" s="35">
        <f>'[3]【入力】A-011-001'!L45</f>
        <v>683</v>
      </c>
      <c r="L33" s="35">
        <f>'[3]【入力】A-011-001'!M45</f>
        <v>13</v>
      </c>
      <c r="M33" s="35">
        <f>'[3]【入力】A-011-001'!R45</f>
        <v>4</v>
      </c>
      <c r="N33" s="35">
        <f>'[3]【入力】A-011-001'!N45</f>
        <v>41</v>
      </c>
      <c r="O33" s="35">
        <f>'[3]【入力】A-011-001'!O45</f>
        <v>374</v>
      </c>
      <c r="P33" s="35">
        <f>'[3]【入力】A-011-001'!P45</f>
        <v>0</v>
      </c>
      <c r="Q33" s="35">
        <f>'[3]【入力】A-011-001'!Q45</f>
        <v>0</v>
      </c>
      <c r="R33" s="35">
        <f>'[3]【入力】A-011-001'!S45</f>
        <v>1162</v>
      </c>
      <c r="S33" s="35">
        <f>'[3]【入力】A-011-001'!B45</f>
        <v>1194</v>
      </c>
      <c r="T33" s="56"/>
      <c r="U33" s="56"/>
      <c r="V33" s="56"/>
      <c r="W33" s="56"/>
      <c r="X33" s="56"/>
      <c r="Y33" s="56"/>
      <c r="Z33" s="56"/>
      <c r="AA33" s="56"/>
      <c r="AB33" s="56"/>
    </row>
    <row r="34" spans="1:28" ht="16.5" customHeight="1">
      <c r="A34" s="36" t="s">
        <v>44</v>
      </c>
      <c r="B34" s="35">
        <f>'[3]【入力】A-011-001'!C46</f>
        <v>2</v>
      </c>
      <c r="C34" s="35">
        <f>'[3]【入力】A-011-001'!D46</f>
        <v>0</v>
      </c>
      <c r="D34" s="35">
        <f>'[3]【入力】A-011-001'!E46</f>
        <v>23</v>
      </c>
      <c r="E34" s="35">
        <f>'[3]【入力】A-011-001'!F46</f>
        <v>1</v>
      </c>
      <c r="F34" s="35">
        <f>'[3]【入力】A-011-001'!G46</f>
        <v>0</v>
      </c>
      <c r="G34" s="35">
        <f>'[3]【入力】A-011-001'!H46</f>
        <v>26</v>
      </c>
      <c r="H34" s="35">
        <f>'[3]【入力】A-011-001'!I46</f>
        <v>23</v>
      </c>
      <c r="I34" s="35">
        <f>'[3]【入力】A-011-001'!J46</f>
        <v>14</v>
      </c>
      <c r="J34" s="35">
        <f>'[3]【入力】A-011-001'!K46</f>
        <v>5</v>
      </c>
      <c r="K34" s="35">
        <f>'[3]【入力】A-011-001'!L46</f>
        <v>34</v>
      </c>
      <c r="L34" s="35">
        <f>'[3]【入力】A-011-001'!M46</f>
        <v>30</v>
      </c>
      <c r="M34" s="35">
        <f>'[3]【入力】A-011-001'!R46</f>
        <v>9</v>
      </c>
      <c r="N34" s="35">
        <f>'[3]【入力】A-011-001'!N46</f>
        <v>24</v>
      </c>
      <c r="O34" s="35">
        <f>'[3]【入力】A-011-001'!O46</f>
        <v>81</v>
      </c>
      <c r="P34" s="35">
        <f>'[3]【入力】A-011-001'!P46</f>
        <v>0</v>
      </c>
      <c r="Q34" s="35">
        <f>'[3]【入力】A-011-001'!Q46</f>
        <v>1</v>
      </c>
      <c r="R34" s="35">
        <f>'[3]【入力】A-011-001'!S46</f>
        <v>221</v>
      </c>
      <c r="S34" s="35">
        <f>'[3]【入力】A-011-001'!B46</f>
        <v>247</v>
      </c>
      <c r="T34" s="56"/>
      <c r="U34" s="56"/>
      <c r="V34" s="56"/>
      <c r="W34" s="56"/>
      <c r="X34" s="56"/>
      <c r="Y34" s="56"/>
      <c r="Z34" s="56"/>
      <c r="AA34" s="56"/>
      <c r="AB34" s="56"/>
    </row>
    <row r="35" spans="1:28" ht="16.5" customHeight="1">
      <c r="A35" s="36" t="s">
        <v>43</v>
      </c>
      <c r="B35" s="35">
        <f>'[3]【入力】A-011-001'!C47</f>
        <v>5</v>
      </c>
      <c r="C35" s="35">
        <f>'[3]【入力】A-011-001'!D47</f>
        <v>0</v>
      </c>
      <c r="D35" s="35">
        <f>'[3]【入力】A-011-001'!E47</f>
        <v>20</v>
      </c>
      <c r="E35" s="35">
        <f>'[3]【入力】A-011-001'!F47</f>
        <v>0</v>
      </c>
      <c r="F35" s="35">
        <f>'[3]【入力】A-011-001'!G47</f>
        <v>0</v>
      </c>
      <c r="G35" s="35">
        <f>'[3]【入力】A-011-001'!H47</f>
        <v>25</v>
      </c>
      <c r="H35" s="35">
        <f>'[3]【入力】A-011-001'!I47</f>
        <v>15</v>
      </c>
      <c r="I35" s="35">
        <f>'[3]【入力】A-011-001'!J47</f>
        <v>24</v>
      </c>
      <c r="J35" s="35">
        <f>'[3]【入力】A-011-001'!K47</f>
        <v>8</v>
      </c>
      <c r="K35" s="35">
        <f>'[3]【入力】A-011-001'!L47</f>
        <v>49</v>
      </c>
      <c r="L35" s="35">
        <f>'[3]【入力】A-011-001'!M47</f>
        <v>33</v>
      </c>
      <c r="M35" s="35">
        <f>'[3]【入力】A-011-001'!R47</f>
        <v>8</v>
      </c>
      <c r="N35" s="35">
        <f>'[3]【入力】A-011-001'!N47</f>
        <v>28</v>
      </c>
      <c r="O35" s="35">
        <f>'[3]【入力】A-011-001'!O47</f>
        <v>130</v>
      </c>
      <c r="P35" s="35">
        <f>'[3]【入力】A-011-001'!P47</f>
        <v>0</v>
      </c>
      <c r="Q35" s="35">
        <f>'[3]【入力】A-011-001'!Q47</f>
        <v>0</v>
      </c>
      <c r="R35" s="35">
        <f>'[3]【入力】A-011-001'!S47</f>
        <v>295</v>
      </c>
      <c r="S35" s="35">
        <f>'[3]【入力】A-011-001'!B47</f>
        <v>320</v>
      </c>
      <c r="T35" s="56"/>
      <c r="U35" s="56"/>
      <c r="V35" s="56"/>
      <c r="W35" s="56"/>
      <c r="X35" s="56"/>
      <c r="Y35" s="56"/>
      <c r="Z35" s="56"/>
      <c r="AA35" s="56"/>
      <c r="AB35" s="56"/>
    </row>
    <row r="36" spans="1:28" ht="16.5" customHeight="1">
      <c r="A36" s="36" t="s">
        <v>42</v>
      </c>
      <c r="B36" s="35">
        <f>'[3]【入力】A-011-001'!C48</f>
        <v>12</v>
      </c>
      <c r="C36" s="35">
        <f>'[3]【入力】A-011-001'!D48</f>
        <v>3</v>
      </c>
      <c r="D36" s="35">
        <f>'[3]【入力】A-011-001'!E48</f>
        <v>49</v>
      </c>
      <c r="E36" s="35">
        <f>'[3]【入力】A-011-001'!F48</f>
        <v>2</v>
      </c>
      <c r="F36" s="35">
        <f>'[3]【入力】A-011-001'!G48</f>
        <v>4</v>
      </c>
      <c r="G36" s="35">
        <f>'[3]【入力】A-011-001'!H48</f>
        <v>70</v>
      </c>
      <c r="H36" s="35">
        <f>'[3]【入力】A-011-001'!I48</f>
        <v>71</v>
      </c>
      <c r="I36" s="35">
        <f>'[3]【入力】A-011-001'!J48</f>
        <v>49</v>
      </c>
      <c r="J36" s="35">
        <f>'[3]【入力】A-011-001'!K48</f>
        <v>35</v>
      </c>
      <c r="K36" s="35">
        <f>'[3]【入力】A-011-001'!L48</f>
        <v>292</v>
      </c>
      <c r="L36" s="35">
        <f>'[3]【入力】A-011-001'!M48</f>
        <v>59</v>
      </c>
      <c r="M36" s="35">
        <f>'[3]【入力】A-011-001'!R48</f>
        <v>22</v>
      </c>
      <c r="N36" s="35">
        <f>'[3]【入力】A-011-001'!N48</f>
        <v>99</v>
      </c>
      <c r="O36" s="35">
        <f>'[3]【入力】A-011-001'!O48</f>
        <v>572</v>
      </c>
      <c r="P36" s="35">
        <f>'[3]【入力】A-011-001'!P48</f>
        <v>1</v>
      </c>
      <c r="Q36" s="35">
        <f>'[3]【入力】A-011-001'!Q48</f>
        <v>0</v>
      </c>
      <c r="R36" s="35">
        <f>'[3]【入力】A-011-001'!S48</f>
        <v>1200</v>
      </c>
      <c r="S36" s="35">
        <f>'[3]【入力】A-011-001'!B48</f>
        <v>1270</v>
      </c>
      <c r="T36" s="56"/>
      <c r="U36" s="56"/>
      <c r="V36" s="56"/>
      <c r="W36" s="56"/>
      <c r="X36" s="56"/>
      <c r="Y36" s="56"/>
      <c r="Z36" s="56"/>
      <c r="AA36" s="56"/>
      <c r="AB36" s="56"/>
    </row>
    <row r="37" spans="1:28" ht="16.5" customHeight="1">
      <c r="A37" s="36" t="s">
        <v>41</v>
      </c>
      <c r="B37" s="35">
        <f>'[3]【入力】A-011-001'!C49</f>
        <v>14</v>
      </c>
      <c r="C37" s="35">
        <f>'[3]【入力】A-011-001'!D49</f>
        <v>1</v>
      </c>
      <c r="D37" s="35">
        <f>'[3]【入力】A-011-001'!E49</f>
        <v>105</v>
      </c>
      <c r="E37" s="35">
        <f>'[3]【入力】A-011-001'!F49</f>
        <v>1</v>
      </c>
      <c r="F37" s="35">
        <f>'[3]【入力】A-011-001'!G49</f>
        <v>0</v>
      </c>
      <c r="G37" s="35">
        <f>'[3]【入力】A-011-001'!H49</f>
        <v>121</v>
      </c>
      <c r="H37" s="35">
        <f>'[3]【入力】A-011-001'!I49</f>
        <v>69</v>
      </c>
      <c r="I37" s="35">
        <f>'[3]【入力】A-011-001'!J49</f>
        <v>77</v>
      </c>
      <c r="J37" s="35">
        <f>'[3]【入力】A-011-001'!K49</f>
        <v>35</v>
      </c>
      <c r="K37" s="35">
        <f>'[3]【入力】A-011-001'!L49</f>
        <v>467</v>
      </c>
      <c r="L37" s="35">
        <f>'[3]【入力】A-011-001'!M49</f>
        <v>45</v>
      </c>
      <c r="M37" s="35">
        <f>'[3]【入力】A-011-001'!R49</f>
        <v>24</v>
      </c>
      <c r="N37" s="35">
        <f>'[3]【入力】A-011-001'!N49</f>
        <v>161</v>
      </c>
      <c r="O37" s="35">
        <f>'[3]【入力】A-011-001'!O49</f>
        <v>892</v>
      </c>
      <c r="P37" s="35">
        <f>'[3]【入力】A-011-001'!P49</f>
        <v>1</v>
      </c>
      <c r="Q37" s="35">
        <f>'[3]【入力】A-011-001'!Q49</f>
        <v>0</v>
      </c>
      <c r="R37" s="35">
        <f>'[3]【入力】A-011-001'!S49</f>
        <v>1771</v>
      </c>
      <c r="S37" s="35">
        <f>'[3]【入力】A-011-001'!B49</f>
        <v>1892</v>
      </c>
      <c r="T37" s="56"/>
      <c r="U37" s="56"/>
      <c r="V37" s="56"/>
      <c r="W37" s="56"/>
      <c r="X37" s="56"/>
      <c r="Y37" s="56"/>
      <c r="Z37" s="56"/>
      <c r="AA37" s="56"/>
      <c r="AB37" s="56"/>
    </row>
    <row r="38" spans="1:28" ht="16.5" customHeight="1">
      <c r="A38" s="36" t="s">
        <v>40</v>
      </c>
      <c r="B38" s="35">
        <f>'[3]【入力】A-011-001'!C50</f>
        <v>7</v>
      </c>
      <c r="C38" s="35">
        <f>'[3]【入力】A-011-001'!D50</f>
        <v>1</v>
      </c>
      <c r="D38" s="35">
        <f>'[3]【入力】A-011-001'!E50</f>
        <v>49</v>
      </c>
      <c r="E38" s="35">
        <f>'[3]【入力】A-011-001'!F50</f>
        <v>1</v>
      </c>
      <c r="F38" s="35">
        <f>'[3]【入力】A-011-001'!G50</f>
        <v>1</v>
      </c>
      <c r="G38" s="35">
        <f>'[3]【入力】A-011-001'!H50</f>
        <v>59</v>
      </c>
      <c r="H38" s="35">
        <f>'[3]【入力】A-011-001'!I50</f>
        <v>40</v>
      </c>
      <c r="I38" s="35">
        <f>'[3]【入力】A-011-001'!J50</f>
        <v>37</v>
      </c>
      <c r="J38" s="35">
        <f>'[3]【入力】A-011-001'!K50</f>
        <v>17</v>
      </c>
      <c r="K38" s="35">
        <f>'[3]【入力】A-011-001'!L50</f>
        <v>83</v>
      </c>
      <c r="L38" s="35">
        <f>'[3]【入力】A-011-001'!M50</f>
        <v>34</v>
      </c>
      <c r="M38" s="35">
        <f>'[3]【入力】A-011-001'!R50</f>
        <v>16</v>
      </c>
      <c r="N38" s="35">
        <f>'[3]【入力】A-011-001'!N50</f>
        <v>80</v>
      </c>
      <c r="O38" s="35">
        <f>'[3]【入力】A-011-001'!O50</f>
        <v>339</v>
      </c>
      <c r="P38" s="35">
        <f>'[3]【入力】A-011-001'!P50</f>
        <v>0</v>
      </c>
      <c r="Q38" s="35">
        <f>'[3]【入力】A-011-001'!Q50</f>
        <v>0</v>
      </c>
      <c r="R38" s="35">
        <f>'[3]【入力】A-011-001'!S50</f>
        <v>646</v>
      </c>
      <c r="S38" s="35">
        <f>'[3]【入力】A-011-001'!B50</f>
        <v>705</v>
      </c>
      <c r="T38" s="56"/>
      <c r="U38" s="56"/>
      <c r="V38" s="56"/>
      <c r="W38" s="56"/>
      <c r="X38" s="56"/>
      <c r="Y38" s="56"/>
      <c r="Z38" s="56"/>
      <c r="AA38" s="56"/>
      <c r="AB38" s="56"/>
    </row>
    <row r="39" spans="1:28" ht="16.5" customHeight="1">
      <c r="A39" s="36" t="s">
        <v>39</v>
      </c>
      <c r="B39" s="35">
        <f>'[3]【入力】A-011-001'!C51</f>
        <v>5</v>
      </c>
      <c r="C39" s="35">
        <f>'[3]【入力】A-011-001'!D51</f>
        <v>1</v>
      </c>
      <c r="D39" s="35">
        <f>'[3]【入力】A-011-001'!E51</f>
        <v>15</v>
      </c>
      <c r="E39" s="35">
        <f>'[3]【入力】A-011-001'!F51</f>
        <v>0</v>
      </c>
      <c r="F39" s="35">
        <f>'[3]【入力】A-011-001'!G51</f>
        <v>0</v>
      </c>
      <c r="G39" s="35">
        <f>'[3]【入力】A-011-001'!H51</f>
        <v>21</v>
      </c>
      <c r="H39" s="35">
        <f>'[3]【入力】A-011-001'!I51</f>
        <v>15</v>
      </c>
      <c r="I39" s="35">
        <f>'[3]【入力】A-011-001'!J51</f>
        <v>16</v>
      </c>
      <c r="J39" s="35">
        <f>'[3]【入力】A-011-001'!K51</f>
        <v>9</v>
      </c>
      <c r="K39" s="35">
        <f>'[3]【入力】A-011-001'!L51</f>
        <v>89</v>
      </c>
      <c r="L39" s="35">
        <f>'[3]【入力】A-011-001'!M51</f>
        <v>34</v>
      </c>
      <c r="M39" s="35">
        <f>'[3]【入力】A-011-001'!R51</f>
        <v>6</v>
      </c>
      <c r="N39" s="35">
        <f>'[3]【入力】A-011-001'!N51</f>
        <v>37</v>
      </c>
      <c r="O39" s="35">
        <f>'[3]【入力】A-011-001'!O51</f>
        <v>162</v>
      </c>
      <c r="P39" s="35">
        <f>'[3]【入力】A-011-001'!P51</f>
        <v>0</v>
      </c>
      <c r="Q39" s="35">
        <f>'[3]【入力】A-011-001'!Q51</f>
        <v>0</v>
      </c>
      <c r="R39" s="35">
        <f>'[3]【入力】A-011-001'!S51</f>
        <v>368</v>
      </c>
      <c r="S39" s="35">
        <f>'[3]【入力】A-011-001'!B51</f>
        <v>389</v>
      </c>
      <c r="T39" s="56"/>
      <c r="U39" s="56"/>
      <c r="V39" s="56"/>
      <c r="W39" s="56"/>
      <c r="X39" s="56"/>
      <c r="Y39" s="56"/>
      <c r="Z39" s="56"/>
      <c r="AA39" s="56"/>
      <c r="AB39" s="56"/>
    </row>
    <row r="40" spans="1:28" ht="16.5" customHeight="1">
      <c r="A40" s="36" t="s">
        <v>38</v>
      </c>
      <c r="B40" s="35">
        <f>'[3]【入力】A-011-001'!C52</f>
        <v>5</v>
      </c>
      <c r="C40" s="35">
        <f>'[3]【入力】A-011-001'!D52</f>
        <v>1</v>
      </c>
      <c r="D40" s="35">
        <f>'[3]【入力】A-011-001'!E52</f>
        <v>23</v>
      </c>
      <c r="E40" s="35">
        <f>'[3]【入力】A-011-001'!F52</f>
        <v>1</v>
      </c>
      <c r="F40" s="35">
        <f>'[3]【入力】A-011-001'!G52</f>
        <v>0</v>
      </c>
      <c r="G40" s="35">
        <f>'[3]【入力】A-011-001'!H52</f>
        <v>30</v>
      </c>
      <c r="H40" s="35">
        <f>'[3]【入力】A-011-001'!I52</f>
        <v>49</v>
      </c>
      <c r="I40" s="35">
        <f>'[3]【入力】A-011-001'!J52</f>
        <v>28</v>
      </c>
      <c r="J40" s="35">
        <f>'[3]【入力】A-011-001'!K52</f>
        <v>17</v>
      </c>
      <c r="K40" s="35">
        <f>'[3]【入力】A-011-001'!L52</f>
        <v>196</v>
      </c>
      <c r="L40" s="35">
        <f>'[3]【入力】A-011-001'!M52</f>
        <v>33</v>
      </c>
      <c r="M40" s="35">
        <f>'[3]【入力】A-011-001'!R52</f>
        <v>7</v>
      </c>
      <c r="N40" s="35">
        <f>'[3]【入力】A-011-001'!N52</f>
        <v>69</v>
      </c>
      <c r="O40" s="35">
        <f>'[3]【入力】A-011-001'!O52</f>
        <v>274</v>
      </c>
      <c r="P40" s="35">
        <f>'[3]【入力】A-011-001'!P52</f>
        <v>0</v>
      </c>
      <c r="Q40" s="35">
        <f>'[3]【入力】A-011-001'!Q52</f>
        <v>0</v>
      </c>
      <c r="R40" s="35">
        <f>'[3]【入力】A-011-001'!S52</f>
        <v>673</v>
      </c>
      <c r="S40" s="35">
        <f>'[3]【入力】A-011-001'!B52</f>
        <v>703</v>
      </c>
      <c r="T40" s="56"/>
      <c r="U40" s="56"/>
      <c r="V40" s="56"/>
      <c r="W40" s="56"/>
      <c r="X40" s="56"/>
      <c r="Y40" s="56"/>
      <c r="Z40" s="56"/>
      <c r="AA40" s="56"/>
      <c r="AB40" s="56"/>
    </row>
    <row r="41" spans="1:28" ht="16.5" customHeight="1">
      <c r="A41" s="36" t="s">
        <v>37</v>
      </c>
      <c r="B41" s="35">
        <f>'[3]【入力】A-011-001'!C53</f>
        <v>5</v>
      </c>
      <c r="C41" s="35">
        <f>'[3]【入力】A-011-001'!D53</f>
        <v>0</v>
      </c>
      <c r="D41" s="35">
        <f>'[3]【入力】A-011-001'!E53</f>
        <v>34</v>
      </c>
      <c r="E41" s="35">
        <f>'[3]【入力】A-011-001'!F53</f>
        <v>1</v>
      </c>
      <c r="F41" s="35">
        <f>'[3]【入力】A-011-001'!G53</f>
        <v>0</v>
      </c>
      <c r="G41" s="35">
        <f>'[3]【入力】A-011-001'!H53</f>
        <v>40</v>
      </c>
      <c r="H41" s="35">
        <f>'[3]【入力】A-011-001'!I53</f>
        <v>38</v>
      </c>
      <c r="I41" s="35">
        <f>'[3]【入力】A-011-001'!J53</f>
        <v>31</v>
      </c>
      <c r="J41" s="35">
        <f>'[3]【入力】A-011-001'!K53</f>
        <v>17</v>
      </c>
      <c r="K41" s="35">
        <f>'[3]【入力】A-011-001'!L53</f>
        <v>585</v>
      </c>
      <c r="L41" s="35">
        <f>'[3]【入力】A-011-001'!M53</f>
        <v>31</v>
      </c>
      <c r="M41" s="35">
        <f>'[3]【入力】A-011-001'!R53</f>
        <v>9</v>
      </c>
      <c r="N41" s="35">
        <f>'[3]【入力】A-011-001'!N53</f>
        <v>78</v>
      </c>
      <c r="O41" s="35">
        <f>'[3]【入力】A-011-001'!O53</f>
        <v>487</v>
      </c>
      <c r="P41" s="35">
        <f>'[3]【入力】A-011-001'!P53</f>
        <v>0</v>
      </c>
      <c r="Q41" s="35">
        <f>'[3]【入力】A-011-001'!Q53</f>
        <v>0</v>
      </c>
      <c r="R41" s="35">
        <f>'[3]【入力】A-011-001'!S53</f>
        <v>1276</v>
      </c>
      <c r="S41" s="35">
        <f>'[3]【入力】A-011-001'!B53</f>
        <v>1316</v>
      </c>
      <c r="T41" s="56"/>
      <c r="U41" s="56"/>
      <c r="V41" s="56"/>
      <c r="W41" s="56"/>
      <c r="X41" s="56"/>
      <c r="Y41" s="56"/>
      <c r="Z41" s="56"/>
      <c r="AA41" s="56"/>
      <c r="AB41" s="56"/>
    </row>
    <row r="42" spans="1:28" ht="16.5" customHeight="1">
      <c r="A42" s="36" t="s">
        <v>36</v>
      </c>
      <c r="B42" s="35">
        <f>'[3]【入力】A-011-001'!C54</f>
        <v>4</v>
      </c>
      <c r="C42" s="35">
        <f>'[3]【入力】A-011-001'!D54</f>
        <v>0</v>
      </c>
      <c r="D42" s="35">
        <f>'[3]【入力】A-011-001'!E54</f>
        <v>20</v>
      </c>
      <c r="E42" s="35">
        <f>'[3]【入力】A-011-001'!F54</f>
        <v>1</v>
      </c>
      <c r="F42" s="35">
        <f>'[3]【入力】A-011-001'!G54</f>
        <v>0</v>
      </c>
      <c r="G42" s="35">
        <f>'[3]【入力】A-011-001'!H54</f>
        <v>25</v>
      </c>
      <c r="H42" s="35">
        <f>'[3]【入力】A-011-001'!I54</f>
        <v>12</v>
      </c>
      <c r="I42" s="35">
        <f>'[3]【入力】A-011-001'!J54</f>
        <v>25</v>
      </c>
      <c r="J42" s="35">
        <f>'[3]【入力】A-011-001'!K54</f>
        <v>13</v>
      </c>
      <c r="K42" s="35">
        <f>'[3]【入力】A-011-001'!L54</f>
        <v>271</v>
      </c>
      <c r="L42" s="35">
        <f>'[3]【入力】A-011-001'!M54</f>
        <v>15</v>
      </c>
      <c r="M42" s="35">
        <f>'[3]【入力】A-011-001'!R54</f>
        <v>1</v>
      </c>
      <c r="N42" s="35">
        <f>'[3]【入力】A-011-001'!N54</f>
        <v>52</v>
      </c>
      <c r="O42" s="35">
        <f>'[3]【入力】A-011-001'!O54</f>
        <v>241</v>
      </c>
      <c r="P42" s="35">
        <f>'[3]【入力】A-011-001'!P54</f>
        <v>0</v>
      </c>
      <c r="Q42" s="35">
        <f>'[3]【入力】A-011-001'!Q54</f>
        <v>0</v>
      </c>
      <c r="R42" s="35">
        <f>'[3]【入力】A-011-001'!S54</f>
        <v>630</v>
      </c>
      <c r="S42" s="35">
        <f>'[3]【入力】A-011-001'!B54</f>
        <v>655</v>
      </c>
      <c r="T42" s="56"/>
      <c r="U42" s="56"/>
      <c r="V42" s="56"/>
      <c r="W42" s="56"/>
      <c r="X42" s="56"/>
      <c r="Y42" s="56"/>
      <c r="Z42" s="56"/>
      <c r="AA42" s="56"/>
      <c r="AB42" s="56"/>
    </row>
    <row r="43" spans="1:28" ht="16.5" customHeight="1">
      <c r="A43" s="36" t="s">
        <v>35</v>
      </c>
      <c r="B43" s="35">
        <f>'[3]【入力】A-011-001'!C55</f>
        <v>29</v>
      </c>
      <c r="C43" s="35">
        <f>'[3]【入力】A-011-001'!D55</f>
        <v>3</v>
      </c>
      <c r="D43" s="35">
        <f>'[3]【入力】A-011-001'!E55</f>
        <v>242</v>
      </c>
      <c r="E43" s="35">
        <f>'[3]【入力】A-011-001'!F55</f>
        <v>0</v>
      </c>
      <c r="F43" s="35">
        <f>'[3]【入力】A-011-001'!G55</f>
        <v>0</v>
      </c>
      <c r="G43" s="35">
        <f>'[3]【入力】A-011-001'!H55</f>
        <v>274</v>
      </c>
      <c r="H43" s="35">
        <f>'[3]【入力】A-011-001'!I55</f>
        <v>204</v>
      </c>
      <c r="I43" s="35">
        <f>'[3]【入力】A-011-001'!J55</f>
        <v>110</v>
      </c>
      <c r="J43" s="35">
        <f>'[3]【入力】A-011-001'!K55</f>
        <v>69</v>
      </c>
      <c r="K43" s="35">
        <f>'[3]【入力】A-011-001'!L55</f>
        <v>1008</v>
      </c>
      <c r="L43" s="35">
        <f>'[3]【入力】A-011-001'!M55</f>
        <v>97</v>
      </c>
      <c r="M43" s="35">
        <f>'[3]【入力】A-011-001'!R55</f>
        <v>46</v>
      </c>
      <c r="N43" s="35">
        <f>'[3]【入力】A-011-001'!N55</f>
        <v>379</v>
      </c>
      <c r="O43" s="35">
        <f>'[3]【入力】A-011-001'!O55</f>
        <v>1586</v>
      </c>
      <c r="P43" s="35">
        <f>'[3]【入力】A-011-001'!P55</f>
        <v>0</v>
      </c>
      <c r="Q43" s="35">
        <f>'[3]【入力】A-011-001'!Q55</f>
        <v>1</v>
      </c>
      <c r="R43" s="35">
        <f>'[3]【入力】A-011-001'!S55</f>
        <v>3500</v>
      </c>
      <c r="S43" s="35">
        <f>'[3]【入力】A-011-001'!B55</f>
        <v>3774</v>
      </c>
      <c r="T43" s="56"/>
      <c r="U43" s="56"/>
      <c r="V43" s="56"/>
      <c r="W43" s="56"/>
      <c r="X43" s="56"/>
      <c r="Y43" s="56"/>
      <c r="Z43" s="56"/>
      <c r="AA43" s="56"/>
      <c r="AB43" s="56"/>
    </row>
    <row r="44" spans="1:28" ht="16.5" customHeight="1">
      <c r="A44" s="36" t="s">
        <v>34</v>
      </c>
      <c r="B44" s="35">
        <f>'[3]【入力】A-011-001'!C56</f>
        <v>6</v>
      </c>
      <c r="C44" s="35">
        <f>'[3]【入力】A-011-001'!D56</f>
        <v>0</v>
      </c>
      <c r="D44" s="35">
        <f>'[3]【入力】A-011-001'!E56</f>
        <v>24</v>
      </c>
      <c r="E44" s="35">
        <f>'[3]【入力】A-011-001'!F56</f>
        <v>0</v>
      </c>
      <c r="F44" s="35">
        <f>'[3]【入力】A-011-001'!G56</f>
        <v>0</v>
      </c>
      <c r="G44" s="35">
        <f>'[3]【入力】A-011-001'!H56</f>
        <v>30</v>
      </c>
      <c r="H44" s="35">
        <f>'[3]【入力】A-011-001'!I56</f>
        <v>24</v>
      </c>
      <c r="I44" s="35">
        <f>'[3]【入力】A-011-001'!J56</f>
        <v>16</v>
      </c>
      <c r="J44" s="35">
        <f>'[3]【入力】A-011-001'!K56</f>
        <v>10</v>
      </c>
      <c r="K44" s="35">
        <f>'[3]【入力】A-011-001'!L56</f>
        <v>66</v>
      </c>
      <c r="L44" s="35">
        <f>'[3]【入力】A-011-001'!M56</f>
        <v>61</v>
      </c>
      <c r="M44" s="35">
        <f>'[3]【入力】A-011-001'!R56</f>
        <v>8</v>
      </c>
      <c r="N44" s="35">
        <f>'[3]【入力】A-011-001'!N56</f>
        <v>71</v>
      </c>
      <c r="O44" s="35">
        <f>'[3]【入力】A-011-001'!O56</f>
        <v>237</v>
      </c>
      <c r="P44" s="35">
        <f>'[3]【入力】A-011-001'!P56</f>
        <v>0</v>
      </c>
      <c r="Q44" s="35">
        <f>'[3]【入力】A-011-001'!Q56</f>
        <v>0</v>
      </c>
      <c r="R44" s="35">
        <f>'[3]【入力】A-011-001'!S56</f>
        <v>493</v>
      </c>
      <c r="S44" s="35">
        <f>'[3]【入力】A-011-001'!B56</f>
        <v>523</v>
      </c>
      <c r="T44" s="56"/>
      <c r="U44" s="56"/>
      <c r="V44" s="56"/>
      <c r="W44" s="56"/>
      <c r="X44" s="56"/>
      <c r="Y44" s="56"/>
      <c r="Z44" s="56"/>
      <c r="AA44" s="56"/>
      <c r="AB44" s="56"/>
    </row>
    <row r="45" spans="1:28" ht="16.5" customHeight="1">
      <c r="A45" s="36" t="s">
        <v>33</v>
      </c>
      <c r="B45" s="35">
        <f>'[3]【入力】A-011-001'!C57</f>
        <v>5</v>
      </c>
      <c r="C45" s="35">
        <f>'[3]【入力】A-011-001'!D57</f>
        <v>0</v>
      </c>
      <c r="D45" s="35">
        <f>'[3]【入力】A-011-001'!E57</f>
        <v>34</v>
      </c>
      <c r="E45" s="35">
        <f>'[3]【入力】A-011-001'!F57</f>
        <v>0</v>
      </c>
      <c r="F45" s="35">
        <f>'[3]【入力】A-011-001'!G57</f>
        <v>1</v>
      </c>
      <c r="G45" s="35">
        <f>'[3]【入力】A-011-001'!H57</f>
        <v>40</v>
      </c>
      <c r="H45" s="35">
        <f>'[3]【入力】A-011-001'!I57</f>
        <v>30</v>
      </c>
      <c r="I45" s="35">
        <f>'[3]【入力】A-011-001'!J57</f>
        <v>24</v>
      </c>
      <c r="J45" s="35">
        <f>'[3]【入力】A-011-001'!K57</f>
        <v>15</v>
      </c>
      <c r="K45" s="35">
        <f>'[3]【入力】A-011-001'!L57</f>
        <v>96</v>
      </c>
      <c r="L45" s="35">
        <f>'[3]【入力】A-011-001'!M57</f>
        <v>33</v>
      </c>
      <c r="M45" s="35">
        <f>'[3]【入力】A-011-001'!R57</f>
        <v>11</v>
      </c>
      <c r="N45" s="35">
        <f>'[3]【入力】A-011-001'!N57</f>
        <v>46</v>
      </c>
      <c r="O45" s="35">
        <f>'[3]【入力】A-011-001'!O57</f>
        <v>257</v>
      </c>
      <c r="P45" s="35">
        <f>'[3]【入力】A-011-001'!P57</f>
        <v>1</v>
      </c>
      <c r="Q45" s="35">
        <f>'[3]【入力】A-011-001'!Q57</f>
        <v>0</v>
      </c>
      <c r="R45" s="35">
        <f>'[3]【入力】A-011-001'!S57</f>
        <v>513</v>
      </c>
      <c r="S45" s="35">
        <f>'[3]【入力】A-011-001'!B57</f>
        <v>553</v>
      </c>
      <c r="T45" s="56"/>
      <c r="U45" s="56"/>
      <c r="V45" s="56"/>
      <c r="W45" s="56"/>
      <c r="X45" s="56"/>
      <c r="Y45" s="56"/>
      <c r="Z45" s="56"/>
      <c r="AA45" s="56"/>
      <c r="AB45" s="56"/>
    </row>
    <row r="46" spans="1:28" ht="16.5" customHeight="1">
      <c r="A46" s="36" t="s">
        <v>32</v>
      </c>
      <c r="B46" s="35">
        <f>'[3]【入力】A-011-001'!C58</f>
        <v>9</v>
      </c>
      <c r="C46" s="35">
        <f>'[3]【入力】A-011-001'!D58</f>
        <v>0</v>
      </c>
      <c r="D46" s="35">
        <f>'[3]【入力】A-011-001'!E58</f>
        <v>41</v>
      </c>
      <c r="E46" s="35">
        <f>'[3]【入力】A-011-001'!F58</f>
        <v>0</v>
      </c>
      <c r="F46" s="35">
        <f>'[3]【入力】A-011-001'!G58</f>
        <v>0</v>
      </c>
      <c r="G46" s="35">
        <f>'[3]【入力】A-011-001'!H58</f>
        <v>50</v>
      </c>
      <c r="H46" s="35">
        <f>'[3]【入力】A-011-001'!I58</f>
        <v>60</v>
      </c>
      <c r="I46" s="35">
        <f>'[3]【入力】A-011-001'!J58</f>
        <v>28</v>
      </c>
      <c r="J46" s="35">
        <f>'[3]【入力】A-011-001'!K58</f>
        <v>20</v>
      </c>
      <c r="K46" s="35">
        <f>'[3]【入力】A-011-001'!L58</f>
        <v>706</v>
      </c>
      <c r="L46" s="35">
        <f>'[3]【入力】A-011-001'!M58</f>
        <v>111</v>
      </c>
      <c r="M46" s="35">
        <f>'[3]【入力】A-011-001'!R58</f>
        <v>38</v>
      </c>
      <c r="N46" s="35">
        <f>'[3]【入力】A-011-001'!N58</f>
        <v>97</v>
      </c>
      <c r="O46" s="35">
        <f>'[3]【入力】A-011-001'!O58</f>
        <v>539</v>
      </c>
      <c r="P46" s="35">
        <f>'[3]【入力】A-011-001'!P58</f>
        <v>0</v>
      </c>
      <c r="Q46" s="35">
        <f>'[3]【入力】A-011-001'!Q58</f>
        <v>0</v>
      </c>
      <c r="R46" s="35">
        <f>'[3]【入力】A-011-001'!S58</f>
        <v>1599</v>
      </c>
      <c r="S46" s="35">
        <f>'[3]【入力】A-011-001'!B58</f>
        <v>1649</v>
      </c>
      <c r="T46" s="56"/>
      <c r="U46" s="56"/>
      <c r="V46" s="56"/>
      <c r="W46" s="56"/>
      <c r="X46" s="56"/>
      <c r="Y46" s="56"/>
      <c r="Z46" s="56"/>
      <c r="AA46" s="56"/>
      <c r="AB46" s="56"/>
    </row>
    <row r="47" spans="1:28" ht="16.5" customHeight="1">
      <c r="A47" s="36" t="s">
        <v>31</v>
      </c>
      <c r="B47" s="35">
        <f>'[3]【入力】A-011-001'!C59</f>
        <v>6</v>
      </c>
      <c r="C47" s="35">
        <f>'[3]【入力】A-011-001'!D59</f>
        <v>0</v>
      </c>
      <c r="D47" s="35">
        <f>'[3]【入力】A-011-001'!E59</f>
        <v>40</v>
      </c>
      <c r="E47" s="35">
        <f>'[3]【入力】A-011-001'!F59</f>
        <v>0</v>
      </c>
      <c r="F47" s="35">
        <f>'[3]【入力】A-011-001'!G59</f>
        <v>0</v>
      </c>
      <c r="G47" s="35">
        <f>'[3]【入力】A-011-001'!H59</f>
        <v>46</v>
      </c>
      <c r="H47" s="35">
        <f>'[3]【入力】A-011-001'!I59</f>
        <v>22</v>
      </c>
      <c r="I47" s="35">
        <f>'[3]【入力】A-011-001'!J59</f>
        <v>23</v>
      </c>
      <c r="J47" s="35">
        <f>'[3]【入力】A-011-001'!K59</f>
        <v>4</v>
      </c>
      <c r="K47" s="35">
        <f>'[3]【入力】A-011-001'!L59</f>
        <v>139</v>
      </c>
      <c r="L47" s="35">
        <f>'[3]【入力】A-011-001'!M59</f>
        <v>42</v>
      </c>
      <c r="M47" s="35">
        <f>'[3]【入力】A-011-001'!R59</f>
        <v>9</v>
      </c>
      <c r="N47" s="35">
        <f>'[3]【入力】A-011-001'!N59</f>
        <v>39</v>
      </c>
      <c r="O47" s="35">
        <f>'[3]【入力】A-011-001'!O59</f>
        <v>258</v>
      </c>
      <c r="P47" s="35">
        <f>'[3]【入力】A-011-001'!P59</f>
        <v>0</v>
      </c>
      <c r="Q47" s="35">
        <f>'[3]【入力】A-011-001'!Q59</f>
        <v>1</v>
      </c>
      <c r="R47" s="35">
        <f>'[3]【入力】A-011-001'!S59</f>
        <v>537</v>
      </c>
      <c r="S47" s="35">
        <f>'[3]【入力】A-011-001'!B59</f>
        <v>583</v>
      </c>
      <c r="T47" s="56"/>
      <c r="U47" s="56"/>
      <c r="V47" s="56"/>
      <c r="W47" s="56"/>
      <c r="X47" s="56"/>
      <c r="Y47" s="56"/>
      <c r="Z47" s="56"/>
      <c r="AA47" s="56"/>
      <c r="AB47" s="56"/>
    </row>
    <row r="48" spans="1:28" ht="16.5" customHeight="1">
      <c r="A48" s="36" t="s">
        <v>30</v>
      </c>
      <c r="B48" s="35">
        <f>'[3]【入力】A-011-001'!C60</f>
        <v>2</v>
      </c>
      <c r="C48" s="35">
        <f>'[3]【入力】A-011-001'!D60</f>
        <v>0</v>
      </c>
      <c r="D48" s="35">
        <f>'[3]【入力】A-011-001'!E60</f>
        <v>16</v>
      </c>
      <c r="E48" s="35">
        <f>'[3]【入力】A-011-001'!F60</f>
        <v>0</v>
      </c>
      <c r="F48" s="35">
        <f>'[3]【入力】A-011-001'!G60</f>
        <v>0</v>
      </c>
      <c r="G48" s="35">
        <f>'[3]【入力】A-011-001'!H60</f>
        <v>18</v>
      </c>
      <c r="H48" s="35">
        <f>'[3]【入力】A-011-001'!I60</f>
        <v>40</v>
      </c>
      <c r="I48" s="35">
        <f>'[3]【入力】A-011-001'!J60</f>
        <v>19</v>
      </c>
      <c r="J48" s="35">
        <f>'[3]【入力】A-011-001'!K60</f>
        <v>16</v>
      </c>
      <c r="K48" s="35">
        <f>'[3]【入力】A-011-001'!L60</f>
        <v>175</v>
      </c>
      <c r="L48" s="35">
        <f>'[3]【入力】A-011-001'!M60</f>
        <v>69</v>
      </c>
      <c r="M48" s="35">
        <f>'[3]【入力】A-011-001'!R60</f>
        <v>32</v>
      </c>
      <c r="N48" s="35">
        <f>'[3]【入力】A-011-001'!N60</f>
        <v>43</v>
      </c>
      <c r="O48" s="35">
        <f>'[3]【入力】A-011-001'!O60</f>
        <v>272</v>
      </c>
      <c r="P48" s="35">
        <f>'[3]【入力】A-011-001'!P60</f>
        <v>0</v>
      </c>
      <c r="Q48" s="35">
        <f>'[3]【入力】A-011-001'!Q60</f>
        <v>0</v>
      </c>
      <c r="R48" s="35">
        <f>'[3]【入力】A-011-001'!S60</f>
        <v>666</v>
      </c>
      <c r="S48" s="35">
        <f>'[3]【入力】A-011-001'!B60</f>
        <v>684</v>
      </c>
      <c r="T48" s="56"/>
      <c r="U48" s="56"/>
      <c r="V48" s="56"/>
      <c r="W48" s="56"/>
      <c r="X48" s="56"/>
      <c r="Y48" s="56"/>
      <c r="Z48" s="56"/>
      <c r="AA48" s="56"/>
      <c r="AB48" s="56"/>
    </row>
    <row r="49" spans="1:28" ht="16.5" customHeight="1">
      <c r="A49" s="36" t="s">
        <v>29</v>
      </c>
      <c r="B49" s="35">
        <f>'[3]【入力】A-011-001'!C61</f>
        <v>9</v>
      </c>
      <c r="C49" s="35">
        <f>'[3]【入力】A-011-001'!D61</f>
        <v>0</v>
      </c>
      <c r="D49" s="35">
        <f>'[3]【入力】A-011-001'!E61</f>
        <v>28</v>
      </c>
      <c r="E49" s="35">
        <f>'[3]【入力】A-011-001'!F61</f>
        <v>0</v>
      </c>
      <c r="F49" s="35">
        <f>'[3]【入力】A-011-001'!G61</f>
        <v>0</v>
      </c>
      <c r="G49" s="35">
        <f>'[3]【入力】A-011-001'!H61</f>
        <v>37</v>
      </c>
      <c r="H49" s="35">
        <f>'[3]【入力】A-011-001'!I61</f>
        <v>24</v>
      </c>
      <c r="I49" s="35">
        <f>'[3]【入力】A-011-001'!J61</f>
        <v>34</v>
      </c>
      <c r="J49" s="35">
        <f>'[3]【入力】A-011-001'!K61</f>
        <v>31</v>
      </c>
      <c r="K49" s="35">
        <f>'[3]【入力】A-011-001'!L61</f>
        <v>749</v>
      </c>
      <c r="L49" s="35">
        <f>'[3]【入力】A-011-001'!M61</f>
        <v>75</v>
      </c>
      <c r="M49" s="35">
        <f>'[3]【入力】A-011-001'!R61</f>
        <v>29</v>
      </c>
      <c r="N49" s="35">
        <f>'[3]【入力】A-011-001'!N61</f>
        <v>77</v>
      </c>
      <c r="O49" s="35">
        <f>'[3]【入力】A-011-001'!O61</f>
        <v>387</v>
      </c>
      <c r="P49" s="35">
        <f>'[3]【入力】A-011-001'!P61</f>
        <v>0</v>
      </c>
      <c r="Q49" s="35">
        <f>'[3]【入力】A-011-001'!Q61</f>
        <v>1</v>
      </c>
      <c r="R49" s="35">
        <f>'[3]【入力】A-011-001'!S61</f>
        <v>1407</v>
      </c>
      <c r="S49" s="35">
        <f>'[3]【入力】A-011-001'!B61</f>
        <v>1444</v>
      </c>
      <c r="T49" s="56"/>
      <c r="U49" s="56"/>
      <c r="V49" s="56"/>
      <c r="W49" s="56"/>
      <c r="X49" s="56"/>
      <c r="Y49" s="56"/>
      <c r="Z49" s="56"/>
      <c r="AA49" s="56"/>
      <c r="AB49" s="56"/>
    </row>
    <row r="50" spans="1:28" ht="16.5" customHeight="1">
      <c r="A50" s="36" t="s">
        <v>28</v>
      </c>
      <c r="B50" s="35">
        <f>'[3]【入力】A-011-001'!C62</f>
        <v>20</v>
      </c>
      <c r="C50" s="35">
        <f>'[3]【入力】A-011-001'!D62</f>
        <v>2</v>
      </c>
      <c r="D50" s="35">
        <f>'[3]【入力】A-011-001'!E62</f>
        <v>129</v>
      </c>
      <c r="E50" s="35">
        <f>'[3]【入力】A-011-001'!F62</f>
        <v>0</v>
      </c>
      <c r="F50" s="35">
        <f>'[3]【入力】A-011-001'!G62</f>
        <v>0</v>
      </c>
      <c r="G50" s="35">
        <f>'[3]【入力】A-011-001'!H62</f>
        <v>151</v>
      </c>
      <c r="H50" s="35">
        <f>'[3]【入力】A-011-001'!I62</f>
        <v>35</v>
      </c>
      <c r="I50" s="35">
        <f>'[3]【入力】A-011-001'!J62</f>
        <v>47</v>
      </c>
      <c r="J50" s="35">
        <f>'[3]【入力】A-011-001'!K62</f>
        <v>15</v>
      </c>
      <c r="K50" s="35">
        <f>'[3]【入力】A-011-001'!L62</f>
        <v>465</v>
      </c>
      <c r="L50" s="35">
        <f>'[3]【入力】A-011-001'!M62</f>
        <v>25</v>
      </c>
      <c r="M50" s="35">
        <f>'[3]【入力】A-011-001'!R62</f>
        <v>16</v>
      </c>
      <c r="N50" s="35">
        <f>'[3]【入力】A-011-001'!N62</f>
        <v>56</v>
      </c>
      <c r="O50" s="35">
        <f>'[3]【入力】A-011-001'!O62</f>
        <v>359</v>
      </c>
      <c r="P50" s="35">
        <f>'[3]【入力】A-011-001'!P62</f>
        <v>0</v>
      </c>
      <c r="Q50" s="35">
        <f>'[3]【入力】A-011-001'!Q62</f>
        <v>0</v>
      </c>
      <c r="R50" s="35">
        <f>'[3]【入力】A-011-001'!S62</f>
        <v>1018</v>
      </c>
      <c r="S50" s="35">
        <f>'[3]【入力】A-011-001'!B62</f>
        <v>1169</v>
      </c>
      <c r="T50" s="56"/>
      <c r="U50" s="56"/>
      <c r="V50" s="56"/>
      <c r="W50" s="56"/>
      <c r="X50" s="56"/>
      <c r="Y50" s="56"/>
      <c r="Z50" s="56"/>
      <c r="AA50" s="56"/>
      <c r="AB50" s="56"/>
    </row>
    <row r="51" spans="1:28" ht="19.5" customHeight="1">
      <c r="A51" s="76" t="s">
        <v>27</v>
      </c>
      <c r="B51" s="35">
        <f>'[3]【入力】A-011-001'!C63</f>
        <v>677</v>
      </c>
      <c r="C51" s="35">
        <f>'[3]【入力】A-011-001'!D63</f>
        <v>76</v>
      </c>
      <c r="D51" s="35">
        <f>'[3]【入力】A-011-001'!E63</f>
        <v>4768</v>
      </c>
      <c r="E51" s="35">
        <f>'[3]【入力】A-011-001'!F63</f>
        <v>35</v>
      </c>
      <c r="F51" s="35">
        <f>'[3]【入力】A-011-001'!G63</f>
        <v>22</v>
      </c>
      <c r="G51" s="35">
        <f>'[3]【入力】A-011-001'!H63</f>
        <v>5578</v>
      </c>
      <c r="H51" s="35">
        <f>'[3]【入力】A-011-001'!I63</f>
        <v>3391</v>
      </c>
      <c r="I51" s="35">
        <f>'[3]【入力】A-011-001'!J63</f>
        <v>2654</v>
      </c>
      <c r="J51" s="35">
        <f>'[3]【入力】A-011-001'!K63</f>
        <v>1435</v>
      </c>
      <c r="K51" s="35">
        <f>'[3]【入力】A-011-001'!L63</f>
        <v>21715</v>
      </c>
      <c r="L51" s="35">
        <f>'[3]【入力】A-011-001'!M63</f>
        <v>3627</v>
      </c>
      <c r="M51" s="35">
        <f>'[3]【入力】A-011-001'!R63</f>
        <v>1173</v>
      </c>
      <c r="N51" s="35">
        <f>'[3]【入力】A-011-001'!N63</f>
        <v>6371</v>
      </c>
      <c r="O51" s="35">
        <f>'[3]【入力】A-011-001'!O63</f>
        <v>32556</v>
      </c>
      <c r="P51" s="35">
        <f>'[3]【入力】A-011-001'!P63</f>
        <v>40</v>
      </c>
      <c r="Q51" s="35">
        <f>'[3]【入力】A-011-001'!Q63</f>
        <v>27</v>
      </c>
      <c r="R51" s="35">
        <f>'[3]【入力】A-011-001'!S63</f>
        <v>72989</v>
      </c>
      <c r="S51" s="35">
        <f>'[3]【入力】A-011-001'!B63</f>
        <v>78567</v>
      </c>
      <c r="T51" s="56"/>
      <c r="U51" s="56"/>
      <c r="V51" s="56"/>
      <c r="W51" s="56"/>
      <c r="X51" s="56"/>
      <c r="Y51" s="56"/>
      <c r="Z51" s="56"/>
      <c r="AA51" s="56"/>
      <c r="AB51" s="56"/>
    </row>
    <row r="52" spans="1:28" ht="20.149999999999999" customHeight="1">
      <c r="A52" s="71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</row>
    <row r="53" spans="1:28" ht="25" customHeight="1">
      <c r="A53" s="71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</row>
    <row r="54" spans="1:28" ht="25" customHeight="1">
      <c r="A54" s="71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</row>
    <row r="55" spans="1:28" ht="25" customHeight="1">
      <c r="A55" s="73"/>
    </row>
  </sheetData>
  <mergeCells count="3">
    <mergeCell ref="T2:V2"/>
    <mergeCell ref="W2:Y2"/>
    <mergeCell ref="Z2:AB2"/>
  </mergeCells>
  <phoneticPr fontId="1"/>
  <printOptions horizontalCentered="1" gridLinesSet="0"/>
  <pageMargins left="0.39370078740157483" right="0.39370078740157483" top="0.78740157480314965" bottom="0.39370078740157483" header="0" footer="0.19685039370078741"/>
  <pageSetup paperSize="9" scale="60" orientation="landscape" verticalDpi="300" r:id="rId1"/>
  <headerFooter scaleWithDoc="0"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7FD6F-0810-42BF-A0D6-B6CF0BEB5B48}">
  <dimension ref="A1:AB55"/>
  <sheetViews>
    <sheetView view="pageBreakPreview" zoomScaleNormal="40" zoomScaleSheetLayoutView="100" workbookViewId="0">
      <selection activeCell="U27" sqref="U27"/>
    </sheetView>
  </sheetViews>
  <sheetFormatPr defaultColWidth="12.453125" defaultRowHeight="25" customHeight="1"/>
  <cols>
    <col min="1" max="4" width="12.453125" style="55" customWidth="1"/>
    <col min="5" max="5" width="10.6328125" style="55" customWidth="1"/>
    <col min="6" max="6" width="5.6328125" style="55" bestFit="1" customWidth="1"/>
    <col min="7" max="7" width="13.7265625" style="55" customWidth="1"/>
    <col min="8" max="15" width="12.453125" style="55" customWidth="1"/>
    <col min="16" max="16" width="9.453125" style="55" bestFit="1" customWidth="1"/>
    <col min="17" max="17" width="5.6328125" style="55" bestFit="1" customWidth="1"/>
    <col min="18" max="19" width="13.7265625" style="55" customWidth="1"/>
    <col min="20" max="16384" width="12.453125" style="55"/>
  </cols>
  <sheetData>
    <row r="1" spans="1:28" ht="30" customHeight="1">
      <c r="A1" s="46" t="s">
        <v>138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4" t="s">
        <v>145</v>
      </c>
    </row>
    <row r="2" spans="1:28" ht="20.149999999999999" customHeight="1">
      <c r="A2" s="43" t="s">
        <v>90</v>
      </c>
      <c r="B2" s="42" t="s">
        <v>89</v>
      </c>
      <c r="C2" s="41"/>
      <c r="D2" s="41"/>
      <c r="E2" s="41"/>
      <c r="F2" s="41"/>
      <c r="G2" s="40"/>
      <c r="H2" s="42" t="s">
        <v>88</v>
      </c>
      <c r="I2" s="41"/>
      <c r="J2" s="41"/>
      <c r="K2" s="41"/>
      <c r="L2" s="41"/>
      <c r="M2" s="41"/>
      <c r="N2" s="41"/>
      <c r="O2" s="41"/>
      <c r="P2" s="41"/>
      <c r="Q2" s="41"/>
      <c r="R2" s="40"/>
      <c r="S2" s="74"/>
      <c r="T2" s="79"/>
      <c r="U2" s="79"/>
      <c r="V2" s="79"/>
      <c r="W2" s="79"/>
      <c r="X2" s="79"/>
      <c r="Y2" s="79"/>
      <c r="Z2" s="79"/>
      <c r="AA2" s="79"/>
      <c r="AB2" s="79"/>
    </row>
    <row r="3" spans="1:28" ht="20.149999999999999" customHeight="1">
      <c r="A3" s="38" t="s">
        <v>87</v>
      </c>
      <c r="B3" s="36" t="s">
        <v>85</v>
      </c>
      <c r="C3" s="36" t="s">
        <v>113</v>
      </c>
      <c r="D3" s="36" t="s">
        <v>82</v>
      </c>
      <c r="E3" s="36" t="s">
        <v>81</v>
      </c>
      <c r="F3" s="36" t="s">
        <v>86</v>
      </c>
      <c r="G3" s="36" t="s">
        <v>76</v>
      </c>
      <c r="H3" s="36" t="s">
        <v>85</v>
      </c>
      <c r="I3" s="36" t="s">
        <v>113</v>
      </c>
      <c r="J3" s="36" t="s">
        <v>83</v>
      </c>
      <c r="K3" s="36" t="s">
        <v>82</v>
      </c>
      <c r="L3" s="36" t="s">
        <v>81</v>
      </c>
      <c r="M3" s="36" t="s">
        <v>86</v>
      </c>
      <c r="N3" s="36" t="s">
        <v>80</v>
      </c>
      <c r="O3" s="36" t="s">
        <v>79</v>
      </c>
      <c r="P3" s="36" t="s">
        <v>78</v>
      </c>
      <c r="Q3" s="36" t="s">
        <v>77</v>
      </c>
      <c r="R3" s="36" t="s">
        <v>76</v>
      </c>
      <c r="S3" s="75" t="s">
        <v>75</v>
      </c>
      <c r="T3" s="71"/>
      <c r="U3" s="71"/>
      <c r="V3" s="71"/>
      <c r="W3" s="71"/>
      <c r="X3" s="71"/>
      <c r="Y3" s="71"/>
      <c r="Z3" s="71"/>
      <c r="AA3" s="71"/>
      <c r="AB3" s="71"/>
    </row>
    <row r="4" spans="1:28" ht="16.5" customHeight="1">
      <c r="A4" s="37" t="s">
        <v>74</v>
      </c>
      <c r="B4" s="35">
        <f>SUM('[3]【入力】A-012-001'!C12:C16)</f>
        <v>622</v>
      </c>
      <c r="C4" s="35">
        <f>SUM('[3]【入力】A-012-001'!D12:D16)</f>
        <v>23</v>
      </c>
      <c r="D4" s="35">
        <f>SUM('[3]【入力】A-012-001'!E12:E16)</f>
        <v>1468</v>
      </c>
      <c r="E4" s="35">
        <f>SUM('[3]【入力】A-012-001'!F12:F16)</f>
        <v>9</v>
      </c>
      <c r="F4" s="35">
        <f>SUM('[3]【入力】A-012-001'!G12:G16)</f>
        <v>11</v>
      </c>
      <c r="G4" s="35">
        <f>SUM('[3]【入力】A-012-001'!H12:H16)</f>
        <v>2133</v>
      </c>
      <c r="H4" s="35">
        <f>SUM('[3]【入力】A-012-001'!I12:I16)</f>
        <v>4165</v>
      </c>
      <c r="I4" s="35">
        <f>SUM('[3]【入力】A-012-001'!J12:J16)</f>
        <v>2598</v>
      </c>
      <c r="J4" s="35">
        <f>SUM('[3]【入力】A-012-001'!K12:K16)</f>
        <v>612</v>
      </c>
      <c r="K4" s="35">
        <f>SUM('[3]【入力】A-012-001'!L12:L16)</f>
        <v>607</v>
      </c>
      <c r="L4" s="35">
        <f>SUM('[3]【入力】A-012-001'!M12:M16)</f>
        <v>6733</v>
      </c>
      <c r="M4" s="35">
        <f>SUM('[3]【入力】A-012-001'!R12:R16)</f>
        <v>2457</v>
      </c>
      <c r="N4" s="35">
        <f>SUM('[3]【入力】A-012-001'!N12:N16)</f>
        <v>2390</v>
      </c>
      <c r="O4" s="35">
        <f>SUM('[3]【入力】A-012-001'!O12:O16)</f>
        <v>4839</v>
      </c>
      <c r="P4" s="35">
        <f>SUM('[3]【入力】A-012-001'!P12:P16)</f>
        <v>4</v>
      </c>
      <c r="Q4" s="35">
        <f>SUM('[3]【入力】A-012-001'!Q12:Q16)</f>
        <v>3</v>
      </c>
      <c r="R4" s="35">
        <f>SUM('[3]【入力】A-012-001'!S12:S16)</f>
        <v>24408</v>
      </c>
      <c r="S4" s="77">
        <f>SUM('[3]【入力】A-012-001'!B12:B16)</f>
        <v>26541</v>
      </c>
      <c r="T4" s="71"/>
      <c r="U4" s="71"/>
      <c r="V4" s="71"/>
      <c r="W4" s="71"/>
      <c r="X4" s="71"/>
      <c r="Y4" s="71"/>
      <c r="Z4" s="71"/>
      <c r="AA4" s="71"/>
      <c r="AB4" s="71"/>
    </row>
    <row r="5" spans="1:28" ht="16.5" customHeight="1">
      <c r="A5" s="36" t="s">
        <v>73</v>
      </c>
      <c r="B5" s="35">
        <f>'[3]【入力】A-012-001'!C17</f>
        <v>146</v>
      </c>
      <c r="C5" s="35">
        <f>'[3]【入力】A-012-001'!D17</f>
        <v>1</v>
      </c>
      <c r="D5" s="35">
        <f>'[3]【入力】A-012-001'!E17</f>
        <v>192</v>
      </c>
      <c r="E5" s="35">
        <f>'[3]【入力】A-012-001'!F17</f>
        <v>7</v>
      </c>
      <c r="F5" s="35">
        <f>'[3]【入力】A-012-001'!G17</f>
        <v>5</v>
      </c>
      <c r="G5" s="35">
        <f>'[3]【入力】A-012-001'!H17</f>
        <v>351</v>
      </c>
      <c r="H5" s="35">
        <f>'[3]【入力】A-012-001'!I17</f>
        <v>851</v>
      </c>
      <c r="I5" s="35">
        <f>'[3]【入力】A-012-001'!J17</f>
        <v>743</v>
      </c>
      <c r="J5" s="35">
        <f>'[3]【入力】A-012-001'!K17</f>
        <v>167</v>
      </c>
      <c r="K5" s="35">
        <f>'[3]【入力】A-012-001'!L17</f>
        <v>114</v>
      </c>
      <c r="L5" s="35">
        <f>'[3]【入力】A-012-001'!M17</f>
        <v>1502</v>
      </c>
      <c r="M5" s="35">
        <f>'[3]【入力】A-012-001'!R17</f>
        <v>437</v>
      </c>
      <c r="N5" s="35">
        <f>'[3]【入力】A-012-001'!N17</f>
        <v>540</v>
      </c>
      <c r="O5" s="35">
        <f>'[3]【入力】A-012-001'!O17</f>
        <v>969</v>
      </c>
      <c r="P5" s="35">
        <f>'[3]【入力】A-012-001'!P17</f>
        <v>1</v>
      </c>
      <c r="Q5" s="35">
        <f>'[3]【入力】A-012-001'!Q17</f>
        <v>0</v>
      </c>
      <c r="R5" s="35">
        <f>'[3]【入力】A-012-001'!S17</f>
        <v>5324</v>
      </c>
      <c r="S5" s="35">
        <f>'[3]【入力】A-012-001'!B17</f>
        <v>5675</v>
      </c>
      <c r="T5" s="56"/>
      <c r="U5" s="56"/>
      <c r="V5" s="56"/>
      <c r="W5" s="56"/>
      <c r="X5" s="56"/>
      <c r="Y5" s="56"/>
      <c r="Z5" s="56"/>
      <c r="AA5" s="56"/>
      <c r="AB5" s="56"/>
    </row>
    <row r="6" spans="1:28" ht="16.5" customHeight="1">
      <c r="A6" s="36" t="s">
        <v>72</v>
      </c>
      <c r="B6" s="35">
        <f>'[3]【入力】A-012-001'!C18</f>
        <v>129</v>
      </c>
      <c r="C6" s="35">
        <f>'[3]【入力】A-012-001'!D18</f>
        <v>3</v>
      </c>
      <c r="D6" s="35">
        <f>'[3]【入力】A-012-001'!E18</f>
        <v>97</v>
      </c>
      <c r="E6" s="35">
        <f>'[3]【入力】A-012-001'!F18</f>
        <v>3</v>
      </c>
      <c r="F6" s="35">
        <f>'[3]【入力】A-012-001'!G18</f>
        <v>5</v>
      </c>
      <c r="G6" s="35">
        <f>'[3]【入力】A-012-001'!H18</f>
        <v>237</v>
      </c>
      <c r="H6" s="35">
        <f>'[3]【入力】A-012-001'!I18</f>
        <v>692</v>
      </c>
      <c r="I6" s="35">
        <f>'[3]【入力】A-012-001'!J18</f>
        <v>533</v>
      </c>
      <c r="J6" s="35">
        <f>'[3]【入力】A-012-001'!K18</f>
        <v>182</v>
      </c>
      <c r="K6" s="35">
        <f>'[3]【入力】A-012-001'!L18</f>
        <v>252</v>
      </c>
      <c r="L6" s="35">
        <f>'[3]【入力】A-012-001'!M18</f>
        <v>1089</v>
      </c>
      <c r="M6" s="35">
        <f>'[3]【入力】A-012-001'!R18</f>
        <v>376</v>
      </c>
      <c r="N6" s="35">
        <f>'[3]【入力】A-012-001'!N18</f>
        <v>579</v>
      </c>
      <c r="O6" s="35">
        <f>'[3]【入力】A-012-001'!O18</f>
        <v>940</v>
      </c>
      <c r="P6" s="35">
        <f>'[3]【入力】A-012-001'!P18</f>
        <v>1</v>
      </c>
      <c r="Q6" s="35">
        <f>'[3]【入力】A-012-001'!Q18</f>
        <v>2</v>
      </c>
      <c r="R6" s="35">
        <f>'[3]【入力】A-012-001'!S18</f>
        <v>4646</v>
      </c>
      <c r="S6" s="35">
        <f>'[3]【入力】A-012-001'!B18</f>
        <v>4883</v>
      </c>
      <c r="T6" s="56"/>
      <c r="U6" s="56"/>
      <c r="V6" s="56"/>
      <c r="W6" s="56"/>
      <c r="X6" s="56"/>
      <c r="Y6" s="56"/>
      <c r="Z6" s="56"/>
      <c r="AA6" s="56"/>
      <c r="AB6" s="56"/>
    </row>
    <row r="7" spans="1:28" ht="16.5" customHeight="1">
      <c r="A7" s="36" t="s">
        <v>71</v>
      </c>
      <c r="B7" s="35">
        <f>'[3]【入力】A-012-001'!C19</f>
        <v>210</v>
      </c>
      <c r="C7" s="35">
        <f>'[3]【入力】A-012-001'!D19</f>
        <v>11</v>
      </c>
      <c r="D7" s="35">
        <f>'[3]【入力】A-012-001'!E19</f>
        <v>445</v>
      </c>
      <c r="E7" s="35">
        <f>'[3]【入力】A-012-001'!F19</f>
        <v>3</v>
      </c>
      <c r="F7" s="35">
        <f>'[3]【入力】A-012-001'!G19</f>
        <v>6</v>
      </c>
      <c r="G7" s="35">
        <f>'[3]【入力】A-012-001'!H19</f>
        <v>675</v>
      </c>
      <c r="H7" s="35">
        <f>'[3]【入力】A-012-001'!I19</f>
        <v>974</v>
      </c>
      <c r="I7" s="35">
        <f>'[3]【入力】A-012-001'!J19</f>
        <v>921</v>
      </c>
      <c r="J7" s="35">
        <f>'[3]【入力】A-012-001'!K19</f>
        <v>307</v>
      </c>
      <c r="K7" s="35">
        <f>'[3]【入力】A-012-001'!L19</f>
        <v>1194</v>
      </c>
      <c r="L7" s="35">
        <f>'[3]【入力】A-012-001'!M19</f>
        <v>868</v>
      </c>
      <c r="M7" s="35">
        <f>'[3]【入力】A-012-001'!R19</f>
        <v>569</v>
      </c>
      <c r="N7" s="35">
        <f>'[3]【入力】A-012-001'!N19</f>
        <v>1222</v>
      </c>
      <c r="O7" s="35">
        <f>'[3]【入力】A-012-001'!O19</f>
        <v>2057</v>
      </c>
      <c r="P7" s="35">
        <f>'[3]【入力】A-012-001'!P19</f>
        <v>2</v>
      </c>
      <c r="Q7" s="35">
        <f>'[3]【入力】A-012-001'!Q19</f>
        <v>4</v>
      </c>
      <c r="R7" s="35">
        <f>'[3]【入力】A-012-001'!S19</f>
        <v>8118</v>
      </c>
      <c r="S7" s="35">
        <f>'[3]【入力】A-012-001'!B19</f>
        <v>8793</v>
      </c>
      <c r="T7" s="56"/>
      <c r="U7" s="56"/>
      <c r="V7" s="56"/>
      <c r="W7" s="56"/>
      <c r="X7" s="56"/>
      <c r="Y7" s="56"/>
      <c r="Z7" s="56"/>
      <c r="AA7" s="56"/>
      <c r="AB7" s="56"/>
    </row>
    <row r="8" spans="1:28" ht="16.5" customHeight="1">
      <c r="A8" s="36" t="s">
        <v>70</v>
      </c>
      <c r="B8" s="35">
        <f>'[3]【入力】A-012-001'!C20</f>
        <v>57</v>
      </c>
      <c r="C8" s="35">
        <f>'[3]【入力】A-012-001'!D20</f>
        <v>3</v>
      </c>
      <c r="D8" s="35">
        <f>'[3]【入力】A-012-001'!E20</f>
        <v>87</v>
      </c>
      <c r="E8" s="35">
        <f>'[3]【入力】A-012-001'!F20</f>
        <v>2</v>
      </c>
      <c r="F8" s="35">
        <f>'[3]【入力】A-012-001'!G20</f>
        <v>3</v>
      </c>
      <c r="G8" s="35">
        <f>'[3]【入力】A-012-001'!H20</f>
        <v>152</v>
      </c>
      <c r="H8" s="35">
        <f>'[3]【入力】A-012-001'!I20</f>
        <v>462</v>
      </c>
      <c r="I8" s="35">
        <f>'[3]【入力】A-012-001'!J20</f>
        <v>412</v>
      </c>
      <c r="J8" s="35">
        <f>'[3]【入力】A-012-001'!K20</f>
        <v>89</v>
      </c>
      <c r="K8" s="35">
        <f>'[3]【入力】A-012-001'!L20</f>
        <v>75</v>
      </c>
      <c r="L8" s="35">
        <f>'[3]【入力】A-012-001'!M20</f>
        <v>877</v>
      </c>
      <c r="M8" s="35">
        <f>'[3]【入力】A-012-001'!R20</f>
        <v>137</v>
      </c>
      <c r="N8" s="35">
        <f>'[3]【入力】A-012-001'!N20</f>
        <v>397</v>
      </c>
      <c r="O8" s="35">
        <f>'[3]【入力】A-012-001'!O20</f>
        <v>572</v>
      </c>
      <c r="P8" s="35">
        <f>'[3]【入力】A-012-001'!P20</f>
        <v>0</v>
      </c>
      <c r="Q8" s="35">
        <f>'[3]【入力】A-012-001'!Q20</f>
        <v>0</v>
      </c>
      <c r="R8" s="35">
        <f>'[3]【入力】A-012-001'!S20</f>
        <v>3021</v>
      </c>
      <c r="S8" s="35">
        <f>'[3]【入力】A-012-001'!B20</f>
        <v>3173</v>
      </c>
      <c r="T8" s="56"/>
      <c r="U8" s="56"/>
      <c r="V8" s="56"/>
      <c r="W8" s="56"/>
      <c r="X8" s="56"/>
      <c r="Y8" s="56"/>
      <c r="Z8" s="56"/>
      <c r="AA8" s="56"/>
      <c r="AB8" s="56"/>
    </row>
    <row r="9" spans="1:28" ht="16.5" customHeight="1">
      <c r="A9" s="36" t="s">
        <v>69</v>
      </c>
      <c r="B9" s="35">
        <f>'[3]【入力】A-012-001'!C21</f>
        <v>109</v>
      </c>
      <c r="C9" s="35">
        <f>'[3]【入力】A-012-001'!D21</f>
        <v>3</v>
      </c>
      <c r="D9" s="35">
        <f>'[3]【入力】A-012-001'!E21</f>
        <v>126</v>
      </c>
      <c r="E9" s="35">
        <f>'[3]【入力】A-012-001'!F21</f>
        <v>2</v>
      </c>
      <c r="F9" s="35">
        <f>'[3]【入力】A-012-001'!G21</f>
        <v>3</v>
      </c>
      <c r="G9" s="35">
        <f>'[3]【入力】A-012-001'!H21</f>
        <v>243</v>
      </c>
      <c r="H9" s="35">
        <f>'[3]【入力】A-012-001'!I21</f>
        <v>628</v>
      </c>
      <c r="I9" s="35">
        <f>'[3]【入力】A-012-001'!J21</f>
        <v>464</v>
      </c>
      <c r="J9" s="35">
        <f>'[3]【入力】A-012-001'!K21</f>
        <v>171</v>
      </c>
      <c r="K9" s="35">
        <f>'[3]【入力】A-012-001'!L21</f>
        <v>180</v>
      </c>
      <c r="L9" s="35">
        <f>'[3]【入力】A-012-001'!M21</f>
        <v>980</v>
      </c>
      <c r="M9" s="35">
        <f>'[3]【入力】A-012-001'!R21</f>
        <v>277</v>
      </c>
      <c r="N9" s="35">
        <f>'[3]【入力】A-012-001'!N21</f>
        <v>508</v>
      </c>
      <c r="O9" s="35">
        <f>'[3]【入力】A-012-001'!O21</f>
        <v>950</v>
      </c>
      <c r="P9" s="35">
        <f>'[3]【入力】A-012-001'!P21</f>
        <v>1</v>
      </c>
      <c r="Q9" s="35">
        <f>'[3]【入力】A-012-001'!Q21</f>
        <v>0</v>
      </c>
      <c r="R9" s="35">
        <f>'[3]【入力】A-012-001'!S21</f>
        <v>4159</v>
      </c>
      <c r="S9" s="35">
        <f>'[3]【入力】A-012-001'!B21</f>
        <v>4402</v>
      </c>
      <c r="T9" s="56"/>
      <c r="U9" s="56"/>
      <c r="V9" s="56"/>
      <c r="W9" s="56"/>
      <c r="X9" s="56"/>
      <c r="Y9" s="56"/>
      <c r="Z9" s="56"/>
      <c r="AA9" s="56"/>
      <c r="AB9" s="56"/>
    </row>
    <row r="10" spans="1:28" ht="16.5" customHeight="1">
      <c r="A10" s="36" t="s">
        <v>68</v>
      </c>
      <c r="B10" s="35">
        <f>'[3]【入力】A-012-001'!C22</f>
        <v>167</v>
      </c>
      <c r="C10" s="35">
        <f>'[3]【入力】A-012-001'!D22</f>
        <v>1</v>
      </c>
      <c r="D10" s="35">
        <f>'[3]【入力】A-012-001'!E22</f>
        <v>219</v>
      </c>
      <c r="E10" s="35">
        <f>'[3]【入力】A-012-001'!F22</f>
        <v>5</v>
      </c>
      <c r="F10" s="35">
        <f>'[3]【入力】A-012-001'!G22</f>
        <v>4</v>
      </c>
      <c r="G10" s="35">
        <f>'[3]【入力】A-012-001'!H22</f>
        <v>396</v>
      </c>
      <c r="H10" s="35">
        <f>'[3]【入力】A-012-001'!I22</f>
        <v>1071</v>
      </c>
      <c r="I10" s="35">
        <f>'[3]【入力】A-012-001'!J22</f>
        <v>789</v>
      </c>
      <c r="J10" s="35">
        <f>'[3]【入力】A-012-001'!K22</f>
        <v>306</v>
      </c>
      <c r="K10" s="35">
        <f>'[3]【入力】A-012-001'!L22</f>
        <v>386</v>
      </c>
      <c r="L10" s="35">
        <f>'[3]【入力】A-012-001'!M22</f>
        <v>1501</v>
      </c>
      <c r="M10" s="35">
        <f>'[3]【入力】A-012-001'!R22</f>
        <v>651</v>
      </c>
      <c r="N10" s="35">
        <f>'[3]【入力】A-012-001'!N22</f>
        <v>1126</v>
      </c>
      <c r="O10" s="35">
        <f>'[3]【入力】A-012-001'!O22</f>
        <v>1686</v>
      </c>
      <c r="P10" s="35">
        <f>'[3]【入力】A-012-001'!P22</f>
        <v>0</v>
      </c>
      <c r="Q10" s="35">
        <f>'[3]【入力】A-012-001'!Q22</f>
        <v>1</v>
      </c>
      <c r="R10" s="35">
        <f>'[3]【入力】A-012-001'!S22</f>
        <v>7517</v>
      </c>
      <c r="S10" s="35">
        <f>'[3]【入力】A-012-001'!B22</f>
        <v>7913</v>
      </c>
      <c r="T10" s="56"/>
      <c r="U10" s="56"/>
      <c r="V10" s="56"/>
      <c r="W10" s="56"/>
      <c r="X10" s="56"/>
      <c r="Y10" s="56"/>
      <c r="Z10" s="56"/>
      <c r="AA10" s="56"/>
      <c r="AB10" s="56"/>
    </row>
    <row r="11" spans="1:28" ht="16.5" customHeight="1">
      <c r="A11" s="36" t="s">
        <v>67</v>
      </c>
      <c r="B11" s="35">
        <f>'[3]【入力】A-012-001'!C23</f>
        <v>911</v>
      </c>
      <c r="C11" s="35">
        <f>'[3]【入力】A-012-001'!D23</f>
        <v>106</v>
      </c>
      <c r="D11" s="35">
        <f>'[3]【入力】A-012-001'!E23</f>
        <v>6564</v>
      </c>
      <c r="E11" s="35">
        <f>'[3]【入力】A-012-001'!F23</f>
        <v>67</v>
      </c>
      <c r="F11" s="35">
        <f>'[3]【入力】A-012-001'!G23</f>
        <v>51</v>
      </c>
      <c r="G11" s="35">
        <f>'[3]【入力】A-012-001'!H23</f>
        <v>7699</v>
      </c>
      <c r="H11" s="35">
        <f>'[3]【入力】A-012-001'!I23</f>
        <v>2388</v>
      </c>
      <c r="I11" s="35">
        <f>'[3]【入力】A-012-001'!J23</f>
        <v>1898</v>
      </c>
      <c r="J11" s="35">
        <f>'[3]【入力】A-012-001'!K23</f>
        <v>1474</v>
      </c>
      <c r="K11" s="35">
        <f>'[3]【入力】A-012-001'!L23</f>
        <v>5738</v>
      </c>
      <c r="L11" s="35">
        <f>'[3]【入力】A-012-001'!M23</f>
        <v>940</v>
      </c>
      <c r="M11" s="35">
        <f>'[3]【入力】A-012-001'!R23</f>
        <v>713</v>
      </c>
      <c r="N11" s="35">
        <f>'[3]【入力】A-012-001'!N23</f>
        <v>7442</v>
      </c>
      <c r="O11" s="35">
        <f>'[3]【入力】A-012-001'!O23</f>
        <v>14757</v>
      </c>
      <c r="P11" s="35">
        <f>'[3]【入力】A-012-001'!P23</f>
        <v>60</v>
      </c>
      <c r="Q11" s="35">
        <f>'[3]【入力】A-012-001'!Q23</f>
        <v>29</v>
      </c>
      <c r="R11" s="35">
        <f>'[3]【入力】A-012-001'!S23</f>
        <v>35439</v>
      </c>
      <c r="S11" s="35">
        <f>'[3]【入力】A-012-001'!B23</f>
        <v>43138</v>
      </c>
      <c r="T11" s="56"/>
      <c r="U11" s="56"/>
      <c r="V11" s="56"/>
      <c r="W11" s="56"/>
      <c r="X11" s="56"/>
      <c r="Y11" s="56"/>
      <c r="Z11" s="56"/>
      <c r="AA11" s="56"/>
      <c r="AB11" s="56"/>
    </row>
    <row r="12" spans="1:28" ht="16.5" customHeight="1">
      <c r="A12" s="36" t="s">
        <v>66</v>
      </c>
      <c r="B12" s="35">
        <f>'[3]【入力】A-012-001'!C24</f>
        <v>269</v>
      </c>
      <c r="C12" s="35">
        <f>'[3]【入力】A-012-001'!D24</f>
        <v>5</v>
      </c>
      <c r="D12" s="35">
        <f>'[3]【入力】A-012-001'!E24</f>
        <v>489</v>
      </c>
      <c r="E12" s="35">
        <f>'[3]【入力】A-012-001'!F24</f>
        <v>24</v>
      </c>
      <c r="F12" s="35">
        <f>'[3]【入力】A-012-001'!G24</f>
        <v>10</v>
      </c>
      <c r="G12" s="35">
        <f>'[3]【入力】A-012-001'!H24</f>
        <v>797</v>
      </c>
      <c r="H12" s="35">
        <f>'[3]【入力】A-012-001'!I24</f>
        <v>1788</v>
      </c>
      <c r="I12" s="35">
        <f>'[3]【入力】A-012-001'!J24</f>
        <v>1483</v>
      </c>
      <c r="J12" s="35">
        <f>'[3]【入力】A-012-001'!K24</f>
        <v>710</v>
      </c>
      <c r="K12" s="35">
        <f>'[3]【入力】A-012-001'!L24</f>
        <v>2478</v>
      </c>
      <c r="L12" s="35">
        <f>'[3]【入力】A-012-001'!M24</f>
        <v>1522</v>
      </c>
      <c r="M12" s="35">
        <f>'[3]【入力】A-012-001'!R24</f>
        <v>579</v>
      </c>
      <c r="N12" s="35">
        <f>'[3]【入力】A-012-001'!N24</f>
        <v>1971</v>
      </c>
      <c r="O12" s="35">
        <f>'[3]【入力】A-012-001'!O24</f>
        <v>2951</v>
      </c>
      <c r="P12" s="35">
        <f>'[3]【入力】A-012-001'!P24</f>
        <v>2</v>
      </c>
      <c r="Q12" s="35">
        <f>'[3]【入力】A-012-001'!Q24</f>
        <v>3</v>
      </c>
      <c r="R12" s="35">
        <f>'[3]【入力】A-012-001'!S24</f>
        <v>13487</v>
      </c>
      <c r="S12" s="35">
        <f>'[3]【入力】A-012-001'!B24</f>
        <v>14284</v>
      </c>
      <c r="T12" s="56"/>
      <c r="U12" s="56"/>
      <c r="V12" s="56"/>
      <c r="W12" s="56"/>
      <c r="X12" s="56"/>
      <c r="Y12" s="56"/>
      <c r="Z12" s="56"/>
      <c r="AA12" s="56"/>
      <c r="AB12" s="56"/>
    </row>
    <row r="13" spans="1:28" ht="16.5" customHeight="1">
      <c r="A13" s="36" t="s">
        <v>65</v>
      </c>
      <c r="B13" s="35">
        <f>'[3]【入力】A-012-001'!C25</f>
        <v>127</v>
      </c>
      <c r="C13" s="35">
        <f>'[3]【入力】A-012-001'!D25</f>
        <v>3</v>
      </c>
      <c r="D13" s="35">
        <f>'[3]【入力】A-012-001'!E25</f>
        <v>220</v>
      </c>
      <c r="E13" s="35">
        <f>'[3]【入力】A-012-001'!F25</f>
        <v>4</v>
      </c>
      <c r="F13" s="35">
        <f>'[3]【入力】A-012-001'!G25</f>
        <v>2</v>
      </c>
      <c r="G13" s="35">
        <f>'[3]【入力】A-012-001'!H25</f>
        <v>356</v>
      </c>
      <c r="H13" s="35">
        <f>'[3]【入力】A-012-001'!I25</f>
        <v>1158</v>
      </c>
      <c r="I13" s="35">
        <f>'[3]【入力】A-012-001'!J25</f>
        <v>860</v>
      </c>
      <c r="J13" s="35">
        <f>'[3]【入力】A-012-001'!K25</f>
        <v>372</v>
      </c>
      <c r="K13" s="35">
        <f>'[3]【入力】A-012-001'!L25</f>
        <v>1324</v>
      </c>
      <c r="L13" s="35">
        <f>'[3]【入力】A-012-001'!M25</f>
        <v>997</v>
      </c>
      <c r="M13" s="35">
        <f>'[3]【入力】A-012-001'!R25</f>
        <v>611</v>
      </c>
      <c r="N13" s="35">
        <f>'[3]【入力】A-012-001'!N25</f>
        <v>1311</v>
      </c>
      <c r="O13" s="35">
        <f>'[3]【入力】A-012-001'!O25</f>
        <v>2078</v>
      </c>
      <c r="P13" s="35">
        <f>'[3]【入力】A-012-001'!P25</f>
        <v>2</v>
      </c>
      <c r="Q13" s="35">
        <f>'[3]【入力】A-012-001'!Q25</f>
        <v>2</v>
      </c>
      <c r="R13" s="35">
        <f>'[3]【入力】A-012-001'!S25</f>
        <v>8715</v>
      </c>
      <c r="S13" s="35">
        <f>'[3]【入力】A-012-001'!B25</f>
        <v>9071</v>
      </c>
      <c r="T13" s="56"/>
      <c r="U13" s="56"/>
      <c r="V13" s="56"/>
      <c r="W13" s="56"/>
      <c r="X13" s="56"/>
      <c r="Y13" s="56"/>
      <c r="Z13" s="56"/>
      <c r="AA13" s="56"/>
      <c r="AB13" s="56"/>
    </row>
    <row r="14" spans="1:28" ht="16.5" customHeight="1">
      <c r="A14" s="36" t="s">
        <v>64</v>
      </c>
      <c r="B14" s="35">
        <f>'[3]【入力】A-012-001'!C26</f>
        <v>148</v>
      </c>
      <c r="C14" s="35">
        <f>'[3]【入力】A-012-001'!D26</f>
        <v>4</v>
      </c>
      <c r="D14" s="35">
        <f>'[3]【入力】A-012-001'!E26</f>
        <v>262</v>
      </c>
      <c r="E14" s="35">
        <f>'[3]【入力】A-012-001'!F26</f>
        <v>4</v>
      </c>
      <c r="F14" s="35">
        <f>'[3]【入力】A-012-001'!G26</f>
        <v>1</v>
      </c>
      <c r="G14" s="35">
        <f>'[3]【入力】A-012-001'!H26</f>
        <v>419</v>
      </c>
      <c r="H14" s="35">
        <f>'[3]【入力】A-012-001'!I26</f>
        <v>1178</v>
      </c>
      <c r="I14" s="35">
        <f>'[3]【入力】A-012-001'!J26</f>
        <v>851</v>
      </c>
      <c r="J14" s="35">
        <f>'[3]【入力】A-012-001'!K26</f>
        <v>376</v>
      </c>
      <c r="K14" s="35">
        <f>'[3]【入力】A-012-001'!L26</f>
        <v>737</v>
      </c>
      <c r="L14" s="35">
        <f>'[3]【入力】A-012-001'!M26</f>
        <v>812</v>
      </c>
      <c r="M14" s="35">
        <f>'[3]【入力】A-012-001'!R26</f>
        <v>381</v>
      </c>
      <c r="N14" s="35">
        <f>'[3]【入力】A-012-001'!N26</f>
        <v>1390</v>
      </c>
      <c r="O14" s="35">
        <f>'[3]【入力】A-012-001'!O26</f>
        <v>1805</v>
      </c>
      <c r="P14" s="35">
        <f>'[3]【入力】A-012-001'!P26</f>
        <v>3</v>
      </c>
      <c r="Q14" s="35">
        <f>'[3]【入力】A-012-001'!Q26</f>
        <v>4</v>
      </c>
      <c r="R14" s="35">
        <f>'[3]【入力】A-012-001'!S26</f>
        <v>7537</v>
      </c>
      <c r="S14" s="35">
        <f>'[3]【入力】A-012-001'!B26</f>
        <v>7956</v>
      </c>
      <c r="T14" s="56"/>
      <c r="U14" s="56"/>
      <c r="V14" s="56"/>
      <c r="W14" s="56"/>
      <c r="X14" s="56"/>
      <c r="Y14" s="56"/>
      <c r="Z14" s="56"/>
      <c r="AA14" s="56"/>
      <c r="AB14" s="56"/>
    </row>
    <row r="15" spans="1:28" ht="16.5" customHeight="1">
      <c r="A15" s="36" t="s">
        <v>63</v>
      </c>
      <c r="B15" s="35">
        <f>'[3]【入力】A-012-001'!C27</f>
        <v>639</v>
      </c>
      <c r="C15" s="35">
        <f>'[3]【入力】A-012-001'!D27</f>
        <v>67</v>
      </c>
      <c r="D15" s="35">
        <f>'[3]【入力】A-012-001'!E27</f>
        <v>2810</v>
      </c>
      <c r="E15" s="35">
        <f>'[3]【入力】A-012-001'!F27</f>
        <v>27</v>
      </c>
      <c r="F15" s="35">
        <f>'[3]【入力】A-012-001'!G27</f>
        <v>17</v>
      </c>
      <c r="G15" s="35">
        <f>'[3]【入力】A-012-001'!H27</f>
        <v>3560</v>
      </c>
      <c r="H15" s="35">
        <f>'[3]【入力】A-012-001'!I27</f>
        <v>2898</v>
      </c>
      <c r="I15" s="35">
        <f>'[3]【入力】A-012-001'!J27</f>
        <v>2647</v>
      </c>
      <c r="J15" s="35">
        <f>'[3]【入力】A-012-001'!K27</f>
        <v>1237</v>
      </c>
      <c r="K15" s="35">
        <f>'[3]【入力】A-012-001'!L27</f>
        <v>3352</v>
      </c>
      <c r="L15" s="35">
        <f>'[3]【入力】A-012-001'!M27</f>
        <v>1476</v>
      </c>
      <c r="M15" s="35">
        <f>'[3]【入力】A-012-001'!R27</f>
        <v>958</v>
      </c>
      <c r="N15" s="35">
        <f>'[3]【入力】A-012-001'!N27</f>
        <v>4341</v>
      </c>
      <c r="O15" s="35">
        <f>'[3]【入力】A-012-001'!O27</f>
        <v>8687</v>
      </c>
      <c r="P15" s="35">
        <f>'[3]【入力】A-012-001'!P27</f>
        <v>14</v>
      </c>
      <c r="Q15" s="35">
        <f>'[3]【入力】A-012-001'!Q27</f>
        <v>8</v>
      </c>
      <c r="R15" s="35">
        <f>'[3]【入力】A-012-001'!S27</f>
        <v>25618</v>
      </c>
      <c r="S15" s="35">
        <f>'[3]【入力】A-012-001'!B27</f>
        <v>29178</v>
      </c>
      <c r="T15" s="56"/>
      <c r="U15" s="56"/>
      <c r="V15" s="56"/>
      <c r="W15" s="56"/>
      <c r="X15" s="56"/>
      <c r="Y15" s="56"/>
      <c r="Z15" s="56"/>
      <c r="AA15" s="56"/>
      <c r="AB15" s="56"/>
    </row>
    <row r="16" spans="1:28" ht="16.5" customHeight="1">
      <c r="A16" s="36" t="s">
        <v>62</v>
      </c>
      <c r="B16" s="35">
        <f>'[3]【入力】A-012-001'!C28</f>
        <v>660</v>
      </c>
      <c r="C16" s="35">
        <f>'[3]【入力】A-012-001'!D28</f>
        <v>33</v>
      </c>
      <c r="D16" s="35">
        <f>'[3]【入力】A-012-001'!E28</f>
        <v>2352</v>
      </c>
      <c r="E16" s="35">
        <f>'[3]【入力】A-012-001'!F28</f>
        <v>28</v>
      </c>
      <c r="F16" s="35">
        <f>'[3]【入力】A-012-001'!G28</f>
        <v>26</v>
      </c>
      <c r="G16" s="35">
        <f>'[3]【入力】A-012-001'!H28</f>
        <v>3099</v>
      </c>
      <c r="H16" s="35">
        <f>'[3]【入力】A-012-001'!I28</f>
        <v>2675</v>
      </c>
      <c r="I16" s="35">
        <f>'[3]【入力】A-012-001'!J28</f>
        <v>2120</v>
      </c>
      <c r="J16" s="35">
        <f>'[3]【入力】A-012-001'!K28</f>
        <v>1094</v>
      </c>
      <c r="K16" s="35">
        <f>'[3]【入力】A-012-001'!L28</f>
        <v>3106</v>
      </c>
      <c r="L16" s="35">
        <f>'[3]【入力】A-012-001'!M28</f>
        <v>1413</v>
      </c>
      <c r="M16" s="35">
        <f>'[3]【入力】A-012-001'!R28</f>
        <v>744</v>
      </c>
      <c r="N16" s="35">
        <f>'[3]【入力】A-012-001'!N28</f>
        <v>3507</v>
      </c>
      <c r="O16" s="35">
        <f>'[3]【入力】A-012-001'!O28</f>
        <v>6986</v>
      </c>
      <c r="P16" s="35">
        <f>'[3]【入力】A-012-001'!P28</f>
        <v>23</v>
      </c>
      <c r="Q16" s="35">
        <f>'[3]【入力】A-012-001'!Q28</f>
        <v>6</v>
      </c>
      <c r="R16" s="35">
        <f>'[3]【入力】A-012-001'!S28</f>
        <v>21674</v>
      </c>
      <c r="S16" s="35">
        <f>'[3]【入力】A-012-001'!B28</f>
        <v>24773</v>
      </c>
      <c r="T16" s="56"/>
      <c r="U16" s="56"/>
      <c r="V16" s="56"/>
      <c r="W16" s="56"/>
      <c r="X16" s="56"/>
      <c r="Y16" s="56"/>
      <c r="Z16" s="56"/>
      <c r="AA16" s="56"/>
      <c r="AB16" s="56"/>
    </row>
    <row r="17" spans="1:28" ht="16.5" customHeight="1">
      <c r="A17" s="36" t="s">
        <v>61</v>
      </c>
      <c r="B17" s="35">
        <f>'[3]【入力】A-012-001'!C29</f>
        <v>556</v>
      </c>
      <c r="C17" s="35">
        <f>'[3]【入力】A-012-001'!D29</f>
        <v>23</v>
      </c>
      <c r="D17" s="35">
        <f>'[3]【入力】A-012-001'!E29</f>
        <v>3292</v>
      </c>
      <c r="E17" s="35">
        <f>'[3]【入力】A-012-001'!F29</f>
        <v>25</v>
      </c>
      <c r="F17" s="35">
        <f>'[3]【入力】A-012-001'!G29</f>
        <v>11</v>
      </c>
      <c r="G17" s="35">
        <f>'[3]【入力】A-012-001'!H29</f>
        <v>3907</v>
      </c>
      <c r="H17" s="35">
        <f>'[3]【入力】A-012-001'!I29</f>
        <v>1895</v>
      </c>
      <c r="I17" s="35">
        <f>'[3]【入力】A-012-001'!J29</f>
        <v>1973</v>
      </c>
      <c r="J17" s="35">
        <f>'[3]【入力】A-012-001'!K29</f>
        <v>1270</v>
      </c>
      <c r="K17" s="35">
        <f>'[3]【入力】A-012-001'!L29</f>
        <v>6470</v>
      </c>
      <c r="L17" s="35">
        <f>'[3]【入力】A-012-001'!M29</f>
        <v>985</v>
      </c>
      <c r="M17" s="35">
        <f>'[3]【入力】A-012-001'!R29</f>
        <v>625</v>
      </c>
      <c r="N17" s="35">
        <f>'[3]【入力】A-012-001'!N29</f>
        <v>5151</v>
      </c>
      <c r="O17" s="35">
        <f>'[3]【入力】A-012-001'!O29</f>
        <v>13490</v>
      </c>
      <c r="P17" s="35">
        <f>'[3]【入力】A-012-001'!P29</f>
        <v>31</v>
      </c>
      <c r="Q17" s="35">
        <f>'[3]【入力】A-012-001'!Q29</f>
        <v>12</v>
      </c>
      <c r="R17" s="35">
        <f>'[3]【入力】A-012-001'!S29</f>
        <v>31902</v>
      </c>
      <c r="S17" s="35">
        <f>'[3]【入力】A-012-001'!B29</f>
        <v>35809</v>
      </c>
      <c r="T17" s="56"/>
      <c r="U17" s="56"/>
      <c r="V17" s="56"/>
      <c r="W17" s="56"/>
      <c r="X17" s="56"/>
      <c r="Y17" s="56"/>
      <c r="Z17" s="56"/>
      <c r="AA17" s="56"/>
      <c r="AB17" s="56"/>
    </row>
    <row r="18" spans="1:28" ht="16.5" customHeight="1">
      <c r="A18" s="36" t="s">
        <v>60</v>
      </c>
      <c r="B18" s="35">
        <f>'[3]【入力】A-012-001'!C30</f>
        <v>121</v>
      </c>
      <c r="C18" s="35">
        <f>'[3]【入力】A-012-001'!D30</f>
        <v>2</v>
      </c>
      <c r="D18" s="35">
        <f>'[3]【入力】A-012-001'!E30</f>
        <v>285</v>
      </c>
      <c r="E18" s="35">
        <f>'[3]【入力】A-012-001'!F30</f>
        <v>2</v>
      </c>
      <c r="F18" s="35">
        <f>'[3]【入力】A-012-001'!G30</f>
        <v>2</v>
      </c>
      <c r="G18" s="35">
        <f>'[3]【入力】A-012-001'!H30</f>
        <v>412</v>
      </c>
      <c r="H18" s="35">
        <f>'[3]【入力】A-012-001'!I30</f>
        <v>1061</v>
      </c>
      <c r="I18" s="35">
        <f>'[3]【入力】A-012-001'!J30</f>
        <v>1083</v>
      </c>
      <c r="J18" s="35">
        <f>'[3]【入力】A-012-001'!K30</f>
        <v>361</v>
      </c>
      <c r="K18" s="35">
        <f>'[3]【入力】A-012-001'!L30</f>
        <v>1138</v>
      </c>
      <c r="L18" s="35">
        <f>'[3]【入力】A-012-001'!M30</f>
        <v>1640</v>
      </c>
      <c r="M18" s="35">
        <f>'[3]【入力】A-012-001'!R30</f>
        <v>281</v>
      </c>
      <c r="N18" s="35">
        <f>'[3]【入力】A-012-001'!N30</f>
        <v>1076</v>
      </c>
      <c r="O18" s="35">
        <f>'[3]【入力】A-012-001'!O30</f>
        <v>1820</v>
      </c>
      <c r="P18" s="35">
        <f>'[3]【入力】A-012-001'!P30</f>
        <v>4</v>
      </c>
      <c r="Q18" s="35">
        <f>'[3]【入力】A-012-001'!Q30</f>
        <v>5</v>
      </c>
      <c r="R18" s="35">
        <f>'[3]【入力】A-012-001'!S30</f>
        <v>8469</v>
      </c>
      <c r="S18" s="35">
        <f>'[3]【入力】A-012-001'!B30</f>
        <v>8881</v>
      </c>
      <c r="T18" s="56"/>
      <c r="U18" s="56"/>
      <c r="V18" s="56"/>
      <c r="W18" s="56"/>
      <c r="X18" s="56"/>
      <c r="Y18" s="56"/>
      <c r="Z18" s="56"/>
      <c r="AA18" s="56"/>
      <c r="AB18" s="56"/>
    </row>
    <row r="19" spans="1:28" ht="16.5" customHeight="1">
      <c r="A19" s="36" t="s">
        <v>59</v>
      </c>
      <c r="B19" s="35">
        <f>'[3]【入力】A-012-001'!C31</f>
        <v>85</v>
      </c>
      <c r="C19" s="35">
        <f>'[3]【入力】A-012-001'!D31</f>
        <v>4</v>
      </c>
      <c r="D19" s="35">
        <f>'[3]【入力】A-012-001'!E31</f>
        <v>141</v>
      </c>
      <c r="E19" s="35">
        <f>'[3]【入力】A-012-001'!F31</f>
        <v>6</v>
      </c>
      <c r="F19" s="35">
        <f>'[3]【入力】A-012-001'!G31</f>
        <v>3</v>
      </c>
      <c r="G19" s="35">
        <f>'[3]【入力】A-012-001'!H31</f>
        <v>239</v>
      </c>
      <c r="H19" s="35">
        <f>'[3]【入力】A-012-001'!I31</f>
        <v>319</v>
      </c>
      <c r="I19" s="35">
        <f>'[3]【入力】A-012-001'!J31</f>
        <v>410</v>
      </c>
      <c r="J19" s="35">
        <f>'[3]【入力】A-012-001'!K31</f>
        <v>220</v>
      </c>
      <c r="K19" s="35">
        <f>'[3]【入力】A-012-001'!L31</f>
        <v>1350</v>
      </c>
      <c r="L19" s="35">
        <f>'[3]【入力】A-012-001'!M31</f>
        <v>274</v>
      </c>
      <c r="M19" s="35">
        <f>'[3]【入力】A-012-001'!R31</f>
        <v>114</v>
      </c>
      <c r="N19" s="35">
        <f>'[3]【入力】A-012-001'!N31</f>
        <v>577</v>
      </c>
      <c r="O19" s="35">
        <f>'[3]【入力】A-012-001'!O31</f>
        <v>1086</v>
      </c>
      <c r="P19" s="35">
        <f>'[3]【入力】A-012-001'!P31</f>
        <v>0</v>
      </c>
      <c r="Q19" s="35">
        <f>'[3]【入力】A-012-001'!Q31</f>
        <v>1</v>
      </c>
      <c r="R19" s="35">
        <f>'[3]【入力】A-012-001'!S31</f>
        <v>4351</v>
      </c>
      <c r="S19" s="35">
        <f>'[3]【入力】A-012-001'!B31</f>
        <v>4590</v>
      </c>
      <c r="T19" s="56"/>
      <c r="U19" s="56"/>
      <c r="V19" s="56"/>
      <c r="W19" s="56"/>
      <c r="X19" s="56"/>
      <c r="Y19" s="56"/>
      <c r="Z19" s="56"/>
      <c r="AA19" s="56"/>
      <c r="AB19" s="56"/>
    </row>
    <row r="20" spans="1:28" ht="16.5" customHeight="1">
      <c r="A20" s="36" t="s">
        <v>58</v>
      </c>
      <c r="B20" s="35">
        <f>'[3]【入力】A-012-001'!C32</f>
        <v>179</v>
      </c>
      <c r="C20" s="35">
        <f>'[3]【入力】A-012-001'!D32</f>
        <v>21</v>
      </c>
      <c r="D20" s="35">
        <f>'[3]【入力】A-012-001'!E32</f>
        <v>273</v>
      </c>
      <c r="E20" s="35">
        <f>'[3]【入力】A-012-001'!F32</f>
        <v>9</v>
      </c>
      <c r="F20" s="35">
        <f>'[3]【入力】A-012-001'!G32</f>
        <v>5</v>
      </c>
      <c r="G20" s="35">
        <f>'[3]【入力】A-012-001'!H32</f>
        <v>487</v>
      </c>
      <c r="H20" s="35">
        <f>'[3]【入力】A-012-001'!I32</f>
        <v>994</v>
      </c>
      <c r="I20" s="35">
        <f>'[3]【入力】A-012-001'!J32</f>
        <v>1065</v>
      </c>
      <c r="J20" s="35">
        <f>'[3]【入力】A-012-001'!K32</f>
        <v>449</v>
      </c>
      <c r="K20" s="35">
        <f>'[3]【入力】A-012-001'!L32</f>
        <v>706</v>
      </c>
      <c r="L20" s="35">
        <f>'[3]【入力】A-012-001'!M32</f>
        <v>1253</v>
      </c>
      <c r="M20" s="35">
        <f>'[3]【入力】A-012-001'!R32</f>
        <v>347</v>
      </c>
      <c r="N20" s="35">
        <f>'[3]【入力】A-012-001'!N32</f>
        <v>1200</v>
      </c>
      <c r="O20" s="35">
        <f>'[3]【入力】A-012-001'!O32</f>
        <v>2207</v>
      </c>
      <c r="P20" s="35">
        <f>'[3]【入力】A-012-001'!P32</f>
        <v>0</v>
      </c>
      <c r="Q20" s="35">
        <f>'[3]【入力】A-012-001'!Q32</f>
        <v>5</v>
      </c>
      <c r="R20" s="35">
        <f>'[3]【入力】A-012-001'!S32</f>
        <v>8226</v>
      </c>
      <c r="S20" s="35">
        <f>'[3]【入力】A-012-001'!B32</f>
        <v>8713</v>
      </c>
      <c r="T20" s="56"/>
      <c r="U20" s="56"/>
      <c r="V20" s="56"/>
      <c r="W20" s="56"/>
      <c r="X20" s="56"/>
      <c r="Y20" s="56"/>
      <c r="Z20" s="56"/>
      <c r="AA20" s="56"/>
      <c r="AB20" s="56"/>
    </row>
    <row r="21" spans="1:28" ht="16.5" customHeight="1">
      <c r="A21" s="36" t="s">
        <v>57</v>
      </c>
      <c r="B21" s="35">
        <f>'[3]【入力】A-012-001'!C33</f>
        <v>259</v>
      </c>
      <c r="C21" s="35">
        <f>'[3]【入力】A-012-001'!D33</f>
        <v>6</v>
      </c>
      <c r="D21" s="35">
        <f>'[3]【入力】A-012-001'!E33</f>
        <v>707</v>
      </c>
      <c r="E21" s="35">
        <f>'[3]【入力】A-012-001'!F33</f>
        <v>13</v>
      </c>
      <c r="F21" s="35">
        <f>'[3]【入力】A-012-001'!G33</f>
        <v>5</v>
      </c>
      <c r="G21" s="35">
        <f>'[3]【入力】A-012-001'!H33</f>
        <v>990</v>
      </c>
      <c r="H21" s="35">
        <f>'[3]【入力】A-012-001'!I33</f>
        <v>1807</v>
      </c>
      <c r="I21" s="35">
        <f>'[3]【入力】A-012-001'!J33</f>
        <v>1607</v>
      </c>
      <c r="J21" s="35">
        <f>'[3]【入力】A-012-001'!K33</f>
        <v>732</v>
      </c>
      <c r="K21" s="35">
        <f>'[3]【入力】A-012-001'!L33</f>
        <v>1659</v>
      </c>
      <c r="L21" s="35">
        <f>'[3]【入力】A-012-001'!M33</f>
        <v>856</v>
      </c>
      <c r="M21" s="35">
        <f>'[3]【入力】A-012-001'!R33</f>
        <v>659</v>
      </c>
      <c r="N21" s="35">
        <f>'[3]【入力】A-012-001'!N33</f>
        <v>2531</v>
      </c>
      <c r="O21" s="35">
        <f>'[3]【入力】A-012-001'!O33</f>
        <v>4687</v>
      </c>
      <c r="P21" s="35">
        <f>'[3]【入力】A-012-001'!P33</f>
        <v>3</v>
      </c>
      <c r="Q21" s="35">
        <f>'[3]【入力】A-012-001'!Q33</f>
        <v>2</v>
      </c>
      <c r="R21" s="35">
        <f>'[3]【入力】A-012-001'!S33</f>
        <v>14543</v>
      </c>
      <c r="S21" s="35">
        <f>'[3]【入力】A-012-001'!B33</f>
        <v>15533</v>
      </c>
      <c r="T21" s="56"/>
      <c r="U21" s="56"/>
      <c r="V21" s="56"/>
      <c r="W21" s="56"/>
      <c r="X21" s="56"/>
      <c r="Y21" s="56"/>
      <c r="Z21" s="56"/>
      <c r="AA21" s="56"/>
      <c r="AB21" s="56"/>
    </row>
    <row r="22" spans="1:28" ht="16.5" customHeight="1">
      <c r="A22" s="36" t="s">
        <v>56</v>
      </c>
      <c r="B22" s="35">
        <f>'[3]【入力】A-012-001'!C34</f>
        <v>61</v>
      </c>
      <c r="C22" s="35">
        <f>'[3]【入力】A-012-001'!D34</f>
        <v>7</v>
      </c>
      <c r="D22" s="35">
        <f>'[3]【入力】A-012-001'!E34</f>
        <v>104</v>
      </c>
      <c r="E22" s="35">
        <f>'[3]【入力】A-012-001'!F34</f>
        <v>6</v>
      </c>
      <c r="F22" s="35">
        <f>'[3]【入力】A-012-001'!G34</f>
        <v>3</v>
      </c>
      <c r="G22" s="35">
        <f>'[3]【入力】A-012-001'!H34</f>
        <v>181</v>
      </c>
      <c r="H22" s="35">
        <f>'[3]【入力】A-012-001'!I34</f>
        <v>484</v>
      </c>
      <c r="I22" s="35">
        <f>'[3]【入力】A-012-001'!J34</f>
        <v>680</v>
      </c>
      <c r="J22" s="35">
        <f>'[3]【入力】A-012-001'!K34</f>
        <v>142</v>
      </c>
      <c r="K22" s="35">
        <f>'[3]【入力】A-012-001'!L34</f>
        <v>256</v>
      </c>
      <c r="L22" s="35">
        <f>'[3]【入力】A-012-001'!M34</f>
        <v>904</v>
      </c>
      <c r="M22" s="35">
        <f>'[3]【入力】A-012-001'!R34</f>
        <v>188</v>
      </c>
      <c r="N22" s="35">
        <f>'[3]【入力】A-012-001'!N34</f>
        <v>458</v>
      </c>
      <c r="O22" s="35">
        <f>'[3]【入力】A-012-001'!O34</f>
        <v>1066</v>
      </c>
      <c r="P22" s="35">
        <f>'[3]【入力】A-012-001'!P34</f>
        <v>2</v>
      </c>
      <c r="Q22" s="35">
        <f>'[3]【入力】A-012-001'!Q34</f>
        <v>1</v>
      </c>
      <c r="R22" s="35">
        <f>'[3]【入力】A-012-001'!S34</f>
        <v>4181</v>
      </c>
      <c r="S22" s="35">
        <f>'[3]【入力】A-012-001'!B34</f>
        <v>4362</v>
      </c>
      <c r="T22" s="56"/>
      <c r="U22" s="56"/>
      <c r="V22" s="56"/>
      <c r="W22" s="56"/>
      <c r="X22" s="56"/>
      <c r="Y22" s="56"/>
      <c r="Z22" s="56"/>
      <c r="AA22" s="56"/>
      <c r="AB22" s="56"/>
    </row>
    <row r="23" spans="1:28" ht="16.5" customHeight="1">
      <c r="A23" s="36" t="s">
        <v>55</v>
      </c>
      <c r="B23" s="35">
        <f>'[3]【入力】A-012-001'!C35</f>
        <v>66</v>
      </c>
      <c r="C23" s="35">
        <f>'[3]【入力】A-012-001'!D35</f>
        <v>7</v>
      </c>
      <c r="D23" s="35">
        <f>'[3]【入力】A-012-001'!E35</f>
        <v>261</v>
      </c>
      <c r="E23" s="35">
        <f>'[3]【入力】A-012-001'!F35</f>
        <v>2</v>
      </c>
      <c r="F23" s="35">
        <f>'[3]【入力】A-012-001'!G35</f>
        <v>3</v>
      </c>
      <c r="G23" s="35">
        <f>'[3]【入力】A-012-001'!H35</f>
        <v>339</v>
      </c>
      <c r="H23" s="35">
        <f>'[3]【入力】A-012-001'!I35</f>
        <v>497</v>
      </c>
      <c r="I23" s="35">
        <f>'[3]【入力】A-012-001'!J35</f>
        <v>687</v>
      </c>
      <c r="J23" s="35">
        <f>'[3]【入力】A-012-001'!K35</f>
        <v>185</v>
      </c>
      <c r="K23" s="35">
        <f>'[3]【入力】A-012-001'!L35</f>
        <v>319</v>
      </c>
      <c r="L23" s="35">
        <f>'[3]【入力】A-012-001'!M35</f>
        <v>848</v>
      </c>
      <c r="M23" s="35">
        <f>'[3]【入力】A-012-001'!R35</f>
        <v>138</v>
      </c>
      <c r="N23" s="35">
        <f>'[3]【入力】A-012-001'!N35</f>
        <v>503</v>
      </c>
      <c r="O23" s="35">
        <f>'[3]【入力】A-012-001'!O35</f>
        <v>1178</v>
      </c>
      <c r="P23" s="35">
        <f>'[3]【入力】A-012-001'!P35</f>
        <v>1</v>
      </c>
      <c r="Q23" s="35">
        <f>'[3]【入力】A-012-001'!Q35</f>
        <v>2</v>
      </c>
      <c r="R23" s="35">
        <f>'[3]【入力】A-012-001'!S35</f>
        <v>4358</v>
      </c>
      <c r="S23" s="35">
        <f>'[3]【入力】A-012-001'!B35</f>
        <v>4697</v>
      </c>
      <c r="T23" s="56"/>
      <c r="U23" s="56"/>
      <c r="V23" s="56"/>
      <c r="W23" s="56"/>
      <c r="X23" s="56"/>
      <c r="Y23" s="56"/>
      <c r="Z23" s="56"/>
      <c r="AA23" s="56"/>
      <c r="AB23" s="56"/>
    </row>
    <row r="24" spans="1:28" ht="16.5" customHeight="1">
      <c r="A24" s="36" t="s">
        <v>54</v>
      </c>
      <c r="B24" s="35">
        <f>'[3]【入力】A-012-001'!C36</f>
        <v>78</v>
      </c>
      <c r="C24" s="35">
        <f>'[3]【入力】A-012-001'!D36</f>
        <v>10</v>
      </c>
      <c r="D24" s="35">
        <f>'[3]【入力】A-012-001'!E36</f>
        <v>124</v>
      </c>
      <c r="E24" s="35">
        <f>'[3]【入力】A-012-001'!F36</f>
        <v>4</v>
      </c>
      <c r="F24" s="35">
        <f>'[3]【入力】A-012-001'!G36</f>
        <v>1</v>
      </c>
      <c r="G24" s="35">
        <f>'[3]【入力】A-012-001'!H36</f>
        <v>217</v>
      </c>
      <c r="H24" s="35">
        <f>'[3]【入力】A-012-001'!I36</f>
        <v>448</v>
      </c>
      <c r="I24" s="35">
        <f>'[3]【入力】A-012-001'!J36</f>
        <v>473</v>
      </c>
      <c r="J24" s="35">
        <f>'[3]【入力】A-012-001'!K36</f>
        <v>119</v>
      </c>
      <c r="K24" s="35">
        <f>'[3]【入力】A-012-001'!L36</f>
        <v>151</v>
      </c>
      <c r="L24" s="35">
        <f>'[3]【入力】A-012-001'!M36</f>
        <v>718</v>
      </c>
      <c r="M24" s="35">
        <f>'[3]【入力】A-012-001'!R36</f>
        <v>127</v>
      </c>
      <c r="N24" s="35">
        <f>'[3]【入力】A-012-001'!N36</f>
        <v>416</v>
      </c>
      <c r="O24" s="35">
        <f>'[3]【入力】A-012-001'!O36</f>
        <v>908</v>
      </c>
      <c r="P24" s="35">
        <f>'[3]【入力】A-012-001'!P36</f>
        <v>2</v>
      </c>
      <c r="Q24" s="35">
        <f>'[3]【入力】A-012-001'!Q36</f>
        <v>0</v>
      </c>
      <c r="R24" s="35">
        <f>'[3]【入力】A-012-001'!S36</f>
        <v>3362</v>
      </c>
      <c r="S24" s="35">
        <f>'[3]【入力】A-012-001'!B36</f>
        <v>3579</v>
      </c>
      <c r="T24" s="56"/>
      <c r="U24" s="56"/>
      <c r="V24" s="56"/>
      <c r="W24" s="56"/>
      <c r="X24" s="56"/>
      <c r="Y24" s="56"/>
      <c r="Z24" s="56"/>
      <c r="AA24" s="56"/>
      <c r="AB24" s="56"/>
    </row>
    <row r="25" spans="1:28" ht="16.5" customHeight="1">
      <c r="A25" s="36" t="s">
        <v>53</v>
      </c>
      <c r="B25" s="35">
        <f>'[3]【入力】A-012-001'!C37</f>
        <v>133</v>
      </c>
      <c r="C25" s="35">
        <f>'[3]【入力】A-012-001'!D37</f>
        <v>4</v>
      </c>
      <c r="D25" s="35">
        <f>'[3]【入力】A-012-001'!E37</f>
        <v>254</v>
      </c>
      <c r="E25" s="35">
        <f>'[3]【入力】A-012-001'!F37</f>
        <v>2</v>
      </c>
      <c r="F25" s="35">
        <f>'[3]【入力】A-012-001'!G37</f>
        <v>0</v>
      </c>
      <c r="G25" s="35">
        <f>'[3]【入力】A-012-001'!H37</f>
        <v>393</v>
      </c>
      <c r="H25" s="35">
        <f>'[3]【入力】A-012-001'!I37</f>
        <v>1001</v>
      </c>
      <c r="I25" s="35">
        <f>'[3]【入力】A-012-001'!J37</f>
        <v>1209</v>
      </c>
      <c r="J25" s="35">
        <f>'[3]【入力】A-012-001'!K37</f>
        <v>350</v>
      </c>
      <c r="K25" s="35">
        <f>'[3]【入力】A-012-001'!L37</f>
        <v>557</v>
      </c>
      <c r="L25" s="35">
        <f>'[3]【入力】A-012-001'!M37</f>
        <v>762</v>
      </c>
      <c r="M25" s="35">
        <f>'[3]【入力】A-012-001'!R37</f>
        <v>279</v>
      </c>
      <c r="N25" s="35">
        <f>'[3]【入力】A-012-001'!N37</f>
        <v>1179</v>
      </c>
      <c r="O25" s="35">
        <f>'[3]【入力】A-012-001'!O37</f>
        <v>2340</v>
      </c>
      <c r="P25" s="35">
        <f>'[3]【入力】A-012-001'!P37</f>
        <v>1</v>
      </c>
      <c r="Q25" s="35">
        <f>'[3]【入力】A-012-001'!Q37</f>
        <v>0</v>
      </c>
      <c r="R25" s="35">
        <f>'[3]【入力】A-012-001'!S37</f>
        <v>7678</v>
      </c>
      <c r="S25" s="35">
        <f>'[3]【入力】A-012-001'!B37</f>
        <v>8071</v>
      </c>
      <c r="T25" s="56"/>
      <c r="U25" s="56"/>
      <c r="V25" s="56"/>
      <c r="W25" s="56"/>
      <c r="X25" s="56"/>
      <c r="Y25" s="56"/>
      <c r="Z25" s="56"/>
      <c r="AA25" s="56"/>
      <c r="AB25" s="56"/>
    </row>
    <row r="26" spans="1:28" ht="16.5" customHeight="1">
      <c r="A26" s="36" t="s">
        <v>52</v>
      </c>
      <c r="B26" s="35">
        <f>'[3]【入力】A-012-001'!C38</f>
        <v>485</v>
      </c>
      <c r="C26" s="35">
        <f>'[3]【入力】A-012-001'!D38</f>
        <v>22</v>
      </c>
      <c r="D26" s="35">
        <f>'[3]【入力】A-012-001'!E38</f>
        <v>1932</v>
      </c>
      <c r="E26" s="35">
        <f>'[3]【入力】A-012-001'!F38</f>
        <v>12</v>
      </c>
      <c r="F26" s="35">
        <f>'[3]【入力】A-012-001'!G38</f>
        <v>7</v>
      </c>
      <c r="G26" s="35">
        <f>'[3]【入力】A-012-001'!H38</f>
        <v>2458</v>
      </c>
      <c r="H26" s="35">
        <f>'[3]【入力】A-012-001'!I38</f>
        <v>3728</v>
      </c>
      <c r="I26" s="35">
        <f>'[3]【入力】A-012-001'!J38</f>
        <v>3255</v>
      </c>
      <c r="J26" s="35">
        <f>'[3]【入力】A-012-001'!K38</f>
        <v>1256</v>
      </c>
      <c r="K26" s="35">
        <f>'[3]【入力】A-012-001'!L38</f>
        <v>5238</v>
      </c>
      <c r="L26" s="35">
        <f>'[3]【入力】A-012-001'!M38</f>
        <v>1400</v>
      </c>
      <c r="M26" s="35">
        <f>'[3]【入力】A-012-001'!R38</f>
        <v>1207</v>
      </c>
      <c r="N26" s="35">
        <f>'[3]【入力】A-012-001'!N38</f>
        <v>5120</v>
      </c>
      <c r="O26" s="35">
        <f>'[3]【入力】A-012-001'!O38</f>
        <v>9824</v>
      </c>
      <c r="P26" s="35">
        <f>'[3]【入力】A-012-001'!P38</f>
        <v>14</v>
      </c>
      <c r="Q26" s="35">
        <f>'[3]【入力】A-012-001'!Q38</f>
        <v>5</v>
      </c>
      <c r="R26" s="35">
        <f>'[3]【入力】A-012-001'!S38</f>
        <v>31047</v>
      </c>
      <c r="S26" s="35">
        <f>'[3]【入力】A-012-001'!B38</f>
        <v>33505</v>
      </c>
      <c r="T26" s="56"/>
      <c r="U26" s="56"/>
      <c r="V26" s="56"/>
      <c r="W26" s="56"/>
      <c r="X26" s="56"/>
      <c r="Y26" s="56"/>
      <c r="Z26" s="56"/>
      <c r="AA26" s="56"/>
      <c r="AB26" s="56"/>
    </row>
    <row r="27" spans="1:28" ht="16.5" customHeight="1">
      <c r="A27" s="36" t="s">
        <v>51</v>
      </c>
      <c r="B27" s="35">
        <f>'[3]【入力】A-012-001'!C39</f>
        <v>77</v>
      </c>
      <c r="C27" s="35">
        <f>'[3]【入力】A-012-001'!D39</f>
        <v>7</v>
      </c>
      <c r="D27" s="35">
        <f>'[3]【入力】A-012-001'!E39</f>
        <v>241</v>
      </c>
      <c r="E27" s="35">
        <f>'[3]【入力】A-012-001'!F39</f>
        <v>5</v>
      </c>
      <c r="F27" s="35">
        <f>'[3]【入力】A-012-001'!G39</f>
        <v>8</v>
      </c>
      <c r="G27" s="35">
        <f>'[3]【入力】A-012-001'!H39</f>
        <v>338</v>
      </c>
      <c r="H27" s="35">
        <f>'[3]【入力】A-012-001'!I39</f>
        <v>875</v>
      </c>
      <c r="I27" s="35">
        <f>'[3]【入力】A-012-001'!J39</f>
        <v>939</v>
      </c>
      <c r="J27" s="35">
        <f>'[3]【入力】A-012-001'!K39</f>
        <v>348</v>
      </c>
      <c r="K27" s="35">
        <f>'[3]【入力】A-012-001'!L39</f>
        <v>1336</v>
      </c>
      <c r="L27" s="35">
        <f>'[3]【入力】A-012-001'!M39</f>
        <v>520</v>
      </c>
      <c r="M27" s="35">
        <f>'[3]【入力】A-012-001'!R39</f>
        <v>303</v>
      </c>
      <c r="N27" s="35">
        <f>'[3]【入力】A-012-001'!N39</f>
        <v>1072</v>
      </c>
      <c r="O27" s="35">
        <f>'[3]【入力】A-012-001'!O39</f>
        <v>2419</v>
      </c>
      <c r="P27" s="35">
        <f>'[3]【入力】A-012-001'!P39</f>
        <v>2</v>
      </c>
      <c r="Q27" s="35">
        <f>'[3]【入力】A-012-001'!Q39</f>
        <v>1</v>
      </c>
      <c r="R27" s="35">
        <f>'[3]【入力】A-012-001'!S39</f>
        <v>7815</v>
      </c>
      <c r="S27" s="35">
        <f>'[3]【入力】A-012-001'!B39</f>
        <v>8153</v>
      </c>
      <c r="T27" s="56"/>
      <c r="U27" s="56"/>
      <c r="V27" s="56"/>
      <c r="W27" s="56"/>
      <c r="X27" s="56"/>
      <c r="Y27" s="56"/>
      <c r="Z27" s="56"/>
      <c r="AA27" s="56"/>
      <c r="AB27" s="56"/>
    </row>
    <row r="28" spans="1:28" ht="16.5" customHeight="1">
      <c r="A28" s="36" t="s">
        <v>50</v>
      </c>
      <c r="B28" s="35">
        <f>'[3]【入力】A-012-001'!C40</f>
        <v>86</v>
      </c>
      <c r="C28" s="35">
        <f>'[3]【入力】A-012-001'!D40</f>
        <v>0</v>
      </c>
      <c r="D28" s="35">
        <f>'[3]【入力】A-012-001'!E40</f>
        <v>289</v>
      </c>
      <c r="E28" s="35">
        <f>'[3]【入力】A-012-001'!F40</f>
        <v>8</v>
      </c>
      <c r="F28" s="35">
        <f>'[3]【入力】A-012-001'!G40</f>
        <v>5</v>
      </c>
      <c r="G28" s="35">
        <f>'[3]【入力】A-012-001'!H40</f>
        <v>388</v>
      </c>
      <c r="H28" s="35">
        <f>'[3]【入力】A-012-001'!I40</f>
        <v>702</v>
      </c>
      <c r="I28" s="35">
        <f>'[3]【入力】A-012-001'!J40</f>
        <v>541</v>
      </c>
      <c r="J28" s="35">
        <f>'[3]【入力】A-012-001'!K40</f>
        <v>258</v>
      </c>
      <c r="K28" s="35">
        <f>'[3]【入力】A-012-001'!L40</f>
        <v>1294</v>
      </c>
      <c r="L28" s="35">
        <f>'[3]【入力】A-012-001'!M40</f>
        <v>665</v>
      </c>
      <c r="M28" s="35">
        <f>'[3]【入力】A-012-001'!R40</f>
        <v>262</v>
      </c>
      <c r="N28" s="35">
        <f>'[3]【入力】A-012-001'!N40</f>
        <v>885</v>
      </c>
      <c r="O28" s="35">
        <f>'[3]【入力】A-012-001'!O40</f>
        <v>2327</v>
      </c>
      <c r="P28" s="35">
        <f>'[3]【入力】A-012-001'!P40</f>
        <v>1</v>
      </c>
      <c r="Q28" s="35">
        <f>'[3]【入力】A-012-001'!Q40</f>
        <v>0</v>
      </c>
      <c r="R28" s="35">
        <f>'[3]【入力】A-012-001'!S40</f>
        <v>6935</v>
      </c>
      <c r="S28" s="35">
        <f>'[3]【入力】A-012-001'!B40</f>
        <v>7323</v>
      </c>
      <c r="T28" s="56"/>
      <c r="U28" s="56"/>
      <c r="V28" s="56"/>
      <c r="W28" s="56"/>
      <c r="X28" s="56"/>
      <c r="Y28" s="56"/>
      <c r="Z28" s="56"/>
      <c r="AA28" s="56"/>
      <c r="AB28" s="56"/>
    </row>
    <row r="29" spans="1:28" ht="16.5" customHeight="1">
      <c r="A29" s="36" t="s">
        <v>49</v>
      </c>
      <c r="B29" s="35">
        <f>'[3]【入力】A-012-001'!C41</f>
        <v>225</v>
      </c>
      <c r="C29" s="35">
        <f>'[3]【入力】A-012-001'!D41</f>
        <v>11</v>
      </c>
      <c r="D29" s="35">
        <f>'[3]【入力】A-012-001'!E41</f>
        <v>879</v>
      </c>
      <c r="E29" s="35">
        <f>'[3]【入力】A-012-001'!F41</f>
        <v>5</v>
      </c>
      <c r="F29" s="35">
        <f>'[3]【入力】A-012-001'!G41</f>
        <v>8</v>
      </c>
      <c r="G29" s="35">
        <f>'[3]【入力】A-012-001'!H41</f>
        <v>1128</v>
      </c>
      <c r="H29" s="35">
        <f>'[3]【入力】A-012-001'!I41</f>
        <v>824</v>
      </c>
      <c r="I29" s="35">
        <f>'[3]【入力】A-012-001'!J41</f>
        <v>840</v>
      </c>
      <c r="J29" s="35">
        <f>'[3]【入力】A-012-001'!K41</f>
        <v>472</v>
      </c>
      <c r="K29" s="35">
        <f>'[3]【入力】A-012-001'!L41</f>
        <v>2855</v>
      </c>
      <c r="L29" s="35">
        <f>'[3]【入力】A-012-001'!M41</f>
        <v>485</v>
      </c>
      <c r="M29" s="35">
        <f>'[3]【入力】A-012-001'!R41</f>
        <v>265</v>
      </c>
      <c r="N29" s="35">
        <f>'[3]【入力】A-012-001'!N41</f>
        <v>1501</v>
      </c>
      <c r="O29" s="35">
        <f>'[3]【入力】A-012-001'!O41</f>
        <v>4680</v>
      </c>
      <c r="P29" s="35">
        <f>'[3]【入力】A-012-001'!P41</f>
        <v>3</v>
      </c>
      <c r="Q29" s="35">
        <f>'[3]【入力】A-012-001'!Q41</f>
        <v>3</v>
      </c>
      <c r="R29" s="35">
        <f>'[3]【入力】A-012-001'!S41</f>
        <v>11928</v>
      </c>
      <c r="S29" s="35">
        <f>'[3]【入力】A-012-001'!B41</f>
        <v>13056</v>
      </c>
      <c r="T29" s="56"/>
      <c r="U29" s="56"/>
      <c r="V29" s="56"/>
      <c r="W29" s="56"/>
      <c r="X29" s="56"/>
      <c r="Y29" s="56"/>
      <c r="Z29" s="56"/>
      <c r="AA29" s="56"/>
      <c r="AB29" s="56"/>
    </row>
    <row r="30" spans="1:28" ht="16.5" customHeight="1">
      <c r="A30" s="36" t="s">
        <v>48</v>
      </c>
      <c r="B30" s="35">
        <f>'[3]【入力】A-012-001'!C42</f>
        <v>840</v>
      </c>
      <c r="C30" s="35">
        <f>'[3]【入力】A-012-001'!D42</f>
        <v>154</v>
      </c>
      <c r="D30" s="35">
        <f>'[3]【入力】A-012-001'!E42</f>
        <v>3813</v>
      </c>
      <c r="E30" s="35">
        <f>'[3]【入力】A-012-001'!F42</f>
        <v>32</v>
      </c>
      <c r="F30" s="35">
        <f>'[3]【入力】A-012-001'!G42</f>
        <v>20</v>
      </c>
      <c r="G30" s="35">
        <f>'[3]【入力】A-012-001'!H42</f>
        <v>4859</v>
      </c>
      <c r="H30" s="35">
        <f>'[3]【入力】A-012-001'!I42</f>
        <v>2395</v>
      </c>
      <c r="I30" s="35">
        <f>'[3]【入力】A-012-001'!J42</f>
        <v>2654</v>
      </c>
      <c r="J30" s="35">
        <f>'[3]【入力】A-012-001'!K42</f>
        <v>1814</v>
      </c>
      <c r="K30" s="35">
        <f>'[3]【入力】A-012-001'!L42</f>
        <v>11164</v>
      </c>
      <c r="L30" s="35">
        <f>'[3]【入力】A-012-001'!M42</f>
        <v>683</v>
      </c>
      <c r="M30" s="35">
        <f>'[3]【入力】A-012-001'!R42</f>
        <v>569</v>
      </c>
      <c r="N30" s="35">
        <f>'[3]【入力】A-012-001'!N42</f>
        <v>4965</v>
      </c>
      <c r="O30" s="35">
        <f>'[3]【入力】A-012-001'!O42</f>
        <v>14251</v>
      </c>
      <c r="P30" s="35">
        <f>'[3]【入力】A-012-001'!P42</f>
        <v>23</v>
      </c>
      <c r="Q30" s="35">
        <f>'[3]【入力】A-012-001'!Q42</f>
        <v>8</v>
      </c>
      <c r="R30" s="35">
        <f>'[3]【入力】A-012-001'!S42</f>
        <v>38526</v>
      </c>
      <c r="S30" s="35">
        <f>'[3]【入力】A-012-001'!B42</f>
        <v>43385</v>
      </c>
      <c r="T30" s="56"/>
      <c r="U30" s="56"/>
      <c r="V30" s="56"/>
      <c r="W30" s="56"/>
      <c r="X30" s="56"/>
      <c r="Y30" s="56"/>
      <c r="Z30" s="56"/>
      <c r="AA30" s="56"/>
      <c r="AB30" s="56"/>
    </row>
    <row r="31" spans="1:28" ht="16.5" customHeight="1">
      <c r="A31" s="36" t="s">
        <v>47</v>
      </c>
      <c r="B31" s="35">
        <f>'[3]【入力】A-012-001'!C43</f>
        <v>410</v>
      </c>
      <c r="C31" s="35">
        <f>'[3]【入力】A-012-001'!D43</f>
        <v>31</v>
      </c>
      <c r="D31" s="35">
        <f>'[3]【入力】A-012-001'!E43</f>
        <v>1235</v>
      </c>
      <c r="E31" s="35">
        <f>'[3]【入力】A-012-001'!F43</f>
        <v>21</v>
      </c>
      <c r="F31" s="35">
        <f>'[3]【入力】A-012-001'!G43</f>
        <v>11</v>
      </c>
      <c r="G31" s="35">
        <f>'[3]【入力】A-012-001'!H43</f>
        <v>1708</v>
      </c>
      <c r="H31" s="35">
        <f>'[3]【入力】A-012-001'!I43</f>
        <v>1897</v>
      </c>
      <c r="I31" s="35">
        <f>'[3]【入力】A-012-001'!J43</f>
        <v>1688</v>
      </c>
      <c r="J31" s="35">
        <f>'[3]【入力】A-012-001'!K43</f>
        <v>938</v>
      </c>
      <c r="K31" s="35">
        <f>'[3]【入力】A-012-001'!L43</f>
        <v>3884</v>
      </c>
      <c r="L31" s="35">
        <f>'[3]【入力】A-012-001'!M43</f>
        <v>1416</v>
      </c>
      <c r="M31" s="35">
        <f>'[3]【入力】A-012-001'!R43</f>
        <v>666</v>
      </c>
      <c r="N31" s="35">
        <f>'[3]【入力】A-012-001'!N43</f>
        <v>3177</v>
      </c>
      <c r="O31" s="35">
        <f>'[3]【入力】A-012-001'!O43</f>
        <v>7584</v>
      </c>
      <c r="P31" s="35">
        <f>'[3]【入力】A-012-001'!P43</f>
        <v>11</v>
      </c>
      <c r="Q31" s="35">
        <f>'[3]【入力】A-012-001'!Q43</f>
        <v>8</v>
      </c>
      <c r="R31" s="35">
        <f>'[3]【入力】A-012-001'!S43</f>
        <v>21269</v>
      </c>
      <c r="S31" s="35">
        <f>'[3]【入力】A-012-001'!B43</f>
        <v>22977</v>
      </c>
      <c r="T31" s="56"/>
      <c r="U31" s="56"/>
      <c r="V31" s="56"/>
      <c r="W31" s="56"/>
      <c r="X31" s="56"/>
      <c r="Y31" s="56"/>
      <c r="Z31" s="56"/>
      <c r="AA31" s="56"/>
      <c r="AB31" s="56"/>
    </row>
    <row r="32" spans="1:28" ht="16.5" customHeight="1">
      <c r="A32" s="36" t="s">
        <v>46</v>
      </c>
      <c r="B32" s="35">
        <f>'[3]【入力】A-012-001'!C44</f>
        <v>130</v>
      </c>
      <c r="C32" s="35">
        <f>'[3]【入力】A-012-001'!D44</f>
        <v>6</v>
      </c>
      <c r="D32" s="35">
        <f>'[3]【入力】A-012-001'!E44</f>
        <v>209</v>
      </c>
      <c r="E32" s="35">
        <f>'[3]【入力】A-012-001'!F44</f>
        <v>10</v>
      </c>
      <c r="F32" s="35">
        <f>'[3]【入力】A-012-001'!G44</f>
        <v>6</v>
      </c>
      <c r="G32" s="35">
        <f>'[3]【入力】A-012-001'!H44</f>
        <v>361</v>
      </c>
      <c r="H32" s="35">
        <f>'[3]【入力】A-012-001'!I44</f>
        <v>368</v>
      </c>
      <c r="I32" s="35">
        <f>'[3]【入力】A-012-001'!J44</f>
        <v>401</v>
      </c>
      <c r="J32" s="35">
        <f>'[3]【入力】A-012-001'!K44</f>
        <v>221</v>
      </c>
      <c r="K32" s="35">
        <f>'[3]【入力】A-012-001'!L44</f>
        <v>1500</v>
      </c>
      <c r="L32" s="35">
        <f>'[3]【入力】A-012-001'!M44</f>
        <v>223</v>
      </c>
      <c r="M32" s="35">
        <f>'[3]【入力】A-012-001'!R44</f>
        <v>128</v>
      </c>
      <c r="N32" s="35">
        <f>'[3]【入力】A-012-001'!N44</f>
        <v>621</v>
      </c>
      <c r="O32" s="35">
        <f>'[3]【入力】A-012-001'!O44</f>
        <v>1690</v>
      </c>
      <c r="P32" s="35">
        <f>'[3]【入力】A-012-001'!P44</f>
        <v>0</v>
      </c>
      <c r="Q32" s="35">
        <f>'[3]【入力】A-012-001'!Q44</f>
        <v>1</v>
      </c>
      <c r="R32" s="35">
        <f>'[3]【入力】A-012-001'!S44</f>
        <v>5153</v>
      </c>
      <c r="S32" s="35">
        <f>'[3]【入力】A-012-001'!B44</f>
        <v>5514</v>
      </c>
      <c r="T32" s="56"/>
      <c r="U32" s="56"/>
      <c r="V32" s="56"/>
      <c r="W32" s="56"/>
      <c r="X32" s="56"/>
      <c r="Y32" s="56"/>
      <c r="Z32" s="56"/>
      <c r="AA32" s="56"/>
      <c r="AB32" s="56"/>
    </row>
    <row r="33" spans="1:28" ht="16.5" customHeight="1">
      <c r="A33" s="36" t="s">
        <v>45</v>
      </c>
      <c r="B33" s="35">
        <f>'[3]【入力】A-012-001'!C45</f>
        <v>67</v>
      </c>
      <c r="C33" s="35">
        <f>'[3]【入力】A-012-001'!D45</f>
        <v>4</v>
      </c>
      <c r="D33" s="35">
        <f>'[3]【入力】A-012-001'!E45</f>
        <v>178</v>
      </c>
      <c r="E33" s="35">
        <f>'[3]【入力】A-012-001'!F45</f>
        <v>3</v>
      </c>
      <c r="F33" s="35">
        <f>'[3]【入力】A-012-001'!G45</f>
        <v>3</v>
      </c>
      <c r="G33" s="35">
        <f>'[3]【入力】A-012-001'!H45</f>
        <v>255</v>
      </c>
      <c r="H33" s="35">
        <f>'[3]【入力】A-012-001'!I45</f>
        <v>377</v>
      </c>
      <c r="I33" s="35">
        <f>'[3]【入力】A-012-001'!J45</f>
        <v>395</v>
      </c>
      <c r="J33" s="35">
        <f>'[3]【入力】A-012-001'!K45</f>
        <v>210</v>
      </c>
      <c r="K33" s="35">
        <f>'[3]【入力】A-012-001'!L45</f>
        <v>1732</v>
      </c>
      <c r="L33" s="35">
        <f>'[3]【入力】A-012-001'!M45</f>
        <v>252</v>
      </c>
      <c r="M33" s="35">
        <f>'[3]【入力】A-012-001'!R45</f>
        <v>97</v>
      </c>
      <c r="N33" s="35">
        <f>'[3]【入力】A-012-001'!N45</f>
        <v>553</v>
      </c>
      <c r="O33" s="35">
        <f>'[3]【入力】A-012-001'!O45</f>
        <v>1674</v>
      </c>
      <c r="P33" s="35">
        <f>'[3]【入力】A-012-001'!P45</f>
        <v>1</v>
      </c>
      <c r="Q33" s="35">
        <f>'[3]【入力】A-012-001'!Q45</f>
        <v>0</v>
      </c>
      <c r="R33" s="35">
        <f>'[3]【入力】A-012-001'!S45</f>
        <v>5291</v>
      </c>
      <c r="S33" s="35">
        <f>'[3]【入力】A-012-001'!B45</f>
        <v>5546</v>
      </c>
      <c r="T33" s="56"/>
      <c r="U33" s="56"/>
      <c r="V33" s="56"/>
      <c r="W33" s="56"/>
      <c r="X33" s="56"/>
      <c r="Y33" s="56"/>
      <c r="Z33" s="56"/>
      <c r="AA33" s="56"/>
      <c r="AB33" s="56"/>
    </row>
    <row r="34" spans="1:28" ht="16.5" customHeight="1">
      <c r="A34" s="36" t="s">
        <v>44</v>
      </c>
      <c r="B34" s="35">
        <f>'[3]【入力】A-012-001'!C46</f>
        <v>29</v>
      </c>
      <c r="C34" s="35">
        <f>'[3]【入力】A-012-001'!D46</f>
        <v>2</v>
      </c>
      <c r="D34" s="35">
        <f>'[3]【入力】A-012-001'!E46</f>
        <v>90</v>
      </c>
      <c r="E34" s="35">
        <f>'[3]【入力】A-012-001'!F46</f>
        <v>4</v>
      </c>
      <c r="F34" s="35">
        <f>'[3]【入力】A-012-001'!G46</f>
        <v>3</v>
      </c>
      <c r="G34" s="35">
        <f>'[3]【入力】A-012-001'!H46</f>
        <v>128</v>
      </c>
      <c r="H34" s="35">
        <f>'[3]【入力】A-012-001'!I46</f>
        <v>389</v>
      </c>
      <c r="I34" s="35">
        <f>'[3]【入力】A-012-001'!J46</f>
        <v>267</v>
      </c>
      <c r="J34" s="35">
        <f>'[3]【入力】A-012-001'!K46</f>
        <v>114</v>
      </c>
      <c r="K34" s="35">
        <f>'[3]【入力】A-012-001'!L46</f>
        <v>140</v>
      </c>
      <c r="L34" s="35">
        <f>'[3]【入力】A-012-001'!M46</f>
        <v>451</v>
      </c>
      <c r="M34" s="35">
        <f>'[3]【入力】A-012-001'!R46</f>
        <v>120</v>
      </c>
      <c r="N34" s="35">
        <f>'[3]【入力】A-012-001'!N46</f>
        <v>337</v>
      </c>
      <c r="O34" s="35">
        <f>'[3]【入力】A-012-001'!O46</f>
        <v>451</v>
      </c>
      <c r="P34" s="35">
        <f>'[3]【入力】A-012-001'!P46</f>
        <v>1</v>
      </c>
      <c r="Q34" s="35">
        <f>'[3]【入力】A-012-001'!Q46</f>
        <v>1</v>
      </c>
      <c r="R34" s="35">
        <f>'[3]【入力】A-012-001'!S46</f>
        <v>2271</v>
      </c>
      <c r="S34" s="35">
        <f>'[3]【入力】A-012-001'!B46</f>
        <v>2399</v>
      </c>
      <c r="T34" s="56"/>
      <c r="U34" s="56"/>
      <c r="V34" s="56"/>
      <c r="W34" s="56"/>
      <c r="X34" s="56"/>
      <c r="Y34" s="56"/>
      <c r="Z34" s="56"/>
      <c r="AA34" s="56"/>
      <c r="AB34" s="56"/>
    </row>
    <row r="35" spans="1:28" ht="16.5" customHeight="1">
      <c r="A35" s="36" t="s">
        <v>43</v>
      </c>
      <c r="B35" s="35">
        <f>'[3]【入力】A-012-001'!C47</f>
        <v>65</v>
      </c>
      <c r="C35" s="35">
        <f>'[3]【入力】A-012-001'!D47</f>
        <v>0</v>
      </c>
      <c r="D35" s="35">
        <f>'[3]【入力】A-012-001'!E47</f>
        <v>78</v>
      </c>
      <c r="E35" s="35">
        <f>'[3]【入力】A-012-001'!F47</f>
        <v>3</v>
      </c>
      <c r="F35" s="35">
        <f>'[3]【入力】A-012-001'!G47</f>
        <v>1</v>
      </c>
      <c r="G35" s="35">
        <f>'[3]【入力】A-012-001'!H47</f>
        <v>147</v>
      </c>
      <c r="H35" s="35">
        <f>'[3]【入力】A-012-001'!I47</f>
        <v>314</v>
      </c>
      <c r="I35" s="35">
        <f>'[3]【入力】A-012-001'!J47</f>
        <v>375</v>
      </c>
      <c r="J35" s="35">
        <f>'[3]【入力】A-012-001'!K47</f>
        <v>118</v>
      </c>
      <c r="K35" s="35">
        <f>'[3]【入力】A-012-001'!L47</f>
        <v>196</v>
      </c>
      <c r="L35" s="35">
        <f>'[3]【入力】A-012-001'!M47</f>
        <v>476</v>
      </c>
      <c r="M35" s="35">
        <f>'[3]【入力】A-012-001'!R47</f>
        <v>113</v>
      </c>
      <c r="N35" s="35">
        <f>'[3]【入力】A-012-001'!N47</f>
        <v>299</v>
      </c>
      <c r="O35" s="35">
        <f>'[3]【入力】A-012-001'!O47</f>
        <v>621</v>
      </c>
      <c r="P35" s="35">
        <f>'[3]【入力】A-012-001'!P47</f>
        <v>2</v>
      </c>
      <c r="Q35" s="35">
        <f>'[3]【入力】A-012-001'!Q47</f>
        <v>0</v>
      </c>
      <c r="R35" s="35">
        <f>'[3]【入力】A-012-001'!S47</f>
        <v>2514</v>
      </c>
      <c r="S35" s="35">
        <f>'[3]【入力】A-012-001'!B47</f>
        <v>2661</v>
      </c>
      <c r="T35" s="56"/>
      <c r="U35" s="56"/>
      <c r="V35" s="56"/>
      <c r="W35" s="56"/>
      <c r="X35" s="56"/>
      <c r="Y35" s="56"/>
      <c r="Z35" s="56"/>
      <c r="AA35" s="56"/>
      <c r="AB35" s="56"/>
    </row>
    <row r="36" spans="1:28" ht="16.5" customHeight="1">
      <c r="A36" s="36" t="s">
        <v>42</v>
      </c>
      <c r="B36" s="35">
        <f>'[3]【入力】A-012-001'!C48</f>
        <v>118</v>
      </c>
      <c r="C36" s="35">
        <f>'[3]【入力】A-012-001'!D48</f>
        <v>7</v>
      </c>
      <c r="D36" s="35">
        <f>'[3]【入力】A-012-001'!E48</f>
        <v>269</v>
      </c>
      <c r="E36" s="35">
        <f>'[3]【入力】A-012-001'!F48</f>
        <v>7</v>
      </c>
      <c r="F36" s="35">
        <f>'[3]【入力】A-012-001'!G48</f>
        <v>11</v>
      </c>
      <c r="G36" s="35">
        <f>'[3]【入力】A-012-001'!H48</f>
        <v>412</v>
      </c>
      <c r="H36" s="35">
        <f>'[3]【入力】A-012-001'!I48</f>
        <v>1018</v>
      </c>
      <c r="I36" s="35">
        <f>'[3]【入力】A-012-001'!J48</f>
        <v>1012</v>
      </c>
      <c r="J36" s="35">
        <f>'[3]【入力】A-012-001'!K48</f>
        <v>419</v>
      </c>
      <c r="K36" s="35">
        <f>'[3]【入力】A-012-001'!L48</f>
        <v>1228</v>
      </c>
      <c r="L36" s="35">
        <f>'[3]【入力】A-012-001'!M48</f>
        <v>671</v>
      </c>
      <c r="M36" s="35">
        <f>'[3]【入力】A-012-001'!R48</f>
        <v>260</v>
      </c>
      <c r="N36" s="35">
        <f>'[3]【入力】A-012-001'!N48</f>
        <v>1170</v>
      </c>
      <c r="O36" s="35">
        <f>'[3]【入力】A-012-001'!O48</f>
        <v>2575</v>
      </c>
      <c r="P36" s="35">
        <f>'[3]【入力】A-012-001'!P48</f>
        <v>5</v>
      </c>
      <c r="Q36" s="35">
        <f>'[3]【入力】A-012-001'!Q48</f>
        <v>1</v>
      </c>
      <c r="R36" s="35">
        <f>'[3]【入力】A-012-001'!S48</f>
        <v>8359</v>
      </c>
      <c r="S36" s="35">
        <f>'[3]【入力】A-012-001'!B48</f>
        <v>8771</v>
      </c>
      <c r="T36" s="56"/>
      <c r="U36" s="56"/>
      <c r="V36" s="56"/>
      <c r="W36" s="56"/>
      <c r="X36" s="56"/>
      <c r="Y36" s="56"/>
      <c r="Z36" s="56"/>
      <c r="AA36" s="56"/>
      <c r="AB36" s="56"/>
    </row>
    <row r="37" spans="1:28" ht="16.5" customHeight="1">
      <c r="A37" s="36" t="s">
        <v>41</v>
      </c>
      <c r="B37" s="35">
        <f>'[3]【入力】A-012-001'!C49</f>
        <v>204</v>
      </c>
      <c r="C37" s="35">
        <f>'[3]【入力】A-012-001'!D49</f>
        <v>11</v>
      </c>
      <c r="D37" s="35">
        <f>'[3]【入力】A-012-001'!E49</f>
        <v>600</v>
      </c>
      <c r="E37" s="35">
        <f>'[3]【入力】A-012-001'!F49</f>
        <v>4</v>
      </c>
      <c r="F37" s="35">
        <f>'[3]【入力】A-012-001'!G49</f>
        <v>6</v>
      </c>
      <c r="G37" s="35">
        <f>'[3]【入力】A-012-001'!H49</f>
        <v>825</v>
      </c>
      <c r="H37" s="35">
        <f>'[3]【入力】A-012-001'!I49</f>
        <v>1346</v>
      </c>
      <c r="I37" s="35">
        <f>'[3]【入力】A-012-001'!J49</f>
        <v>1368</v>
      </c>
      <c r="J37" s="35">
        <f>'[3]【入力】A-012-001'!K49</f>
        <v>662</v>
      </c>
      <c r="K37" s="35">
        <f>'[3]【入力】A-012-001'!L49</f>
        <v>1897</v>
      </c>
      <c r="L37" s="35">
        <f>'[3]【入力】A-012-001'!M49</f>
        <v>885</v>
      </c>
      <c r="M37" s="35">
        <f>'[3]【入力】A-012-001'!R49</f>
        <v>397</v>
      </c>
      <c r="N37" s="35">
        <f>'[3]【入力】A-012-001'!N49</f>
        <v>1647</v>
      </c>
      <c r="O37" s="35">
        <f>'[3]【入力】A-012-001'!O49</f>
        <v>4417</v>
      </c>
      <c r="P37" s="35">
        <f>'[3]【入力】A-012-001'!P49</f>
        <v>4</v>
      </c>
      <c r="Q37" s="35">
        <f>'[3]【入力】A-012-001'!Q49</f>
        <v>3</v>
      </c>
      <c r="R37" s="35">
        <f>'[3]【入力】A-012-001'!S49</f>
        <v>12626</v>
      </c>
      <c r="S37" s="35">
        <f>'[3]【入力】A-012-001'!B49</f>
        <v>13451</v>
      </c>
      <c r="T37" s="56"/>
      <c r="U37" s="56"/>
      <c r="V37" s="56"/>
      <c r="W37" s="56"/>
      <c r="X37" s="56"/>
      <c r="Y37" s="56"/>
      <c r="Z37" s="56"/>
      <c r="AA37" s="56"/>
      <c r="AB37" s="56"/>
    </row>
    <row r="38" spans="1:28" ht="16.5" customHeight="1">
      <c r="A38" s="36" t="s">
        <v>40</v>
      </c>
      <c r="B38" s="35">
        <f>'[3]【入力】A-012-001'!C50</f>
        <v>89</v>
      </c>
      <c r="C38" s="35">
        <f>'[3]【入力】A-012-001'!D50</f>
        <v>4</v>
      </c>
      <c r="D38" s="35">
        <f>'[3]【入力】A-012-001'!E50</f>
        <v>189</v>
      </c>
      <c r="E38" s="35">
        <f>'[3]【入力】A-012-001'!F50</f>
        <v>5</v>
      </c>
      <c r="F38" s="35">
        <f>'[3]【入力】A-012-001'!G50</f>
        <v>8</v>
      </c>
      <c r="G38" s="35">
        <f>'[3]【入力】A-012-001'!H50</f>
        <v>295</v>
      </c>
      <c r="H38" s="35">
        <f>'[3]【入力】A-012-001'!I50</f>
        <v>623</v>
      </c>
      <c r="I38" s="35">
        <f>'[3]【入力】A-012-001'!J50</f>
        <v>760</v>
      </c>
      <c r="J38" s="35">
        <f>'[3]【入力】A-012-001'!K50</f>
        <v>198</v>
      </c>
      <c r="K38" s="35">
        <f>'[3]【入力】A-012-001'!L50</f>
        <v>407</v>
      </c>
      <c r="L38" s="35">
        <f>'[3]【入力】A-012-001'!M50</f>
        <v>440</v>
      </c>
      <c r="M38" s="35">
        <f>'[3]【入力】A-012-001'!R50</f>
        <v>298</v>
      </c>
      <c r="N38" s="35">
        <f>'[3]【入力】A-012-001'!N50</f>
        <v>783</v>
      </c>
      <c r="O38" s="35">
        <f>'[3]【入力】A-012-001'!O50</f>
        <v>1457</v>
      </c>
      <c r="P38" s="35">
        <f>'[3]【入力】A-012-001'!P50</f>
        <v>0</v>
      </c>
      <c r="Q38" s="35">
        <f>'[3]【入力】A-012-001'!Q50</f>
        <v>0</v>
      </c>
      <c r="R38" s="35">
        <f>'[3]【入力】A-012-001'!S50</f>
        <v>4966</v>
      </c>
      <c r="S38" s="35">
        <f>'[3]【入力】A-012-001'!B50</f>
        <v>5261</v>
      </c>
      <c r="T38" s="56"/>
      <c r="U38" s="56"/>
      <c r="V38" s="56"/>
      <c r="W38" s="56"/>
      <c r="X38" s="56"/>
      <c r="Y38" s="56"/>
      <c r="Z38" s="56"/>
      <c r="AA38" s="56"/>
      <c r="AB38" s="56"/>
    </row>
    <row r="39" spans="1:28" ht="16.5" customHeight="1">
      <c r="A39" s="36" t="s">
        <v>39</v>
      </c>
      <c r="B39" s="35">
        <f>'[3]【入力】A-012-001'!C51</f>
        <v>75</v>
      </c>
      <c r="C39" s="35">
        <f>'[3]【入力】A-012-001'!D51</f>
        <v>4</v>
      </c>
      <c r="D39" s="35">
        <f>'[3]【入力】A-012-001'!E51</f>
        <v>78</v>
      </c>
      <c r="E39" s="35">
        <f>'[3]【入力】A-012-001'!F51</f>
        <v>2</v>
      </c>
      <c r="F39" s="35">
        <f>'[3]【入力】A-012-001'!G51</f>
        <v>0</v>
      </c>
      <c r="G39" s="35">
        <f>'[3]【入力】A-012-001'!H51</f>
        <v>159</v>
      </c>
      <c r="H39" s="35">
        <f>'[3]【入力】A-012-001'!I51</f>
        <v>277</v>
      </c>
      <c r="I39" s="35">
        <f>'[3]【入力】A-012-001'!J51</f>
        <v>262</v>
      </c>
      <c r="J39" s="35">
        <f>'[3]【入力】A-012-001'!K51</f>
        <v>121</v>
      </c>
      <c r="K39" s="35">
        <f>'[3]【入力】A-012-001'!L51</f>
        <v>368</v>
      </c>
      <c r="L39" s="35">
        <f>'[3]【入力】A-012-001'!M51</f>
        <v>296</v>
      </c>
      <c r="M39" s="35">
        <f>'[3]【入力】A-012-001'!R51</f>
        <v>98</v>
      </c>
      <c r="N39" s="35">
        <f>'[3]【入力】A-012-001'!N51</f>
        <v>432</v>
      </c>
      <c r="O39" s="35">
        <f>'[3]【入力】A-012-001'!O51</f>
        <v>765</v>
      </c>
      <c r="P39" s="35">
        <f>'[3]【入力】A-012-001'!P51</f>
        <v>1</v>
      </c>
      <c r="Q39" s="35">
        <f>'[3]【入力】A-012-001'!Q51</f>
        <v>1</v>
      </c>
      <c r="R39" s="35">
        <f>'[3]【入力】A-012-001'!S51</f>
        <v>2621</v>
      </c>
      <c r="S39" s="35">
        <f>'[3]【入力】A-012-001'!B51</f>
        <v>2780</v>
      </c>
      <c r="T39" s="56"/>
      <c r="U39" s="56"/>
      <c r="V39" s="56"/>
      <c r="W39" s="56"/>
      <c r="X39" s="56"/>
      <c r="Y39" s="56"/>
      <c r="Z39" s="56"/>
      <c r="AA39" s="56"/>
      <c r="AB39" s="56"/>
    </row>
    <row r="40" spans="1:28" ht="16.5" customHeight="1">
      <c r="A40" s="36" t="s">
        <v>38</v>
      </c>
      <c r="B40" s="35">
        <f>'[3]【入力】A-012-001'!C52</f>
        <v>89</v>
      </c>
      <c r="C40" s="35">
        <f>'[3]【入力】A-012-001'!D52</f>
        <v>8</v>
      </c>
      <c r="D40" s="35">
        <f>'[3]【入力】A-012-001'!E52</f>
        <v>157</v>
      </c>
      <c r="E40" s="35">
        <f>'[3]【入力】A-012-001'!F52</f>
        <v>3</v>
      </c>
      <c r="F40" s="35">
        <f>'[3]【入力】A-012-001'!G52</f>
        <v>4</v>
      </c>
      <c r="G40" s="35">
        <f>'[3]【入力】A-012-001'!H52</f>
        <v>261</v>
      </c>
      <c r="H40" s="35">
        <f>'[3]【入力】A-012-001'!I52</f>
        <v>650</v>
      </c>
      <c r="I40" s="35">
        <f>'[3]【入力】A-012-001'!J52</f>
        <v>496</v>
      </c>
      <c r="J40" s="35">
        <f>'[3]【入力】A-012-001'!K52</f>
        <v>242</v>
      </c>
      <c r="K40" s="35">
        <f>'[3]【入力】A-012-001'!L52</f>
        <v>757</v>
      </c>
      <c r="L40" s="35">
        <f>'[3]【入力】A-012-001'!M52</f>
        <v>488</v>
      </c>
      <c r="M40" s="35">
        <f>'[3]【入力】A-012-001'!R52</f>
        <v>167</v>
      </c>
      <c r="N40" s="35">
        <f>'[3]【入力】A-012-001'!N52</f>
        <v>725</v>
      </c>
      <c r="O40" s="35">
        <f>'[3]【入力】A-012-001'!O52</f>
        <v>1289</v>
      </c>
      <c r="P40" s="35">
        <f>'[3]【入力】A-012-001'!P52</f>
        <v>0</v>
      </c>
      <c r="Q40" s="35">
        <f>'[3]【入力】A-012-001'!Q52</f>
        <v>0</v>
      </c>
      <c r="R40" s="35">
        <f>'[3]【入力】A-012-001'!S52</f>
        <v>4814</v>
      </c>
      <c r="S40" s="35">
        <f>'[3]【入力】A-012-001'!B52</f>
        <v>5075</v>
      </c>
      <c r="T40" s="56"/>
      <c r="U40" s="56"/>
      <c r="V40" s="56"/>
      <c r="W40" s="56"/>
      <c r="X40" s="56"/>
      <c r="Y40" s="56"/>
      <c r="Z40" s="56"/>
      <c r="AA40" s="56"/>
      <c r="AB40" s="56"/>
    </row>
    <row r="41" spans="1:28" ht="16.5" customHeight="1">
      <c r="A41" s="36" t="s">
        <v>37</v>
      </c>
      <c r="B41" s="35">
        <f>'[3]【入力】A-012-001'!C53</f>
        <v>68</v>
      </c>
      <c r="C41" s="35">
        <f>'[3]【入力】A-012-001'!D53</f>
        <v>2</v>
      </c>
      <c r="D41" s="35">
        <f>'[3]【入力】A-012-001'!E53</f>
        <v>178</v>
      </c>
      <c r="E41" s="35">
        <f>'[3]【入力】A-012-001'!F53</f>
        <v>4</v>
      </c>
      <c r="F41" s="35">
        <f>'[3]【入力】A-012-001'!G53</f>
        <v>2</v>
      </c>
      <c r="G41" s="35">
        <f>'[3]【入力】A-012-001'!H53</f>
        <v>254</v>
      </c>
      <c r="H41" s="35">
        <f>'[3]【入力】A-012-001'!I53</f>
        <v>573</v>
      </c>
      <c r="I41" s="35">
        <f>'[3]【入力】A-012-001'!J53</f>
        <v>547</v>
      </c>
      <c r="J41" s="35">
        <f>'[3]【入力】A-012-001'!K53</f>
        <v>282</v>
      </c>
      <c r="K41" s="35">
        <f>'[3]【入力】A-012-001'!L53</f>
        <v>1417</v>
      </c>
      <c r="L41" s="35">
        <f>'[3]【入力】A-012-001'!M53</f>
        <v>424</v>
      </c>
      <c r="M41" s="35">
        <f>'[3]【入力】A-012-001'!R53</f>
        <v>172</v>
      </c>
      <c r="N41" s="35">
        <f>'[3]【入力】A-012-001'!N53</f>
        <v>794</v>
      </c>
      <c r="O41" s="35">
        <f>'[3]【入力】A-012-001'!O53</f>
        <v>2195</v>
      </c>
      <c r="P41" s="35">
        <f>'[3]【入力】A-012-001'!P53</f>
        <v>1</v>
      </c>
      <c r="Q41" s="35">
        <f>'[3]【入力】A-012-001'!Q53</f>
        <v>0</v>
      </c>
      <c r="R41" s="35">
        <f>'[3]【入力】A-012-001'!S53</f>
        <v>6405</v>
      </c>
      <c r="S41" s="35">
        <f>'[3]【入力】A-012-001'!B53</f>
        <v>6659</v>
      </c>
      <c r="T41" s="56"/>
      <c r="U41" s="56"/>
      <c r="V41" s="56"/>
      <c r="W41" s="56"/>
      <c r="X41" s="56"/>
      <c r="Y41" s="56"/>
      <c r="Z41" s="56"/>
      <c r="AA41" s="56"/>
      <c r="AB41" s="56"/>
    </row>
    <row r="42" spans="1:28" ht="16.5" customHeight="1">
      <c r="A42" s="36" t="s">
        <v>36</v>
      </c>
      <c r="B42" s="35">
        <f>'[3]【入力】A-012-001'!C54</f>
        <v>51</v>
      </c>
      <c r="C42" s="35">
        <f>'[3]【入力】A-012-001'!D54</f>
        <v>1</v>
      </c>
      <c r="D42" s="35">
        <f>'[3]【入力】A-012-001'!E54</f>
        <v>111</v>
      </c>
      <c r="E42" s="35">
        <f>'[3]【入力】A-012-001'!F54</f>
        <v>5</v>
      </c>
      <c r="F42" s="35">
        <f>'[3]【入力】A-012-001'!G54</f>
        <v>2</v>
      </c>
      <c r="G42" s="35">
        <f>'[3]【入力】A-012-001'!H54</f>
        <v>170</v>
      </c>
      <c r="H42" s="35">
        <f>'[3]【入力】A-012-001'!I54</f>
        <v>302</v>
      </c>
      <c r="I42" s="35">
        <f>'[3]【入力】A-012-001'!J54</f>
        <v>316</v>
      </c>
      <c r="J42" s="35">
        <f>'[3]【入力】A-012-001'!K54</f>
        <v>202</v>
      </c>
      <c r="K42" s="35">
        <f>'[3]【入力】A-012-001'!L54</f>
        <v>728</v>
      </c>
      <c r="L42" s="35">
        <f>'[3]【入力】A-012-001'!M54</f>
        <v>262</v>
      </c>
      <c r="M42" s="35">
        <f>'[3]【入力】A-012-001'!R54</f>
        <v>72</v>
      </c>
      <c r="N42" s="35">
        <f>'[3]【入力】A-012-001'!N54</f>
        <v>471</v>
      </c>
      <c r="O42" s="35">
        <f>'[3]【入力】A-012-001'!O54</f>
        <v>1011</v>
      </c>
      <c r="P42" s="35">
        <f>'[3]【入力】A-012-001'!P54</f>
        <v>0</v>
      </c>
      <c r="Q42" s="35">
        <f>'[3]【入力】A-012-001'!Q54</f>
        <v>0</v>
      </c>
      <c r="R42" s="35">
        <f>'[3]【入力】A-012-001'!S54</f>
        <v>3364</v>
      </c>
      <c r="S42" s="35">
        <f>'[3]【入力】A-012-001'!B54</f>
        <v>3534</v>
      </c>
      <c r="T42" s="56"/>
      <c r="U42" s="56"/>
      <c r="V42" s="56"/>
      <c r="W42" s="56"/>
      <c r="X42" s="56"/>
      <c r="Y42" s="56"/>
      <c r="Z42" s="56"/>
      <c r="AA42" s="56"/>
      <c r="AB42" s="56"/>
    </row>
    <row r="43" spans="1:28" ht="16.5" customHeight="1">
      <c r="A43" s="36" t="s">
        <v>35</v>
      </c>
      <c r="B43" s="35">
        <f>'[3]【入力】A-012-001'!C55</f>
        <v>393</v>
      </c>
      <c r="C43" s="35">
        <f>'[3]【入力】A-012-001'!D55</f>
        <v>30</v>
      </c>
      <c r="D43" s="35">
        <f>'[3]【入力】A-012-001'!E55</f>
        <v>1495</v>
      </c>
      <c r="E43" s="35">
        <f>'[3]【入力】A-012-001'!F55</f>
        <v>6</v>
      </c>
      <c r="F43" s="35">
        <f>'[3]【入力】A-012-001'!G55</f>
        <v>5</v>
      </c>
      <c r="G43" s="35">
        <f>'[3]【入力】A-012-001'!H55</f>
        <v>1929</v>
      </c>
      <c r="H43" s="35">
        <f>'[3]【入力】A-012-001'!I55</f>
        <v>2410</v>
      </c>
      <c r="I43" s="35">
        <f>'[3]【入力】A-012-001'!J55</f>
        <v>2151</v>
      </c>
      <c r="J43" s="35">
        <f>'[3]【入力】A-012-001'!K55</f>
        <v>1053</v>
      </c>
      <c r="K43" s="35">
        <f>'[3]【入力】A-012-001'!L55</f>
        <v>4306</v>
      </c>
      <c r="L43" s="35">
        <f>'[3]【入力】A-012-001'!M55</f>
        <v>1474</v>
      </c>
      <c r="M43" s="35">
        <f>'[3]【入力】A-012-001'!R55</f>
        <v>1069</v>
      </c>
      <c r="N43" s="35">
        <f>'[3]【入力】A-012-001'!N55</f>
        <v>3655</v>
      </c>
      <c r="O43" s="35">
        <f>'[3]【入力】A-012-001'!O55</f>
        <v>7748</v>
      </c>
      <c r="P43" s="35">
        <f>'[3]【入力】A-012-001'!P55</f>
        <v>8</v>
      </c>
      <c r="Q43" s="35">
        <f>'[3]【入力】A-012-001'!Q55</f>
        <v>1</v>
      </c>
      <c r="R43" s="35">
        <f>'[3]【入力】A-012-001'!S55</f>
        <v>23875</v>
      </c>
      <c r="S43" s="35">
        <f>'[3]【入力】A-012-001'!B55</f>
        <v>25804</v>
      </c>
      <c r="T43" s="56"/>
      <c r="U43" s="56"/>
      <c r="V43" s="56"/>
      <c r="W43" s="56"/>
      <c r="X43" s="56"/>
      <c r="Y43" s="56"/>
      <c r="Z43" s="56"/>
      <c r="AA43" s="56"/>
      <c r="AB43" s="56"/>
    </row>
    <row r="44" spans="1:28" ht="16.5" customHeight="1">
      <c r="A44" s="36" t="s">
        <v>34</v>
      </c>
      <c r="B44" s="35">
        <f>'[3]【入力】A-012-001'!C56</f>
        <v>63</v>
      </c>
      <c r="C44" s="35">
        <f>'[3]【入力】A-012-001'!D56</f>
        <v>1</v>
      </c>
      <c r="D44" s="35">
        <f>'[3]【入力】A-012-001'!E56</f>
        <v>93</v>
      </c>
      <c r="E44" s="35">
        <f>'[3]【入力】A-012-001'!F56</f>
        <v>2</v>
      </c>
      <c r="F44" s="35">
        <f>'[3]【入力】A-012-001'!G56</f>
        <v>1</v>
      </c>
      <c r="G44" s="35">
        <f>'[3]【入力】A-012-001'!H56</f>
        <v>160</v>
      </c>
      <c r="H44" s="35">
        <f>'[3]【入力】A-012-001'!I56</f>
        <v>352</v>
      </c>
      <c r="I44" s="35">
        <f>'[3]【入力】A-012-001'!J56</f>
        <v>450</v>
      </c>
      <c r="J44" s="35">
        <f>'[3]【入力】A-012-001'!K56</f>
        <v>225</v>
      </c>
      <c r="K44" s="35">
        <f>'[3]【入力】A-012-001'!L56</f>
        <v>339</v>
      </c>
      <c r="L44" s="35">
        <f>'[3]【入力】A-012-001'!M56</f>
        <v>545</v>
      </c>
      <c r="M44" s="35">
        <f>'[3]【入力】A-012-001'!R56</f>
        <v>154</v>
      </c>
      <c r="N44" s="35">
        <f>'[3]【入力】A-012-001'!N56</f>
        <v>655</v>
      </c>
      <c r="O44" s="35">
        <f>'[3]【入力】A-012-001'!O56</f>
        <v>1032</v>
      </c>
      <c r="P44" s="35">
        <f>'[3]【入力】A-012-001'!P56</f>
        <v>0</v>
      </c>
      <c r="Q44" s="35">
        <f>'[3]【入力】A-012-001'!Q56</f>
        <v>1</v>
      </c>
      <c r="R44" s="35">
        <f>'[3]【入力】A-012-001'!S56</f>
        <v>3753</v>
      </c>
      <c r="S44" s="35">
        <f>'[3]【入力】A-012-001'!B56</f>
        <v>3913</v>
      </c>
      <c r="T44" s="56"/>
      <c r="U44" s="56"/>
      <c r="V44" s="56"/>
      <c r="W44" s="56"/>
      <c r="X44" s="56"/>
      <c r="Y44" s="56"/>
      <c r="Z44" s="56"/>
      <c r="AA44" s="56"/>
      <c r="AB44" s="56"/>
    </row>
    <row r="45" spans="1:28" ht="16.5" customHeight="1">
      <c r="A45" s="36" t="s">
        <v>33</v>
      </c>
      <c r="B45" s="35">
        <f>'[3]【入力】A-012-001'!C57</f>
        <v>101</v>
      </c>
      <c r="C45" s="35">
        <f>'[3]【入力】A-012-001'!D57</f>
        <v>1</v>
      </c>
      <c r="D45" s="35">
        <f>'[3]【入力】A-012-001'!E57</f>
        <v>170</v>
      </c>
      <c r="E45" s="35">
        <f>'[3]【入力】A-012-001'!F57</f>
        <v>5</v>
      </c>
      <c r="F45" s="35">
        <f>'[3]【入力】A-012-001'!G57</f>
        <v>5</v>
      </c>
      <c r="G45" s="35">
        <f>'[3]【入力】A-012-001'!H57</f>
        <v>282</v>
      </c>
      <c r="H45" s="35">
        <f>'[3]【入力】A-012-001'!I57</f>
        <v>616</v>
      </c>
      <c r="I45" s="35">
        <f>'[3]【入力】A-012-001'!J57</f>
        <v>433</v>
      </c>
      <c r="J45" s="35">
        <f>'[3]【入力】A-012-001'!K57</f>
        <v>255</v>
      </c>
      <c r="K45" s="35">
        <f>'[3]【入力】A-012-001'!L57</f>
        <v>557</v>
      </c>
      <c r="L45" s="35">
        <f>'[3]【入力】A-012-001'!M57</f>
        <v>501</v>
      </c>
      <c r="M45" s="35">
        <f>'[3]【入力】A-012-001'!R57</f>
        <v>298</v>
      </c>
      <c r="N45" s="35">
        <f>'[3]【入力】A-012-001'!N57</f>
        <v>680</v>
      </c>
      <c r="O45" s="35">
        <f>'[3]【入力】A-012-001'!O57</f>
        <v>1556</v>
      </c>
      <c r="P45" s="35">
        <f>'[3]【入力】A-012-001'!P57</f>
        <v>2</v>
      </c>
      <c r="Q45" s="35">
        <f>'[3]【入力】A-012-001'!Q57</f>
        <v>0</v>
      </c>
      <c r="R45" s="35">
        <f>'[3]【入力】A-012-001'!S57</f>
        <v>4898</v>
      </c>
      <c r="S45" s="35">
        <f>'[3]【入力】A-012-001'!B57</f>
        <v>5180</v>
      </c>
      <c r="T45" s="56"/>
      <c r="U45" s="56"/>
      <c r="V45" s="56"/>
      <c r="W45" s="56"/>
      <c r="X45" s="56"/>
      <c r="Y45" s="56"/>
      <c r="Z45" s="56"/>
      <c r="AA45" s="56"/>
      <c r="AB45" s="56"/>
    </row>
    <row r="46" spans="1:28" ht="16.5" customHeight="1">
      <c r="A46" s="36" t="s">
        <v>32</v>
      </c>
      <c r="B46" s="35">
        <f>'[3]【入力】A-012-001'!C58</f>
        <v>113</v>
      </c>
      <c r="C46" s="35">
        <f>'[3]【入力】A-012-001'!D58</f>
        <v>0</v>
      </c>
      <c r="D46" s="35">
        <f>'[3]【入力】A-012-001'!E58</f>
        <v>315</v>
      </c>
      <c r="E46" s="35">
        <f>'[3]【入力】A-012-001'!F58</f>
        <v>3</v>
      </c>
      <c r="F46" s="35">
        <f>'[3]【入力】A-012-001'!G58</f>
        <v>3</v>
      </c>
      <c r="G46" s="35">
        <f>'[3]【入力】A-012-001'!H58</f>
        <v>434</v>
      </c>
      <c r="H46" s="35">
        <f>'[3]【入力】A-012-001'!I58</f>
        <v>925</v>
      </c>
      <c r="I46" s="35">
        <f>'[3]【入力】A-012-001'!J58</f>
        <v>652</v>
      </c>
      <c r="J46" s="35">
        <f>'[3]【入力】A-012-001'!K58</f>
        <v>555</v>
      </c>
      <c r="K46" s="35">
        <f>'[3]【入力】A-012-001'!L58</f>
        <v>2512</v>
      </c>
      <c r="L46" s="35">
        <f>'[3]【入力】A-012-001'!M58</f>
        <v>1081</v>
      </c>
      <c r="M46" s="35">
        <f>'[3]【入力】A-012-001'!R58</f>
        <v>660</v>
      </c>
      <c r="N46" s="35">
        <f>'[3]【入力】A-012-001'!N58</f>
        <v>1128</v>
      </c>
      <c r="O46" s="35">
        <f>'[3]【入力】A-012-001'!O58</f>
        <v>2795</v>
      </c>
      <c r="P46" s="35">
        <f>'[3]【入力】A-012-001'!P58</f>
        <v>0</v>
      </c>
      <c r="Q46" s="35">
        <f>'[3]【入力】A-012-001'!Q58</f>
        <v>0</v>
      </c>
      <c r="R46" s="35">
        <f>'[3]【入力】A-012-001'!S58</f>
        <v>10308</v>
      </c>
      <c r="S46" s="35">
        <f>'[3]【入力】A-012-001'!B58</f>
        <v>10742</v>
      </c>
      <c r="T46" s="56"/>
      <c r="U46" s="56"/>
      <c r="V46" s="56"/>
      <c r="W46" s="56"/>
      <c r="X46" s="56"/>
      <c r="Y46" s="56"/>
      <c r="Z46" s="56"/>
      <c r="AA46" s="56"/>
      <c r="AB46" s="56"/>
    </row>
    <row r="47" spans="1:28" ht="16.5" customHeight="1">
      <c r="A47" s="36" t="s">
        <v>31</v>
      </c>
      <c r="B47" s="35">
        <f>'[3]【入力】A-012-001'!C59</f>
        <v>39</v>
      </c>
      <c r="C47" s="35">
        <f>'[3]【入力】A-012-001'!D59</f>
        <v>2</v>
      </c>
      <c r="D47" s="35">
        <f>'[3]【入力】A-012-001'!E59</f>
        <v>159</v>
      </c>
      <c r="E47" s="35">
        <f>'[3]【入力】A-012-001'!F59</f>
        <v>5</v>
      </c>
      <c r="F47" s="35">
        <f>'[3]【入力】A-012-001'!G59</f>
        <v>1</v>
      </c>
      <c r="G47" s="35">
        <f>'[3]【入力】A-012-001'!H59</f>
        <v>206</v>
      </c>
      <c r="H47" s="35">
        <f>'[3]【入力】A-012-001'!I59</f>
        <v>519</v>
      </c>
      <c r="I47" s="35">
        <f>'[3]【入力】A-012-001'!J59</f>
        <v>666</v>
      </c>
      <c r="J47" s="35">
        <f>'[3]【入力】A-012-001'!K59</f>
        <v>190</v>
      </c>
      <c r="K47" s="35">
        <f>'[3]【入力】A-012-001'!L59</f>
        <v>722</v>
      </c>
      <c r="L47" s="35">
        <f>'[3]【入力】A-012-001'!M59</f>
        <v>500</v>
      </c>
      <c r="M47" s="35">
        <f>'[3]【入力】A-012-001'!R59</f>
        <v>206</v>
      </c>
      <c r="N47" s="35">
        <f>'[3]【入力】A-012-001'!N59</f>
        <v>633</v>
      </c>
      <c r="O47" s="35">
        <f>'[3]【入力】A-012-001'!O59</f>
        <v>1518</v>
      </c>
      <c r="P47" s="35">
        <f>'[3]【入力】A-012-001'!P59</f>
        <v>1</v>
      </c>
      <c r="Q47" s="35">
        <f>'[3]【入力】A-012-001'!Q59</f>
        <v>1</v>
      </c>
      <c r="R47" s="35">
        <f>'[3]【入力】A-012-001'!S59</f>
        <v>4956</v>
      </c>
      <c r="S47" s="35">
        <f>'[3]【入力】A-012-001'!B59</f>
        <v>5162</v>
      </c>
      <c r="T47" s="56"/>
      <c r="U47" s="56"/>
      <c r="V47" s="56"/>
      <c r="W47" s="56"/>
      <c r="X47" s="56"/>
      <c r="Y47" s="56"/>
      <c r="Z47" s="56"/>
      <c r="AA47" s="56"/>
      <c r="AB47" s="56"/>
    </row>
    <row r="48" spans="1:28" ht="16.5" customHeight="1">
      <c r="A48" s="36" t="s">
        <v>30</v>
      </c>
      <c r="B48" s="35">
        <f>'[3]【入力】A-012-001'!C60</f>
        <v>32</v>
      </c>
      <c r="C48" s="35">
        <f>'[3]【入力】A-012-001'!D60</f>
        <v>0</v>
      </c>
      <c r="D48" s="35">
        <f>'[3]【入力】A-012-001'!E60</f>
        <v>137</v>
      </c>
      <c r="E48" s="35">
        <f>'[3]【入力】A-012-001'!F60</f>
        <v>1</v>
      </c>
      <c r="F48" s="35">
        <f>'[3]【入力】A-012-001'!G60</f>
        <v>1</v>
      </c>
      <c r="G48" s="35">
        <f>'[3]【入力】A-012-001'!H60</f>
        <v>171</v>
      </c>
      <c r="H48" s="35">
        <f>'[3]【入力】A-012-001'!I60</f>
        <v>603</v>
      </c>
      <c r="I48" s="35">
        <f>'[3]【入力】A-012-001'!J60</f>
        <v>610</v>
      </c>
      <c r="J48" s="35">
        <f>'[3]【入力】A-012-001'!K60</f>
        <v>260</v>
      </c>
      <c r="K48" s="35">
        <f>'[3]【入力】A-012-001'!L60</f>
        <v>693</v>
      </c>
      <c r="L48" s="35">
        <f>'[3]【入力】A-012-001'!M60</f>
        <v>672</v>
      </c>
      <c r="M48" s="35">
        <f>'[3]【入力】A-012-001'!R60</f>
        <v>428</v>
      </c>
      <c r="N48" s="35">
        <f>'[3]【入力】A-012-001'!N60</f>
        <v>677</v>
      </c>
      <c r="O48" s="35">
        <f>'[3]【入力】A-012-001'!O60</f>
        <v>1377</v>
      </c>
      <c r="P48" s="35">
        <f>'[3]【入力】A-012-001'!P60</f>
        <v>0</v>
      </c>
      <c r="Q48" s="35">
        <f>'[3]【入力】A-012-001'!Q60</f>
        <v>1</v>
      </c>
      <c r="R48" s="35">
        <f>'[3]【入力】A-012-001'!S60</f>
        <v>5321</v>
      </c>
      <c r="S48" s="35">
        <f>'[3]【入力】A-012-001'!B60</f>
        <v>5492</v>
      </c>
      <c r="T48" s="56"/>
      <c r="U48" s="56"/>
      <c r="V48" s="56"/>
      <c r="W48" s="56"/>
      <c r="X48" s="56"/>
      <c r="Y48" s="56"/>
      <c r="Z48" s="56"/>
      <c r="AA48" s="56"/>
      <c r="AB48" s="56"/>
    </row>
    <row r="49" spans="1:28" ht="16.5" customHeight="1">
      <c r="A49" s="36" t="s">
        <v>29</v>
      </c>
      <c r="B49" s="35">
        <f>'[3]【入力】A-012-001'!C61</f>
        <v>91</v>
      </c>
      <c r="C49" s="35">
        <f>'[3]【入力】A-012-001'!D61</f>
        <v>1</v>
      </c>
      <c r="D49" s="35">
        <f>'[3]【入力】A-012-001'!E61</f>
        <v>212</v>
      </c>
      <c r="E49" s="35">
        <f>'[3]【入力】A-012-001'!F61</f>
        <v>1</v>
      </c>
      <c r="F49" s="35">
        <f>'[3]【入力】A-012-001'!G61</f>
        <v>0</v>
      </c>
      <c r="G49" s="35">
        <f>'[3]【入力】A-012-001'!H61</f>
        <v>305</v>
      </c>
      <c r="H49" s="35">
        <f>'[3]【入力】A-012-001'!I61</f>
        <v>833</v>
      </c>
      <c r="I49" s="35">
        <f>'[3]【入力】A-012-001'!J61</f>
        <v>817</v>
      </c>
      <c r="J49" s="35">
        <f>'[3]【入力】A-012-001'!K61</f>
        <v>430</v>
      </c>
      <c r="K49" s="35">
        <f>'[3]【入力】A-012-001'!L61</f>
        <v>2171</v>
      </c>
      <c r="L49" s="35">
        <f>'[3]【入力】A-012-001'!M61</f>
        <v>947</v>
      </c>
      <c r="M49" s="35">
        <f>'[3]【入力】A-012-001'!R61</f>
        <v>485</v>
      </c>
      <c r="N49" s="35">
        <f>'[3]【入力】A-012-001'!N61</f>
        <v>927</v>
      </c>
      <c r="O49" s="35">
        <f>'[3]【入力】A-012-001'!O61</f>
        <v>1897</v>
      </c>
      <c r="P49" s="35">
        <f>'[3]【入力】A-012-001'!P61</f>
        <v>5</v>
      </c>
      <c r="Q49" s="35">
        <f>'[3]【入力】A-012-001'!Q61</f>
        <v>1</v>
      </c>
      <c r="R49" s="35">
        <f>'[3]【入力】A-012-001'!S61</f>
        <v>8513</v>
      </c>
      <c r="S49" s="35">
        <f>'[3]【入力】A-012-001'!B61</f>
        <v>8818</v>
      </c>
      <c r="T49" s="56"/>
      <c r="U49" s="56"/>
      <c r="V49" s="56"/>
      <c r="W49" s="56"/>
      <c r="X49" s="56"/>
      <c r="Y49" s="56"/>
      <c r="Z49" s="56"/>
      <c r="AA49" s="56"/>
      <c r="AB49" s="56"/>
    </row>
    <row r="50" spans="1:28" ht="16.5" customHeight="1">
      <c r="A50" s="36" t="s">
        <v>28</v>
      </c>
      <c r="B50" s="35">
        <f>'[3]【入力】A-012-001'!C62</f>
        <v>251</v>
      </c>
      <c r="C50" s="35">
        <f>'[3]【入力】A-012-001'!D62</f>
        <v>11</v>
      </c>
      <c r="D50" s="35">
        <f>'[3]【入力】A-012-001'!E62</f>
        <v>741</v>
      </c>
      <c r="E50" s="35">
        <f>'[3]【入力】A-012-001'!F62</f>
        <v>2</v>
      </c>
      <c r="F50" s="35">
        <f>'[3]【入力】A-012-001'!G62</f>
        <v>3</v>
      </c>
      <c r="G50" s="35">
        <f>'[3]【入力】A-012-001'!H62</f>
        <v>1008</v>
      </c>
      <c r="H50" s="35">
        <f>'[3]【入力】A-012-001'!I62</f>
        <v>593</v>
      </c>
      <c r="I50" s="35">
        <f>'[3]【入力】A-012-001'!J62</f>
        <v>819</v>
      </c>
      <c r="J50" s="35">
        <f>'[3]【入力】A-012-001'!K62</f>
        <v>302</v>
      </c>
      <c r="K50" s="35">
        <f>'[3]【入力】A-012-001'!L62</f>
        <v>2259</v>
      </c>
      <c r="L50" s="35">
        <f>'[3]【入力】A-012-001'!M62</f>
        <v>436</v>
      </c>
      <c r="M50" s="35">
        <f>'[3]【入力】A-012-001'!R62</f>
        <v>252</v>
      </c>
      <c r="N50" s="35">
        <f>'[3]【入力】A-012-001'!N62</f>
        <v>770</v>
      </c>
      <c r="O50" s="35">
        <f>'[3]【入力】A-012-001'!O62</f>
        <v>2026</v>
      </c>
      <c r="P50" s="35">
        <f>'[3]【入力】A-012-001'!P62</f>
        <v>3</v>
      </c>
      <c r="Q50" s="35">
        <f>'[3]【入力】A-012-001'!Q62</f>
        <v>1</v>
      </c>
      <c r="R50" s="35">
        <f>'[3]【入力】A-012-001'!S62</f>
        <v>7461</v>
      </c>
      <c r="S50" s="35">
        <f>'[3]【入力】A-012-001'!B62</f>
        <v>8469</v>
      </c>
      <c r="T50" s="56"/>
      <c r="U50" s="56"/>
      <c r="V50" s="56"/>
      <c r="W50" s="56"/>
      <c r="X50" s="56"/>
      <c r="Y50" s="56"/>
      <c r="Z50" s="56"/>
      <c r="AA50" s="56"/>
      <c r="AB50" s="56"/>
    </row>
    <row r="51" spans="1:28" ht="19.5" customHeight="1">
      <c r="A51" s="76" t="s">
        <v>27</v>
      </c>
      <c r="B51" s="35">
        <f>'[3]【入力】A-012-001'!C63</f>
        <v>9923</v>
      </c>
      <c r="C51" s="35">
        <f>'[3]【入力】A-012-001'!D63</f>
        <v>667</v>
      </c>
      <c r="D51" s="35">
        <f>'[3]【入力】A-012-001'!E63</f>
        <v>34620</v>
      </c>
      <c r="E51" s="35">
        <f>'[3]【入力】A-012-001'!F63</f>
        <v>412</v>
      </c>
      <c r="F51" s="35">
        <f>'[3]【入力】A-012-001'!G63</f>
        <v>301</v>
      </c>
      <c r="G51" s="35">
        <f>'[3]【入力】A-012-001'!H63</f>
        <v>45923</v>
      </c>
      <c r="H51" s="35">
        <f>'[3]【入力】A-012-001'!I63</f>
        <v>52943</v>
      </c>
      <c r="I51" s="35">
        <f>'[3]【入力】A-012-001'!J63</f>
        <v>48220</v>
      </c>
      <c r="J51" s="35">
        <f>'[3]【入力】A-012-001'!K63</f>
        <v>22070</v>
      </c>
      <c r="K51" s="35">
        <f>'[3]【入力】A-012-001'!L63</f>
        <v>81849</v>
      </c>
      <c r="L51" s="35">
        <f>'[3]【入力】A-012-001'!M63</f>
        <v>45143</v>
      </c>
      <c r="M51" s="35">
        <f>'[3]【入力】A-012-001'!R63</f>
        <v>20394</v>
      </c>
      <c r="N51" s="35">
        <f>'[3]【入力】A-012-001'!N63</f>
        <v>73492</v>
      </c>
      <c r="O51" s="35">
        <f>'[3]【入力】A-012-001'!O63</f>
        <v>157238</v>
      </c>
      <c r="P51" s="35">
        <f>'[3]【入力】A-012-001'!P63</f>
        <v>245</v>
      </c>
      <c r="Q51" s="35">
        <f>'[3]【入力】A-012-001'!Q63</f>
        <v>128</v>
      </c>
      <c r="R51" s="35">
        <f>'[3]【入力】A-012-001'!S63</f>
        <v>501722</v>
      </c>
      <c r="S51" s="35">
        <f>'[3]【入力】A-012-001'!B63</f>
        <v>547645</v>
      </c>
    </row>
    <row r="52" spans="1:28" ht="20.149999999999999" customHeight="1">
      <c r="A52" s="71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</row>
    <row r="53" spans="1:28" ht="25" customHeight="1">
      <c r="A53" s="71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</row>
    <row r="54" spans="1:28" ht="25" customHeight="1">
      <c r="A54" s="71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</row>
    <row r="55" spans="1:28" ht="25" customHeight="1">
      <c r="A55" s="73"/>
    </row>
  </sheetData>
  <mergeCells count="3">
    <mergeCell ref="T2:V2"/>
    <mergeCell ref="W2:Y2"/>
    <mergeCell ref="Z2:AB2"/>
  </mergeCells>
  <phoneticPr fontId="1"/>
  <printOptions horizontalCentered="1" gridLinesSet="0"/>
  <pageMargins left="0.39370078740157483" right="0.39370078740157483" top="0.78740157480314965" bottom="0.39370078740157483" header="0" footer="0.19685039370078741"/>
  <pageSetup paperSize="9" scale="60" orientation="landscape" verticalDpi="300" r:id="rId1"/>
  <headerFooter scaleWithDoc="0"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996CE-B091-4AC2-91FB-C05C536CB395}">
  <dimension ref="A1:S16"/>
  <sheetViews>
    <sheetView view="pageBreakPreview" zoomScaleNormal="55" zoomScaleSheetLayoutView="100" workbookViewId="0">
      <selection activeCell="S2" sqref="S2"/>
    </sheetView>
  </sheetViews>
  <sheetFormatPr defaultColWidth="12.453125" defaultRowHeight="25" customHeight="1"/>
  <cols>
    <col min="1" max="4" width="12.453125" style="19" customWidth="1"/>
    <col min="5" max="5" width="10.6328125" style="19" customWidth="1"/>
    <col min="6" max="6" width="5.6328125" style="19" bestFit="1" customWidth="1"/>
    <col min="7" max="7" width="13.7265625" style="19" customWidth="1"/>
    <col min="8" max="15" width="12.453125" style="19" customWidth="1"/>
    <col min="16" max="16" width="9.453125" style="19" bestFit="1" customWidth="1"/>
    <col min="17" max="17" width="5.6328125" style="19" bestFit="1" customWidth="1"/>
    <col min="18" max="19" width="13.7265625" style="19" customWidth="1"/>
    <col min="20" max="16384" width="12.453125" style="19"/>
  </cols>
  <sheetData>
    <row r="1" spans="1:19" ht="25" customHeight="1">
      <c r="A1" s="32" t="s">
        <v>139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0" t="s">
        <v>144</v>
      </c>
    </row>
    <row r="2" spans="1:19" ht="25" customHeight="1">
      <c r="A2" s="29" t="s">
        <v>115</v>
      </c>
      <c r="B2" s="28" t="s">
        <v>89</v>
      </c>
      <c r="C2" s="27"/>
      <c r="D2" s="27"/>
      <c r="E2" s="27"/>
      <c r="F2" s="27"/>
      <c r="G2" s="26"/>
      <c r="H2" s="28" t="s">
        <v>88</v>
      </c>
      <c r="I2" s="27"/>
      <c r="J2" s="27"/>
      <c r="K2" s="27"/>
      <c r="L2" s="27"/>
      <c r="M2" s="27"/>
      <c r="N2" s="27"/>
      <c r="O2" s="27"/>
      <c r="P2" s="27"/>
      <c r="Q2" s="27"/>
      <c r="R2" s="26"/>
      <c r="S2" s="25"/>
    </row>
    <row r="3" spans="1:19" ht="25" customHeight="1">
      <c r="A3" s="54" t="s">
        <v>114</v>
      </c>
      <c r="B3" s="22" t="s">
        <v>85</v>
      </c>
      <c r="C3" s="22" t="s">
        <v>113</v>
      </c>
      <c r="D3" s="22" t="s">
        <v>82</v>
      </c>
      <c r="E3" s="22" t="s">
        <v>81</v>
      </c>
      <c r="F3" s="22" t="s">
        <v>86</v>
      </c>
      <c r="G3" s="22" t="s">
        <v>76</v>
      </c>
      <c r="H3" s="22" t="s">
        <v>85</v>
      </c>
      <c r="I3" s="22" t="s">
        <v>113</v>
      </c>
      <c r="J3" s="22" t="s">
        <v>83</v>
      </c>
      <c r="K3" s="22" t="s">
        <v>82</v>
      </c>
      <c r="L3" s="22" t="s">
        <v>81</v>
      </c>
      <c r="M3" s="22" t="s">
        <v>86</v>
      </c>
      <c r="N3" s="22" t="s">
        <v>80</v>
      </c>
      <c r="O3" s="22" t="s">
        <v>79</v>
      </c>
      <c r="P3" s="22" t="s">
        <v>78</v>
      </c>
      <c r="Q3" s="22" t="s">
        <v>77</v>
      </c>
      <c r="R3" s="22" t="s">
        <v>76</v>
      </c>
      <c r="S3" s="23" t="s">
        <v>75</v>
      </c>
    </row>
    <row r="4" spans="1:19" ht="25" customHeight="1">
      <c r="A4" s="22" t="s">
        <v>112</v>
      </c>
      <c r="B4" s="53">
        <v>61</v>
      </c>
      <c r="C4" s="53">
        <v>0</v>
      </c>
      <c r="D4" s="53">
        <v>24</v>
      </c>
      <c r="E4" s="53">
        <v>0</v>
      </c>
      <c r="F4" s="53">
        <v>0</v>
      </c>
      <c r="G4" s="53">
        <v>85</v>
      </c>
      <c r="H4" s="53">
        <v>223</v>
      </c>
      <c r="I4" s="53">
        <v>14</v>
      </c>
      <c r="J4" s="53">
        <v>5813</v>
      </c>
      <c r="K4" s="53">
        <v>32361</v>
      </c>
      <c r="L4" s="53">
        <v>2404</v>
      </c>
      <c r="M4" s="53">
        <v>569</v>
      </c>
      <c r="N4" s="53">
        <v>3351</v>
      </c>
      <c r="O4" s="53">
        <v>21937</v>
      </c>
      <c r="P4" s="53">
        <v>84</v>
      </c>
      <c r="Q4" s="53">
        <v>52</v>
      </c>
      <c r="R4" s="53">
        <v>66808</v>
      </c>
      <c r="S4" s="53">
        <v>66893</v>
      </c>
    </row>
    <row r="5" spans="1:19" ht="25" customHeight="1">
      <c r="A5" s="22" t="s">
        <v>111</v>
      </c>
      <c r="B5" s="53">
        <v>651</v>
      </c>
      <c r="C5" s="53">
        <v>27</v>
      </c>
      <c r="D5" s="53">
        <v>2196</v>
      </c>
      <c r="E5" s="53">
        <v>16</v>
      </c>
      <c r="F5" s="53">
        <v>12</v>
      </c>
      <c r="G5" s="53">
        <v>2902</v>
      </c>
      <c r="H5" s="53">
        <v>9837</v>
      </c>
      <c r="I5" s="53">
        <v>17084</v>
      </c>
      <c r="J5" s="53">
        <v>9504</v>
      </c>
      <c r="K5" s="53">
        <v>13773</v>
      </c>
      <c r="L5" s="53">
        <v>4234</v>
      </c>
      <c r="M5" s="53">
        <v>2145</v>
      </c>
      <c r="N5" s="53">
        <v>11830</v>
      </c>
      <c r="O5" s="53">
        <v>34550</v>
      </c>
      <c r="P5" s="53">
        <v>38</v>
      </c>
      <c r="Q5" s="53">
        <v>19</v>
      </c>
      <c r="R5" s="53">
        <v>103014</v>
      </c>
      <c r="S5" s="53">
        <v>105916</v>
      </c>
    </row>
    <row r="6" spans="1:19" ht="25" customHeight="1">
      <c r="A6" s="22" t="s">
        <v>110</v>
      </c>
      <c r="B6" s="53">
        <v>629</v>
      </c>
      <c r="C6" s="53">
        <v>62</v>
      </c>
      <c r="D6" s="53">
        <v>2936</v>
      </c>
      <c r="E6" s="53">
        <v>27</v>
      </c>
      <c r="F6" s="53">
        <v>21</v>
      </c>
      <c r="G6" s="53">
        <v>3675</v>
      </c>
      <c r="H6" s="53">
        <v>9783</v>
      </c>
      <c r="I6" s="53">
        <v>13083</v>
      </c>
      <c r="J6" s="53">
        <v>3119</v>
      </c>
      <c r="K6" s="53">
        <v>5440</v>
      </c>
      <c r="L6" s="53">
        <v>4316</v>
      </c>
      <c r="M6" s="53">
        <v>3090</v>
      </c>
      <c r="N6" s="53">
        <v>8428</v>
      </c>
      <c r="O6" s="53">
        <v>16528</v>
      </c>
      <c r="P6" s="53">
        <v>13</v>
      </c>
      <c r="Q6" s="53">
        <v>5</v>
      </c>
      <c r="R6" s="53">
        <v>63805</v>
      </c>
      <c r="S6" s="53">
        <v>67480</v>
      </c>
    </row>
    <row r="7" spans="1:19" ht="25" customHeight="1">
      <c r="A7" s="22" t="s">
        <v>109</v>
      </c>
      <c r="B7" s="53">
        <v>682</v>
      </c>
      <c r="C7" s="53">
        <v>86</v>
      </c>
      <c r="D7" s="53">
        <v>2642</v>
      </c>
      <c r="E7" s="53">
        <v>26</v>
      </c>
      <c r="F7" s="53">
        <v>24</v>
      </c>
      <c r="G7" s="53">
        <v>3460</v>
      </c>
      <c r="H7" s="53">
        <v>6513</v>
      </c>
      <c r="I7" s="53">
        <v>9245</v>
      </c>
      <c r="J7" s="53">
        <v>891</v>
      </c>
      <c r="K7" s="53">
        <v>3652</v>
      </c>
      <c r="L7" s="53">
        <v>3896</v>
      </c>
      <c r="M7" s="53">
        <v>2385</v>
      </c>
      <c r="N7" s="53">
        <v>5911</v>
      </c>
      <c r="O7" s="53">
        <v>10556</v>
      </c>
      <c r="P7" s="53">
        <v>5</v>
      </c>
      <c r="Q7" s="53">
        <v>5</v>
      </c>
      <c r="R7" s="53">
        <v>43059</v>
      </c>
      <c r="S7" s="53">
        <v>46519</v>
      </c>
    </row>
    <row r="8" spans="1:19" ht="25" customHeight="1">
      <c r="A8" s="22" t="s">
        <v>108</v>
      </c>
      <c r="B8" s="53">
        <v>821</v>
      </c>
      <c r="C8" s="53">
        <v>95</v>
      </c>
      <c r="D8" s="53">
        <v>2731</v>
      </c>
      <c r="E8" s="53">
        <v>35</v>
      </c>
      <c r="F8" s="53">
        <v>24</v>
      </c>
      <c r="G8" s="53">
        <v>3706</v>
      </c>
      <c r="H8" s="53">
        <v>5710</v>
      </c>
      <c r="I8" s="53">
        <v>3011</v>
      </c>
      <c r="J8" s="53">
        <v>461</v>
      </c>
      <c r="K8" s="53">
        <v>1840</v>
      </c>
      <c r="L8" s="53">
        <v>4013</v>
      </c>
      <c r="M8" s="53">
        <v>2164</v>
      </c>
      <c r="N8" s="53">
        <v>5784</v>
      </c>
      <c r="O8" s="53">
        <v>8500</v>
      </c>
      <c r="P8" s="53">
        <v>7</v>
      </c>
      <c r="Q8" s="53">
        <v>4</v>
      </c>
      <c r="R8" s="53">
        <v>31494</v>
      </c>
      <c r="S8" s="53">
        <v>35200</v>
      </c>
    </row>
    <row r="9" spans="1:19" ht="25" customHeight="1">
      <c r="A9" s="22" t="s">
        <v>107</v>
      </c>
      <c r="B9" s="53">
        <v>902</v>
      </c>
      <c r="C9" s="53">
        <v>92</v>
      </c>
      <c r="D9" s="53">
        <v>3034</v>
      </c>
      <c r="E9" s="53">
        <v>53</v>
      </c>
      <c r="F9" s="53">
        <v>46</v>
      </c>
      <c r="G9" s="53">
        <v>4127</v>
      </c>
      <c r="H9" s="53">
        <v>5378</v>
      </c>
      <c r="I9" s="53">
        <v>1196</v>
      </c>
      <c r="J9" s="53">
        <v>299</v>
      </c>
      <c r="K9" s="53">
        <v>1045</v>
      </c>
      <c r="L9" s="53">
        <v>4302</v>
      </c>
      <c r="M9" s="53">
        <v>2352</v>
      </c>
      <c r="N9" s="53">
        <v>6623</v>
      </c>
      <c r="O9" s="53">
        <v>7934</v>
      </c>
      <c r="P9" s="53">
        <v>17</v>
      </c>
      <c r="Q9" s="53">
        <v>3</v>
      </c>
      <c r="R9" s="53">
        <v>29149</v>
      </c>
      <c r="S9" s="53">
        <v>33276</v>
      </c>
    </row>
    <row r="10" spans="1:19" ht="25" customHeight="1">
      <c r="A10" s="22" t="s">
        <v>106</v>
      </c>
      <c r="B10" s="53">
        <v>1219</v>
      </c>
      <c r="C10" s="53">
        <v>58</v>
      </c>
      <c r="D10" s="53">
        <v>3691</v>
      </c>
      <c r="E10" s="53">
        <v>61</v>
      </c>
      <c r="F10" s="53">
        <v>51</v>
      </c>
      <c r="G10" s="53">
        <v>5080</v>
      </c>
      <c r="H10" s="53">
        <v>4911</v>
      </c>
      <c r="I10" s="53">
        <v>773</v>
      </c>
      <c r="J10" s="53">
        <v>202</v>
      </c>
      <c r="K10" s="53">
        <v>822</v>
      </c>
      <c r="L10" s="53">
        <v>4380</v>
      </c>
      <c r="M10" s="53">
        <v>2234</v>
      </c>
      <c r="N10" s="53">
        <v>7784</v>
      </c>
      <c r="O10" s="53">
        <v>8236</v>
      </c>
      <c r="P10" s="53">
        <v>10</v>
      </c>
      <c r="Q10" s="53">
        <v>3</v>
      </c>
      <c r="R10" s="53">
        <v>29355</v>
      </c>
      <c r="S10" s="53">
        <v>34435</v>
      </c>
    </row>
    <row r="11" spans="1:19" ht="25" customHeight="1">
      <c r="A11" s="22" t="s">
        <v>105</v>
      </c>
      <c r="B11" s="53">
        <v>1732</v>
      </c>
      <c r="C11" s="53">
        <v>64</v>
      </c>
      <c r="D11" s="53">
        <v>4557</v>
      </c>
      <c r="E11" s="53">
        <v>79</v>
      </c>
      <c r="F11" s="53">
        <v>54</v>
      </c>
      <c r="G11" s="53">
        <v>6486</v>
      </c>
      <c r="H11" s="53">
        <v>3993</v>
      </c>
      <c r="I11" s="53">
        <v>610</v>
      </c>
      <c r="J11" s="53">
        <v>160</v>
      </c>
      <c r="K11" s="53">
        <v>550</v>
      </c>
      <c r="L11" s="53">
        <v>4275</v>
      </c>
      <c r="M11" s="53">
        <v>1900</v>
      </c>
      <c r="N11" s="53">
        <v>7899</v>
      </c>
      <c r="O11" s="53">
        <v>7596</v>
      </c>
      <c r="P11" s="53">
        <v>12</v>
      </c>
      <c r="Q11" s="53">
        <v>1</v>
      </c>
      <c r="R11" s="53">
        <v>26996</v>
      </c>
      <c r="S11" s="53">
        <v>33482</v>
      </c>
    </row>
    <row r="12" spans="1:19" ht="25" customHeight="1">
      <c r="A12" s="22" t="s">
        <v>104</v>
      </c>
      <c r="B12" s="53">
        <v>1619</v>
      </c>
      <c r="C12" s="53">
        <v>47</v>
      </c>
      <c r="D12" s="53">
        <v>4385</v>
      </c>
      <c r="E12" s="53">
        <v>45</v>
      </c>
      <c r="F12" s="53">
        <v>28</v>
      </c>
      <c r="G12" s="53">
        <v>6124</v>
      </c>
      <c r="H12" s="53">
        <v>2186</v>
      </c>
      <c r="I12" s="53">
        <v>331</v>
      </c>
      <c r="J12" s="53">
        <v>102</v>
      </c>
      <c r="K12" s="53">
        <v>356</v>
      </c>
      <c r="L12" s="53">
        <v>3454</v>
      </c>
      <c r="M12" s="53">
        <v>1208</v>
      </c>
      <c r="N12" s="53">
        <v>5817</v>
      </c>
      <c r="O12" s="53">
        <v>4834</v>
      </c>
      <c r="P12" s="53">
        <v>8</v>
      </c>
      <c r="Q12" s="53">
        <v>3</v>
      </c>
      <c r="R12" s="53">
        <v>18299</v>
      </c>
      <c r="S12" s="53">
        <v>24423</v>
      </c>
    </row>
    <row r="13" spans="1:19" ht="25" customHeight="1">
      <c r="A13" s="22" t="s">
        <v>103</v>
      </c>
      <c r="B13" s="53">
        <v>718</v>
      </c>
      <c r="C13" s="53">
        <v>34</v>
      </c>
      <c r="D13" s="53">
        <v>2851</v>
      </c>
      <c r="E13" s="53">
        <v>28</v>
      </c>
      <c r="F13" s="53">
        <v>15</v>
      </c>
      <c r="G13" s="53">
        <v>3646</v>
      </c>
      <c r="H13" s="53">
        <v>808</v>
      </c>
      <c r="I13" s="53">
        <v>148</v>
      </c>
      <c r="J13" s="53">
        <v>51</v>
      </c>
      <c r="K13" s="53">
        <v>157</v>
      </c>
      <c r="L13" s="53">
        <v>2885</v>
      </c>
      <c r="M13" s="53">
        <v>626</v>
      </c>
      <c r="N13" s="53">
        <v>3035</v>
      </c>
      <c r="O13" s="53">
        <v>2684</v>
      </c>
      <c r="P13" s="53">
        <v>7</v>
      </c>
      <c r="Q13" s="53">
        <v>4</v>
      </c>
      <c r="R13" s="53">
        <v>10405</v>
      </c>
      <c r="S13" s="53">
        <v>14051</v>
      </c>
    </row>
    <row r="14" spans="1:19" ht="25" customHeight="1">
      <c r="A14" s="22" t="s">
        <v>102</v>
      </c>
      <c r="B14" s="53">
        <v>175</v>
      </c>
      <c r="C14" s="53">
        <v>19</v>
      </c>
      <c r="D14" s="53">
        <v>694</v>
      </c>
      <c r="E14" s="53">
        <v>4</v>
      </c>
      <c r="F14" s="53">
        <v>2</v>
      </c>
      <c r="G14" s="53">
        <v>894</v>
      </c>
      <c r="H14" s="53">
        <v>156</v>
      </c>
      <c r="I14" s="53">
        <v>51</v>
      </c>
      <c r="J14" s="53">
        <v>17</v>
      </c>
      <c r="K14" s="53">
        <v>87</v>
      </c>
      <c r="L14" s="53">
        <v>1942</v>
      </c>
      <c r="M14" s="53">
        <v>346</v>
      </c>
      <c r="N14" s="53">
        <v>586</v>
      </c>
      <c r="O14" s="53">
        <v>1020</v>
      </c>
      <c r="P14" s="53">
        <v>3</v>
      </c>
      <c r="Q14" s="53">
        <v>0</v>
      </c>
      <c r="R14" s="53">
        <v>4208</v>
      </c>
      <c r="S14" s="53">
        <v>5102</v>
      </c>
    </row>
    <row r="15" spans="1:19" ht="25" customHeight="1">
      <c r="A15" s="22" t="s">
        <v>132</v>
      </c>
      <c r="B15" s="53">
        <v>37</v>
      </c>
      <c r="C15" s="53">
        <v>7</v>
      </c>
      <c r="D15" s="53">
        <v>111</v>
      </c>
      <c r="E15" s="53">
        <v>3</v>
      </c>
      <c r="F15" s="53">
        <v>2</v>
      </c>
      <c r="G15" s="53">
        <v>160</v>
      </c>
      <c r="H15" s="53">
        <v>54</v>
      </c>
      <c r="I15" s="53">
        <v>20</v>
      </c>
      <c r="J15" s="53">
        <v>16</v>
      </c>
      <c r="K15" s="53">
        <v>51</v>
      </c>
      <c r="L15" s="53">
        <v>1415</v>
      </c>
      <c r="M15" s="53">
        <v>202</v>
      </c>
      <c r="N15" s="53">
        <v>73</v>
      </c>
      <c r="O15" s="53">
        <v>307</v>
      </c>
      <c r="P15" s="53">
        <v>1</v>
      </c>
      <c r="Q15" s="53">
        <v>2</v>
      </c>
      <c r="R15" s="53">
        <v>2141</v>
      </c>
      <c r="S15" s="53">
        <v>2301</v>
      </c>
    </row>
    <row r="16" spans="1:19" ht="25" customHeight="1">
      <c r="A16" s="22" t="s">
        <v>75</v>
      </c>
      <c r="B16" s="53">
        <v>9246</v>
      </c>
      <c r="C16" s="53">
        <v>591</v>
      </c>
      <c r="D16" s="53">
        <v>29852</v>
      </c>
      <c r="E16" s="53">
        <v>377</v>
      </c>
      <c r="F16" s="53">
        <v>279</v>
      </c>
      <c r="G16" s="53">
        <v>40345</v>
      </c>
      <c r="H16" s="53">
        <v>49552</v>
      </c>
      <c r="I16" s="53">
        <v>45566</v>
      </c>
      <c r="J16" s="53">
        <v>20635</v>
      </c>
      <c r="K16" s="53">
        <v>60134</v>
      </c>
      <c r="L16" s="53">
        <v>41516</v>
      </c>
      <c r="M16" s="53">
        <v>19221</v>
      </c>
      <c r="N16" s="53">
        <v>67121</v>
      </c>
      <c r="O16" s="53">
        <v>124682</v>
      </c>
      <c r="P16" s="53">
        <v>205</v>
      </c>
      <c r="Q16" s="53">
        <v>101</v>
      </c>
      <c r="R16" s="53">
        <v>428733</v>
      </c>
      <c r="S16" s="53">
        <v>469078</v>
      </c>
    </row>
  </sheetData>
  <phoneticPr fontId="1"/>
  <printOptions horizontalCentered="1" gridLinesSet="0"/>
  <pageMargins left="0.39370078740157483" right="0.39370078740157483" top="0.78740157480314965" bottom="0.39370078740157483" header="0" footer="0.19685039370078741"/>
  <pageSetup paperSize="9" scale="60" orientation="landscape" verticalDpi="300" r:id="rId1"/>
  <headerFooter scaleWithDoc="0"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CE158-E75B-4F5C-9CBE-1788D048DA72}">
  <dimension ref="A1:S16"/>
  <sheetViews>
    <sheetView view="pageBreakPreview" zoomScaleNormal="55" zoomScaleSheetLayoutView="100" workbookViewId="0">
      <selection activeCell="S2" sqref="S2"/>
    </sheetView>
  </sheetViews>
  <sheetFormatPr defaultColWidth="12.453125" defaultRowHeight="25" customHeight="1"/>
  <cols>
    <col min="1" max="4" width="12.453125" style="19" customWidth="1"/>
    <col min="5" max="5" width="10.6328125" style="19" customWidth="1"/>
    <col min="6" max="6" width="5.6328125" style="19" bestFit="1" customWidth="1"/>
    <col min="7" max="7" width="13.7265625" style="19" customWidth="1"/>
    <col min="8" max="15" width="12.453125" style="19" customWidth="1"/>
    <col min="16" max="16" width="9.453125" style="19" bestFit="1" customWidth="1"/>
    <col min="17" max="17" width="5.6328125" style="19" bestFit="1" customWidth="1"/>
    <col min="18" max="19" width="13.7265625" style="19" customWidth="1"/>
    <col min="20" max="16384" width="12.453125" style="19"/>
  </cols>
  <sheetData>
    <row r="1" spans="1:19" ht="25" customHeight="1">
      <c r="A1" s="32" t="s">
        <v>140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0" t="s">
        <v>144</v>
      </c>
    </row>
    <row r="2" spans="1:19" ht="25" customHeight="1">
      <c r="A2" s="29" t="s">
        <v>115</v>
      </c>
      <c r="B2" s="28" t="s">
        <v>89</v>
      </c>
      <c r="C2" s="27"/>
      <c r="D2" s="27"/>
      <c r="E2" s="27"/>
      <c r="F2" s="27"/>
      <c r="G2" s="26"/>
      <c r="H2" s="28" t="s">
        <v>88</v>
      </c>
      <c r="I2" s="27"/>
      <c r="J2" s="27"/>
      <c r="K2" s="27"/>
      <c r="L2" s="27"/>
      <c r="M2" s="27"/>
      <c r="N2" s="27"/>
      <c r="O2" s="27"/>
      <c r="P2" s="27"/>
      <c r="Q2" s="27"/>
      <c r="R2" s="26"/>
      <c r="S2" s="25"/>
    </row>
    <row r="3" spans="1:19" ht="25" customHeight="1">
      <c r="A3" s="54" t="s">
        <v>114</v>
      </c>
      <c r="B3" s="22" t="s">
        <v>85</v>
      </c>
      <c r="C3" s="22" t="s">
        <v>113</v>
      </c>
      <c r="D3" s="22" t="s">
        <v>82</v>
      </c>
      <c r="E3" s="22" t="s">
        <v>81</v>
      </c>
      <c r="F3" s="22" t="s">
        <v>86</v>
      </c>
      <c r="G3" s="22" t="s">
        <v>76</v>
      </c>
      <c r="H3" s="22" t="s">
        <v>85</v>
      </c>
      <c r="I3" s="22" t="s">
        <v>113</v>
      </c>
      <c r="J3" s="22" t="s">
        <v>83</v>
      </c>
      <c r="K3" s="22" t="s">
        <v>82</v>
      </c>
      <c r="L3" s="22" t="s">
        <v>81</v>
      </c>
      <c r="M3" s="22" t="s">
        <v>86</v>
      </c>
      <c r="N3" s="22" t="s">
        <v>80</v>
      </c>
      <c r="O3" s="22" t="s">
        <v>79</v>
      </c>
      <c r="P3" s="22" t="s">
        <v>78</v>
      </c>
      <c r="Q3" s="22" t="s">
        <v>77</v>
      </c>
      <c r="R3" s="22" t="s">
        <v>76</v>
      </c>
      <c r="S3" s="23" t="s">
        <v>75</v>
      </c>
    </row>
    <row r="4" spans="1:19" ht="25" customHeight="1">
      <c r="A4" s="22" t="s">
        <v>112</v>
      </c>
      <c r="B4" s="53">
        <v>6</v>
      </c>
      <c r="C4" s="53">
        <v>0</v>
      </c>
      <c r="D4" s="53">
        <v>8</v>
      </c>
      <c r="E4" s="53">
        <v>0</v>
      </c>
      <c r="F4" s="53">
        <v>0</v>
      </c>
      <c r="G4" s="53">
        <v>14</v>
      </c>
      <c r="H4" s="53">
        <v>23</v>
      </c>
      <c r="I4" s="53">
        <v>1</v>
      </c>
      <c r="J4" s="53">
        <v>333</v>
      </c>
      <c r="K4" s="53">
        <v>9897</v>
      </c>
      <c r="L4" s="53">
        <v>458</v>
      </c>
      <c r="M4" s="53">
        <v>135</v>
      </c>
      <c r="N4" s="53">
        <v>332</v>
      </c>
      <c r="O4" s="53">
        <v>3431</v>
      </c>
      <c r="P4" s="53">
        <v>14</v>
      </c>
      <c r="Q4" s="53">
        <v>14</v>
      </c>
      <c r="R4" s="53">
        <v>14638</v>
      </c>
      <c r="S4" s="53">
        <v>14652</v>
      </c>
    </row>
    <row r="5" spans="1:19" ht="25" customHeight="1">
      <c r="A5" s="22" t="s">
        <v>111</v>
      </c>
      <c r="B5" s="53">
        <v>65</v>
      </c>
      <c r="C5" s="53">
        <v>4</v>
      </c>
      <c r="D5" s="53">
        <v>389</v>
      </c>
      <c r="E5" s="53">
        <v>4</v>
      </c>
      <c r="F5" s="53">
        <v>1</v>
      </c>
      <c r="G5" s="53">
        <v>463</v>
      </c>
      <c r="H5" s="53">
        <v>795</v>
      </c>
      <c r="I5" s="53">
        <v>1050</v>
      </c>
      <c r="J5" s="53">
        <v>775</v>
      </c>
      <c r="K5" s="53">
        <v>4954</v>
      </c>
      <c r="L5" s="53">
        <v>515</v>
      </c>
      <c r="M5" s="53">
        <v>239</v>
      </c>
      <c r="N5" s="53">
        <v>1473</v>
      </c>
      <c r="O5" s="53">
        <v>9254</v>
      </c>
      <c r="P5" s="53">
        <v>11</v>
      </c>
      <c r="Q5" s="53">
        <v>4</v>
      </c>
      <c r="R5" s="53">
        <v>19070</v>
      </c>
      <c r="S5" s="53">
        <v>19533</v>
      </c>
    </row>
    <row r="6" spans="1:19" ht="25" customHeight="1">
      <c r="A6" s="22" t="s">
        <v>110</v>
      </c>
      <c r="B6" s="53">
        <v>56</v>
      </c>
      <c r="C6" s="53">
        <v>11</v>
      </c>
      <c r="D6" s="53">
        <v>417</v>
      </c>
      <c r="E6" s="53">
        <v>4</v>
      </c>
      <c r="F6" s="53">
        <v>5</v>
      </c>
      <c r="G6" s="53">
        <v>493</v>
      </c>
      <c r="H6" s="53">
        <v>683</v>
      </c>
      <c r="I6" s="53">
        <v>790</v>
      </c>
      <c r="J6" s="53">
        <v>203</v>
      </c>
      <c r="K6" s="53">
        <v>2604</v>
      </c>
      <c r="L6" s="53">
        <v>403</v>
      </c>
      <c r="M6" s="53">
        <v>177</v>
      </c>
      <c r="N6" s="53">
        <v>1082</v>
      </c>
      <c r="O6" s="53">
        <v>5098</v>
      </c>
      <c r="P6" s="53">
        <v>3</v>
      </c>
      <c r="Q6" s="53">
        <v>3</v>
      </c>
      <c r="R6" s="53">
        <v>11046</v>
      </c>
      <c r="S6" s="53">
        <v>11539</v>
      </c>
    </row>
    <row r="7" spans="1:19" ht="25" customHeight="1">
      <c r="A7" s="22" t="s">
        <v>109</v>
      </c>
      <c r="B7" s="53">
        <v>62</v>
      </c>
      <c r="C7" s="53">
        <v>9</v>
      </c>
      <c r="D7" s="53">
        <v>449</v>
      </c>
      <c r="E7" s="53">
        <v>5</v>
      </c>
      <c r="F7" s="53">
        <v>5</v>
      </c>
      <c r="G7" s="53">
        <v>530</v>
      </c>
      <c r="H7" s="53">
        <v>457</v>
      </c>
      <c r="I7" s="53">
        <v>509</v>
      </c>
      <c r="J7" s="53">
        <v>42</v>
      </c>
      <c r="K7" s="53">
        <v>1805</v>
      </c>
      <c r="L7" s="53">
        <v>354</v>
      </c>
      <c r="M7" s="53">
        <v>130</v>
      </c>
      <c r="N7" s="53">
        <v>685</v>
      </c>
      <c r="O7" s="53">
        <v>2966</v>
      </c>
      <c r="P7" s="53">
        <v>1</v>
      </c>
      <c r="Q7" s="53">
        <v>3</v>
      </c>
      <c r="R7" s="53">
        <v>6952</v>
      </c>
      <c r="S7" s="53">
        <v>7482</v>
      </c>
    </row>
    <row r="8" spans="1:19" ht="25" customHeight="1">
      <c r="A8" s="22" t="s">
        <v>108</v>
      </c>
      <c r="B8" s="53">
        <v>71</v>
      </c>
      <c r="C8" s="53">
        <v>13</v>
      </c>
      <c r="D8" s="53">
        <v>513</v>
      </c>
      <c r="E8" s="53">
        <v>7</v>
      </c>
      <c r="F8" s="53">
        <v>0</v>
      </c>
      <c r="G8" s="53">
        <v>604</v>
      </c>
      <c r="H8" s="53">
        <v>348</v>
      </c>
      <c r="I8" s="53">
        <v>175</v>
      </c>
      <c r="J8" s="53">
        <v>33</v>
      </c>
      <c r="K8" s="53">
        <v>1033</v>
      </c>
      <c r="L8" s="53">
        <v>398</v>
      </c>
      <c r="M8" s="53">
        <v>103</v>
      </c>
      <c r="N8" s="53">
        <v>531</v>
      </c>
      <c r="O8" s="53">
        <v>2421</v>
      </c>
      <c r="P8" s="53">
        <v>3</v>
      </c>
      <c r="Q8" s="53">
        <v>2</v>
      </c>
      <c r="R8" s="53">
        <v>5047</v>
      </c>
      <c r="S8" s="53">
        <v>5651</v>
      </c>
    </row>
    <row r="9" spans="1:19" ht="25" customHeight="1">
      <c r="A9" s="22" t="s">
        <v>107</v>
      </c>
      <c r="B9" s="53">
        <v>82</v>
      </c>
      <c r="C9" s="53">
        <v>14</v>
      </c>
      <c r="D9" s="53">
        <v>625</v>
      </c>
      <c r="E9" s="53">
        <v>2</v>
      </c>
      <c r="F9" s="53">
        <v>3</v>
      </c>
      <c r="G9" s="53">
        <v>726</v>
      </c>
      <c r="H9" s="53">
        <v>367</v>
      </c>
      <c r="I9" s="53">
        <v>72</v>
      </c>
      <c r="J9" s="53">
        <v>23</v>
      </c>
      <c r="K9" s="53">
        <v>644</v>
      </c>
      <c r="L9" s="53">
        <v>438</v>
      </c>
      <c r="M9" s="53">
        <v>130</v>
      </c>
      <c r="N9" s="53">
        <v>600</v>
      </c>
      <c r="O9" s="53">
        <v>2569</v>
      </c>
      <c r="P9" s="53">
        <v>2</v>
      </c>
      <c r="Q9" s="53">
        <v>1</v>
      </c>
      <c r="R9" s="53">
        <v>4846</v>
      </c>
      <c r="S9" s="53">
        <v>5572</v>
      </c>
    </row>
    <row r="10" spans="1:19" ht="25" customHeight="1">
      <c r="A10" s="22" t="s">
        <v>106</v>
      </c>
      <c r="B10" s="53">
        <v>129</v>
      </c>
      <c r="C10" s="53">
        <v>8</v>
      </c>
      <c r="D10" s="53">
        <v>744</v>
      </c>
      <c r="E10" s="53">
        <v>7</v>
      </c>
      <c r="F10" s="53">
        <v>6</v>
      </c>
      <c r="G10" s="53">
        <v>894</v>
      </c>
      <c r="H10" s="53">
        <v>378</v>
      </c>
      <c r="I10" s="53">
        <v>34</v>
      </c>
      <c r="J10" s="53">
        <v>17</v>
      </c>
      <c r="K10" s="53">
        <v>385</v>
      </c>
      <c r="L10" s="53">
        <v>414</v>
      </c>
      <c r="M10" s="53">
        <v>119</v>
      </c>
      <c r="N10" s="53">
        <v>765</v>
      </c>
      <c r="O10" s="53">
        <v>2890</v>
      </c>
      <c r="P10" s="53">
        <v>1</v>
      </c>
      <c r="Q10" s="53">
        <v>0</v>
      </c>
      <c r="R10" s="53">
        <v>5003</v>
      </c>
      <c r="S10" s="53">
        <v>5897</v>
      </c>
    </row>
    <row r="11" spans="1:19" ht="25" customHeight="1">
      <c r="A11" s="22" t="s">
        <v>105</v>
      </c>
      <c r="B11" s="53">
        <v>133</v>
      </c>
      <c r="C11" s="53">
        <v>10</v>
      </c>
      <c r="D11" s="53">
        <v>867</v>
      </c>
      <c r="E11" s="53">
        <v>5</v>
      </c>
      <c r="F11" s="53">
        <v>2</v>
      </c>
      <c r="G11" s="53">
        <v>1017</v>
      </c>
      <c r="H11" s="53">
        <v>248</v>
      </c>
      <c r="I11" s="53">
        <v>17</v>
      </c>
      <c r="J11" s="53">
        <v>5</v>
      </c>
      <c r="K11" s="53">
        <v>237</v>
      </c>
      <c r="L11" s="53">
        <v>345</v>
      </c>
      <c r="M11" s="53">
        <v>97</v>
      </c>
      <c r="N11" s="53">
        <v>611</v>
      </c>
      <c r="O11" s="53">
        <v>2470</v>
      </c>
      <c r="P11" s="53">
        <v>4</v>
      </c>
      <c r="Q11" s="53">
        <v>0</v>
      </c>
      <c r="R11" s="53">
        <v>4034</v>
      </c>
      <c r="S11" s="53">
        <v>5051</v>
      </c>
    </row>
    <row r="12" spans="1:19" ht="25" customHeight="1">
      <c r="A12" s="22" t="s">
        <v>104</v>
      </c>
      <c r="B12" s="53">
        <v>63</v>
      </c>
      <c r="C12" s="53">
        <v>5</v>
      </c>
      <c r="D12" s="53">
        <v>538</v>
      </c>
      <c r="E12" s="53">
        <v>1</v>
      </c>
      <c r="F12" s="53">
        <v>0</v>
      </c>
      <c r="G12" s="53">
        <v>607</v>
      </c>
      <c r="H12" s="53">
        <v>76</v>
      </c>
      <c r="I12" s="53">
        <v>3</v>
      </c>
      <c r="J12" s="53">
        <v>2</v>
      </c>
      <c r="K12" s="53">
        <v>103</v>
      </c>
      <c r="L12" s="53">
        <v>180</v>
      </c>
      <c r="M12" s="53">
        <v>31</v>
      </c>
      <c r="N12" s="53">
        <v>247</v>
      </c>
      <c r="O12" s="53">
        <v>1052</v>
      </c>
      <c r="P12" s="53">
        <v>0</v>
      </c>
      <c r="Q12" s="53">
        <v>0</v>
      </c>
      <c r="R12" s="53">
        <v>1694</v>
      </c>
      <c r="S12" s="53">
        <v>2301</v>
      </c>
    </row>
    <row r="13" spans="1:19" ht="25" customHeight="1">
      <c r="A13" s="22" t="s">
        <v>103</v>
      </c>
      <c r="B13" s="53">
        <v>9</v>
      </c>
      <c r="C13" s="53">
        <v>2</v>
      </c>
      <c r="D13" s="53">
        <v>200</v>
      </c>
      <c r="E13" s="53">
        <v>0</v>
      </c>
      <c r="F13" s="53">
        <v>0</v>
      </c>
      <c r="G13" s="53">
        <v>211</v>
      </c>
      <c r="H13" s="53">
        <v>11</v>
      </c>
      <c r="I13" s="53">
        <v>3</v>
      </c>
      <c r="J13" s="53">
        <v>1</v>
      </c>
      <c r="K13" s="53">
        <v>36</v>
      </c>
      <c r="L13" s="53">
        <v>71</v>
      </c>
      <c r="M13" s="53">
        <v>9</v>
      </c>
      <c r="N13" s="53">
        <v>34</v>
      </c>
      <c r="O13" s="53">
        <v>323</v>
      </c>
      <c r="P13" s="53">
        <v>0</v>
      </c>
      <c r="Q13" s="53">
        <v>0</v>
      </c>
      <c r="R13" s="53">
        <v>488</v>
      </c>
      <c r="S13" s="53">
        <v>699</v>
      </c>
    </row>
    <row r="14" spans="1:19" ht="25" customHeight="1">
      <c r="A14" s="22" t="s">
        <v>102</v>
      </c>
      <c r="B14" s="53">
        <v>1</v>
      </c>
      <c r="C14" s="53">
        <v>0</v>
      </c>
      <c r="D14" s="53">
        <v>17</v>
      </c>
      <c r="E14" s="53">
        <v>0</v>
      </c>
      <c r="F14" s="53">
        <v>0</v>
      </c>
      <c r="G14" s="53">
        <v>18</v>
      </c>
      <c r="H14" s="53">
        <v>3</v>
      </c>
      <c r="I14" s="53">
        <v>0</v>
      </c>
      <c r="J14" s="53">
        <v>0</v>
      </c>
      <c r="K14" s="53">
        <v>14</v>
      </c>
      <c r="L14" s="53">
        <v>34</v>
      </c>
      <c r="M14" s="53">
        <v>3</v>
      </c>
      <c r="N14" s="53">
        <v>10</v>
      </c>
      <c r="O14" s="53">
        <v>71</v>
      </c>
      <c r="P14" s="53">
        <v>0</v>
      </c>
      <c r="Q14" s="53">
        <v>0</v>
      </c>
      <c r="R14" s="53">
        <v>135</v>
      </c>
      <c r="S14" s="53">
        <v>153</v>
      </c>
    </row>
    <row r="15" spans="1:19" ht="25" customHeight="1">
      <c r="A15" s="22" t="s">
        <v>132</v>
      </c>
      <c r="B15" s="53">
        <v>0</v>
      </c>
      <c r="C15" s="53">
        <v>0</v>
      </c>
      <c r="D15" s="53">
        <v>1</v>
      </c>
      <c r="E15" s="53">
        <v>0</v>
      </c>
      <c r="F15" s="53">
        <v>0</v>
      </c>
      <c r="G15" s="53">
        <v>1</v>
      </c>
      <c r="H15" s="53">
        <v>2</v>
      </c>
      <c r="I15" s="53">
        <v>0</v>
      </c>
      <c r="J15" s="53">
        <v>1</v>
      </c>
      <c r="K15" s="53">
        <v>3</v>
      </c>
      <c r="L15" s="53">
        <v>17</v>
      </c>
      <c r="M15" s="53">
        <v>0</v>
      </c>
      <c r="N15" s="53">
        <v>1</v>
      </c>
      <c r="O15" s="53">
        <v>11</v>
      </c>
      <c r="P15" s="53">
        <v>1</v>
      </c>
      <c r="Q15" s="53">
        <v>0</v>
      </c>
      <c r="R15" s="53">
        <v>36</v>
      </c>
      <c r="S15" s="53">
        <v>37</v>
      </c>
    </row>
    <row r="16" spans="1:19" ht="25" customHeight="1">
      <c r="A16" s="22" t="s">
        <v>75</v>
      </c>
      <c r="B16" s="53">
        <v>677</v>
      </c>
      <c r="C16" s="53">
        <v>76</v>
      </c>
      <c r="D16" s="53">
        <v>4768</v>
      </c>
      <c r="E16" s="53">
        <v>35</v>
      </c>
      <c r="F16" s="53">
        <v>22</v>
      </c>
      <c r="G16" s="53">
        <v>5578</v>
      </c>
      <c r="H16" s="53">
        <v>3391</v>
      </c>
      <c r="I16" s="53">
        <v>2654</v>
      </c>
      <c r="J16" s="53">
        <v>1435</v>
      </c>
      <c r="K16" s="53">
        <v>21715</v>
      </c>
      <c r="L16" s="53">
        <v>3627</v>
      </c>
      <c r="M16" s="53">
        <v>1173</v>
      </c>
      <c r="N16" s="53">
        <v>6371</v>
      </c>
      <c r="O16" s="53">
        <v>32556</v>
      </c>
      <c r="P16" s="53">
        <v>40</v>
      </c>
      <c r="Q16" s="53">
        <v>27</v>
      </c>
      <c r="R16" s="53">
        <v>72989</v>
      </c>
      <c r="S16" s="53">
        <v>78567</v>
      </c>
    </row>
  </sheetData>
  <phoneticPr fontId="1"/>
  <printOptions horizontalCentered="1" gridLinesSet="0"/>
  <pageMargins left="0.39370078740157483" right="0.39370078740157483" top="0.78740157480314965" bottom="0.39370078740157483" header="0" footer="0.19685039370078741"/>
  <pageSetup paperSize="9" scale="60" orientation="landscape" verticalDpi="300" r:id="rId1"/>
  <headerFooter scaleWithDoc="0"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5969B-0A97-4C49-A884-71F9FD4D9D20}">
  <dimension ref="A1:S16"/>
  <sheetViews>
    <sheetView view="pageBreakPreview" zoomScaleNormal="55" zoomScaleSheetLayoutView="100" workbookViewId="0"/>
  </sheetViews>
  <sheetFormatPr defaultColWidth="12.453125" defaultRowHeight="25" customHeight="1"/>
  <cols>
    <col min="1" max="4" width="12.453125" style="19" customWidth="1"/>
    <col min="5" max="5" width="10.6328125" style="19" customWidth="1"/>
    <col min="6" max="6" width="5.6328125" style="19" bestFit="1" customWidth="1"/>
    <col min="7" max="7" width="13.7265625" style="19" customWidth="1"/>
    <col min="8" max="15" width="12.453125" style="19" customWidth="1"/>
    <col min="16" max="16" width="9.453125" style="19" bestFit="1" customWidth="1"/>
    <col min="17" max="17" width="5.6328125" style="19" bestFit="1" customWidth="1"/>
    <col min="18" max="19" width="13.7265625" style="19" customWidth="1"/>
    <col min="20" max="16384" width="12.453125" style="19"/>
  </cols>
  <sheetData>
    <row r="1" spans="1:19" ht="25" customHeight="1">
      <c r="A1" s="32" t="s">
        <v>141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0" t="s">
        <v>144</v>
      </c>
    </row>
    <row r="2" spans="1:19" ht="25" customHeight="1">
      <c r="A2" s="29" t="s">
        <v>115</v>
      </c>
      <c r="B2" s="28" t="s">
        <v>89</v>
      </c>
      <c r="C2" s="27"/>
      <c r="D2" s="27"/>
      <c r="E2" s="27"/>
      <c r="F2" s="27"/>
      <c r="G2" s="26"/>
      <c r="H2" s="28" t="s">
        <v>88</v>
      </c>
      <c r="I2" s="27"/>
      <c r="J2" s="27"/>
      <c r="K2" s="27"/>
      <c r="L2" s="27"/>
      <c r="M2" s="27"/>
      <c r="N2" s="27"/>
      <c r="O2" s="27"/>
      <c r="P2" s="27"/>
      <c r="Q2" s="27"/>
      <c r="R2" s="26"/>
      <c r="S2" s="25"/>
    </row>
    <row r="3" spans="1:19" ht="25" customHeight="1">
      <c r="A3" s="54" t="s">
        <v>114</v>
      </c>
      <c r="B3" s="22" t="s">
        <v>85</v>
      </c>
      <c r="C3" s="22" t="s">
        <v>113</v>
      </c>
      <c r="D3" s="22" t="s">
        <v>82</v>
      </c>
      <c r="E3" s="22" t="s">
        <v>81</v>
      </c>
      <c r="F3" s="22" t="s">
        <v>86</v>
      </c>
      <c r="G3" s="22" t="s">
        <v>76</v>
      </c>
      <c r="H3" s="22" t="s">
        <v>85</v>
      </c>
      <c r="I3" s="22" t="s">
        <v>113</v>
      </c>
      <c r="J3" s="22" t="s">
        <v>83</v>
      </c>
      <c r="K3" s="22" t="s">
        <v>82</v>
      </c>
      <c r="L3" s="22" t="s">
        <v>81</v>
      </c>
      <c r="M3" s="22" t="s">
        <v>86</v>
      </c>
      <c r="N3" s="22" t="s">
        <v>80</v>
      </c>
      <c r="O3" s="22" t="s">
        <v>79</v>
      </c>
      <c r="P3" s="22" t="s">
        <v>78</v>
      </c>
      <c r="Q3" s="22" t="s">
        <v>77</v>
      </c>
      <c r="R3" s="22" t="s">
        <v>76</v>
      </c>
      <c r="S3" s="23" t="s">
        <v>75</v>
      </c>
    </row>
    <row r="4" spans="1:19" ht="25" customHeight="1">
      <c r="A4" s="22" t="s">
        <v>112</v>
      </c>
      <c r="B4" s="53">
        <v>67</v>
      </c>
      <c r="C4" s="53">
        <v>0</v>
      </c>
      <c r="D4" s="53">
        <v>32</v>
      </c>
      <c r="E4" s="53">
        <v>0</v>
      </c>
      <c r="F4" s="53">
        <v>0</v>
      </c>
      <c r="G4" s="53">
        <v>99</v>
      </c>
      <c r="H4" s="53">
        <v>246</v>
      </c>
      <c r="I4" s="53">
        <v>15</v>
      </c>
      <c r="J4" s="53">
        <v>6146</v>
      </c>
      <c r="K4" s="53">
        <v>42258</v>
      </c>
      <c r="L4" s="53">
        <v>2862</v>
      </c>
      <c r="M4" s="53">
        <v>704</v>
      </c>
      <c r="N4" s="53">
        <v>3683</v>
      </c>
      <c r="O4" s="53">
        <v>25368</v>
      </c>
      <c r="P4" s="53">
        <v>98</v>
      </c>
      <c r="Q4" s="53">
        <v>66</v>
      </c>
      <c r="R4" s="53">
        <v>81446</v>
      </c>
      <c r="S4" s="53">
        <v>81545</v>
      </c>
    </row>
    <row r="5" spans="1:19" ht="25" customHeight="1">
      <c r="A5" s="22" t="s">
        <v>111</v>
      </c>
      <c r="B5" s="53">
        <v>716</v>
      </c>
      <c r="C5" s="53">
        <v>31</v>
      </c>
      <c r="D5" s="53">
        <v>2585</v>
      </c>
      <c r="E5" s="53">
        <v>20</v>
      </c>
      <c r="F5" s="53">
        <v>13</v>
      </c>
      <c r="G5" s="53">
        <v>3365</v>
      </c>
      <c r="H5" s="53">
        <v>10632</v>
      </c>
      <c r="I5" s="53">
        <v>18134</v>
      </c>
      <c r="J5" s="53">
        <v>10279</v>
      </c>
      <c r="K5" s="53">
        <v>18727</v>
      </c>
      <c r="L5" s="53">
        <v>4749</v>
      </c>
      <c r="M5" s="53">
        <v>2384</v>
      </c>
      <c r="N5" s="53">
        <v>13303</v>
      </c>
      <c r="O5" s="53">
        <v>43804</v>
      </c>
      <c r="P5" s="53">
        <v>49</v>
      </c>
      <c r="Q5" s="53">
        <v>23</v>
      </c>
      <c r="R5" s="53">
        <v>122084</v>
      </c>
      <c r="S5" s="53">
        <v>125449</v>
      </c>
    </row>
    <row r="6" spans="1:19" ht="25" customHeight="1">
      <c r="A6" s="22" t="s">
        <v>110</v>
      </c>
      <c r="B6" s="53">
        <v>685</v>
      </c>
      <c r="C6" s="53">
        <v>73</v>
      </c>
      <c r="D6" s="53">
        <v>3353</v>
      </c>
      <c r="E6" s="53">
        <v>31</v>
      </c>
      <c r="F6" s="53">
        <v>26</v>
      </c>
      <c r="G6" s="53">
        <v>4168</v>
      </c>
      <c r="H6" s="53">
        <v>10466</v>
      </c>
      <c r="I6" s="53">
        <v>13873</v>
      </c>
      <c r="J6" s="53">
        <v>3322</v>
      </c>
      <c r="K6" s="53">
        <v>8044</v>
      </c>
      <c r="L6" s="53">
        <v>4719</v>
      </c>
      <c r="M6" s="53">
        <v>3267</v>
      </c>
      <c r="N6" s="53">
        <v>9510</v>
      </c>
      <c r="O6" s="53">
        <v>21626</v>
      </c>
      <c r="P6" s="53">
        <v>16</v>
      </c>
      <c r="Q6" s="53">
        <v>8</v>
      </c>
      <c r="R6" s="53">
        <v>74851</v>
      </c>
      <c r="S6" s="53">
        <v>79019</v>
      </c>
    </row>
    <row r="7" spans="1:19" ht="25" customHeight="1">
      <c r="A7" s="22" t="s">
        <v>109</v>
      </c>
      <c r="B7" s="53">
        <v>744</v>
      </c>
      <c r="C7" s="53">
        <v>95</v>
      </c>
      <c r="D7" s="53">
        <v>3091</v>
      </c>
      <c r="E7" s="53">
        <v>31</v>
      </c>
      <c r="F7" s="53">
        <v>29</v>
      </c>
      <c r="G7" s="53">
        <v>3990</v>
      </c>
      <c r="H7" s="53">
        <v>6970</v>
      </c>
      <c r="I7" s="53">
        <v>9754</v>
      </c>
      <c r="J7" s="53">
        <v>933</v>
      </c>
      <c r="K7" s="53">
        <v>5457</v>
      </c>
      <c r="L7" s="53">
        <v>4250</v>
      </c>
      <c r="M7" s="53">
        <v>2515</v>
      </c>
      <c r="N7" s="53">
        <v>6596</v>
      </c>
      <c r="O7" s="53">
        <v>13522</v>
      </c>
      <c r="P7" s="53">
        <v>6</v>
      </c>
      <c r="Q7" s="53">
        <v>8</v>
      </c>
      <c r="R7" s="53">
        <v>50011</v>
      </c>
      <c r="S7" s="53">
        <v>54001</v>
      </c>
    </row>
    <row r="8" spans="1:19" ht="25" customHeight="1">
      <c r="A8" s="22" t="s">
        <v>108</v>
      </c>
      <c r="B8" s="53">
        <v>892</v>
      </c>
      <c r="C8" s="53">
        <v>108</v>
      </c>
      <c r="D8" s="53">
        <v>3244</v>
      </c>
      <c r="E8" s="53">
        <v>42</v>
      </c>
      <c r="F8" s="53">
        <v>24</v>
      </c>
      <c r="G8" s="53">
        <v>4310</v>
      </c>
      <c r="H8" s="53">
        <v>6058</v>
      </c>
      <c r="I8" s="53">
        <v>3186</v>
      </c>
      <c r="J8" s="53">
        <v>494</v>
      </c>
      <c r="K8" s="53">
        <v>2873</v>
      </c>
      <c r="L8" s="53">
        <v>4411</v>
      </c>
      <c r="M8" s="53">
        <v>2267</v>
      </c>
      <c r="N8" s="53">
        <v>6315</v>
      </c>
      <c r="O8" s="53">
        <v>10921</v>
      </c>
      <c r="P8" s="53">
        <v>10</v>
      </c>
      <c r="Q8" s="53">
        <v>6</v>
      </c>
      <c r="R8" s="53">
        <v>36541</v>
      </c>
      <c r="S8" s="53">
        <v>40851</v>
      </c>
    </row>
    <row r="9" spans="1:19" ht="25" customHeight="1">
      <c r="A9" s="22" t="s">
        <v>107</v>
      </c>
      <c r="B9" s="53">
        <v>984</v>
      </c>
      <c r="C9" s="53">
        <v>106</v>
      </c>
      <c r="D9" s="53">
        <v>3659</v>
      </c>
      <c r="E9" s="53">
        <v>55</v>
      </c>
      <c r="F9" s="53">
        <v>49</v>
      </c>
      <c r="G9" s="53">
        <v>4853</v>
      </c>
      <c r="H9" s="53">
        <v>5745</v>
      </c>
      <c r="I9" s="53">
        <v>1268</v>
      </c>
      <c r="J9" s="53">
        <v>322</v>
      </c>
      <c r="K9" s="53">
        <v>1689</v>
      </c>
      <c r="L9" s="53">
        <v>4740</v>
      </c>
      <c r="M9" s="53">
        <v>2482</v>
      </c>
      <c r="N9" s="53">
        <v>7223</v>
      </c>
      <c r="O9" s="53">
        <v>10503</v>
      </c>
      <c r="P9" s="53">
        <v>19</v>
      </c>
      <c r="Q9" s="53">
        <v>4</v>
      </c>
      <c r="R9" s="53">
        <v>33995</v>
      </c>
      <c r="S9" s="53">
        <v>38848</v>
      </c>
    </row>
    <row r="10" spans="1:19" ht="25" customHeight="1">
      <c r="A10" s="22" t="s">
        <v>106</v>
      </c>
      <c r="B10" s="53">
        <v>1348</v>
      </c>
      <c r="C10" s="53">
        <v>66</v>
      </c>
      <c r="D10" s="53">
        <v>4435</v>
      </c>
      <c r="E10" s="53">
        <v>68</v>
      </c>
      <c r="F10" s="53">
        <v>57</v>
      </c>
      <c r="G10" s="53">
        <v>5974</v>
      </c>
      <c r="H10" s="53">
        <v>5289</v>
      </c>
      <c r="I10" s="53">
        <v>807</v>
      </c>
      <c r="J10" s="53">
        <v>219</v>
      </c>
      <c r="K10" s="53">
        <v>1207</v>
      </c>
      <c r="L10" s="53">
        <v>4794</v>
      </c>
      <c r="M10" s="53">
        <v>2353</v>
      </c>
      <c r="N10" s="53">
        <v>8549</v>
      </c>
      <c r="O10" s="53">
        <v>11126</v>
      </c>
      <c r="P10" s="53">
        <v>11</v>
      </c>
      <c r="Q10" s="53">
        <v>3</v>
      </c>
      <c r="R10" s="53">
        <v>34358</v>
      </c>
      <c r="S10" s="53">
        <v>40332</v>
      </c>
    </row>
    <row r="11" spans="1:19" ht="25" customHeight="1">
      <c r="A11" s="22" t="s">
        <v>105</v>
      </c>
      <c r="B11" s="53">
        <v>1865</v>
      </c>
      <c r="C11" s="53">
        <v>74</v>
      </c>
      <c r="D11" s="53">
        <v>5424</v>
      </c>
      <c r="E11" s="53">
        <v>84</v>
      </c>
      <c r="F11" s="53">
        <v>56</v>
      </c>
      <c r="G11" s="53">
        <v>7503</v>
      </c>
      <c r="H11" s="53">
        <v>4241</v>
      </c>
      <c r="I11" s="53">
        <v>627</v>
      </c>
      <c r="J11" s="53">
        <v>165</v>
      </c>
      <c r="K11" s="53">
        <v>787</v>
      </c>
      <c r="L11" s="53">
        <v>4620</v>
      </c>
      <c r="M11" s="53">
        <v>1997</v>
      </c>
      <c r="N11" s="53">
        <v>8510</v>
      </c>
      <c r="O11" s="53">
        <v>10066</v>
      </c>
      <c r="P11" s="53">
        <v>16</v>
      </c>
      <c r="Q11" s="53">
        <v>1</v>
      </c>
      <c r="R11" s="53">
        <v>31030</v>
      </c>
      <c r="S11" s="53">
        <v>38533</v>
      </c>
    </row>
    <row r="12" spans="1:19" ht="25" customHeight="1">
      <c r="A12" s="22" t="s">
        <v>104</v>
      </c>
      <c r="B12" s="53">
        <v>1682</v>
      </c>
      <c r="C12" s="53">
        <v>52</v>
      </c>
      <c r="D12" s="53">
        <v>4923</v>
      </c>
      <c r="E12" s="53">
        <v>46</v>
      </c>
      <c r="F12" s="53">
        <v>28</v>
      </c>
      <c r="G12" s="53">
        <v>6731</v>
      </c>
      <c r="H12" s="53">
        <v>2262</v>
      </c>
      <c r="I12" s="53">
        <v>334</v>
      </c>
      <c r="J12" s="53">
        <v>104</v>
      </c>
      <c r="K12" s="53">
        <v>459</v>
      </c>
      <c r="L12" s="53">
        <v>3634</v>
      </c>
      <c r="M12" s="53">
        <v>1239</v>
      </c>
      <c r="N12" s="53">
        <v>6064</v>
      </c>
      <c r="O12" s="53">
        <v>5886</v>
      </c>
      <c r="P12" s="53">
        <v>8</v>
      </c>
      <c r="Q12" s="53">
        <v>3</v>
      </c>
      <c r="R12" s="53">
        <v>19993</v>
      </c>
      <c r="S12" s="53">
        <v>26724</v>
      </c>
    </row>
    <row r="13" spans="1:19" ht="25" customHeight="1">
      <c r="A13" s="22" t="s">
        <v>103</v>
      </c>
      <c r="B13" s="53">
        <v>727</v>
      </c>
      <c r="C13" s="53">
        <v>36</v>
      </c>
      <c r="D13" s="53">
        <v>3051</v>
      </c>
      <c r="E13" s="53">
        <v>28</v>
      </c>
      <c r="F13" s="53">
        <v>15</v>
      </c>
      <c r="G13" s="53">
        <v>3857</v>
      </c>
      <c r="H13" s="53">
        <v>819</v>
      </c>
      <c r="I13" s="53">
        <v>151</v>
      </c>
      <c r="J13" s="53">
        <v>52</v>
      </c>
      <c r="K13" s="53">
        <v>193</v>
      </c>
      <c r="L13" s="53">
        <v>2956</v>
      </c>
      <c r="M13" s="53">
        <v>635</v>
      </c>
      <c r="N13" s="53">
        <v>3069</v>
      </c>
      <c r="O13" s="53">
        <v>3007</v>
      </c>
      <c r="P13" s="53">
        <v>7</v>
      </c>
      <c r="Q13" s="53">
        <v>4</v>
      </c>
      <c r="R13" s="53">
        <v>10893</v>
      </c>
      <c r="S13" s="53">
        <v>14750</v>
      </c>
    </row>
    <row r="14" spans="1:19" ht="25" customHeight="1">
      <c r="A14" s="22" t="s">
        <v>102</v>
      </c>
      <c r="B14" s="53">
        <v>176</v>
      </c>
      <c r="C14" s="53">
        <v>19</v>
      </c>
      <c r="D14" s="53">
        <v>711</v>
      </c>
      <c r="E14" s="53">
        <v>4</v>
      </c>
      <c r="F14" s="53">
        <v>2</v>
      </c>
      <c r="G14" s="53">
        <v>912</v>
      </c>
      <c r="H14" s="53">
        <v>159</v>
      </c>
      <c r="I14" s="53">
        <v>51</v>
      </c>
      <c r="J14" s="53">
        <v>17</v>
      </c>
      <c r="K14" s="53">
        <v>101</v>
      </c>
      <c r="L14" s="53">
        <v>1976</v>
      </c>
      <c r="M14" s="53">
        <v>349</v>
      </c>
      <c r="N14" s="53">
        <v>596</v>
      </c>
      <c r="O14" s="53">
        <v>1091</v>
      </c>
      <c r="P14" s="53">
        <v>3</v>
      </c>
      <c r="Q14" s="53">
        <v>0</v>
      </c>
      <c r="R14" s="53">
        <v>4343</v>
      </c>
      <c r="S14" s="53">
        <v>5255</v>
      </c>
    </row>
    <row r="15" spans="1:19" ht="25" customHeight="1">
      <c r="A15" s="22" t="s">
        <v>132</v>
      </c>
      <c r="B15" s="53">
        <v>37</v>
      </c>
      <c r="C15" s="53">
        <v>7</v>
      </c>
      <c r="D15" s="53">
        <v>112</v>
      </c>
      <c r="E15" s="53">
        <v>3</v>
      </c>
      <c r="F15" s="53">
        <v>2</v>
      </c>
      <c r="G15" s="53">
        <v>161</v>
      </c>
      <c r="H15" s="53">
        <v>56</v>
      </c>
      <c r="I15" s="53">
        <v>20</v>
      </c>
      <c r="J15" s="53">
        <v>17</v>
      </c>
      <c r="K15" s="53">
        <v>54</v>
      </c>
      <c r="L15" s="53">
        <v>1432</v>
      </c>
      <c r="M15" s="53">
        <v>202</v>
      </c>
      <c r="N15" s="53">
        <v>74</v>
      </c>
      <c r="O15" s="53">
        <v>318</v>
      </c>
      <c r="P15" s="53">
        <v>2</v>
      </c>
      <c r="Q15" s="53">
        <v>2</v>
      </c>
      <c r="R15" s="53">
        <v>2177</v>
      </c>
      <c r="S15" s="53">
        <v>2338</v>
      </c>
    </row>
    <row r="16" spans="1:19" ht="25" customHeight="1">
      <c r="A16" s="22" t="s">
        <v>75</v>
      </c>
      <c r="B16" s="53">
        <v>9923</v>
      </c>
      <c r="C16" s="53">
        <v>667</v>
      </c>
      <c r="D16" s="53">
        <v>34620</v>
      </c>
      <c r="E16" s="53">
        <v>412</v>
      </c>
      <c r="F16" s="53">
        <v>301</v>
      </c>
      <c r="G16" s="53">
        <v>45923</v>
      </c>
      <c r="H16" s="53">
        <v>52943</v>
      </c>
      <c r="I16" s="53">
        <v>48220</v>
      </c>
      <c r="J16" s="53">
        <v>22070</v>
      </c>
      <c r="K16" s="53">
        <v>81849</v>
      </c>
      <c r="L16" s="53">
        <v>45143</v>
      </c>
      <c r="M16" s="53">
        <v>20394</v>
      </c>
      <c r="N16" s="53">
        <v>73492</v>
      </c>
      <c r="O16" s="53">
        <v>157238</v>
      </c>
      <c r="P16" s="53">
        <v>245</v>
      </c>
      <c r="Q16" s="53">
        <v>128</v>
      </c>
      <c r="R16" s="53">
        <v>501722</v>
      </c>
      <c r="S16" s="53">
        <v>547645</v>
      </c>
    </row>
  </sheetData>
  <phoneticPr fontId="1"/>
  <printOptions horizontalCentered="1" gridLinesSet="0"/>
  <pageMargins left="0.39370078740157483" right="0.39370078740157483" top="0.78740157480314965" bottom="0.39370078740157483" header="0" footer="0.19685039370078741"/>
  <pageSetup paperSize="9" scale="60" orientation="landscape" verticalDpi="300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4871D-16B6-4D58-8B03-46C1CCB93246}">
  <dimension ref="A1:R52"/>
  <sheetViews>
    <sheetView view="pageBreakPreview" topLeftCell="A49" zoomScaleNormal="40" zoomScaleSheetLayoutView="100" workbookViewId="0">
      <selection activeCell="S7" sqref="S7"/>
    </sheetView>
  </sheetViews>
  <sheetFormatPr defaultColWidth="12.453125" defaultRowHeight="25" customHeight="1"/>
  <cols>
    <col min="1" max="4" width="12.453125" style="19" customWidth="1"/>
    <col min="5" max="5" width="9.453125" style="19" bestFit="1" customWidth="1"/>
    <col min="6" max="6" width="5.6328125" style="19" bestFit="1" customWidth="1"/>
    <col min="7" max="7" width="13.7265625" style="19" customWidth="1"/>
    <col min="8" max="8" width="12.453125" style="19" customWidth="1"/>
    <col min="9" max="9" width="17.08984375" style="19" customWidth="1"/>
    <col min="10" max="11" width="12.453125" style="19" customWidth="1"/>
    <col min="12" max="13" width="9.453125" style="19" bestFit="1" customWidth="1"/>
    <col min="14" max="14" width="9.6328125" style="19" bestFit="1" customWidth="1"/>
    <col min="15" max="15" width="9.453125" style="19" bestFit="1" customWidth="1"/>
    <col min="16" max="16" width="12.453125" style="19" customWidth="1"/>
    <col min="17" max="17" width="15.90625" style="19" customWidth="1"/>
    <col min="18" max="18" width="18" style="19" customWidth="1"/>
    <col min="19" max="16384" width="12.453125" style="19"/>
  </cols>
  <sheetData>
    <row r="1" spans="1:18" ht="30" customHeight="1">
      <c r="A1" s="32" t="s">
        <v>91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0" t="s">
        <v>143</v>
      </c>
    </row>
    <row r="2" spans="1:18" ht="20.149999999999999" customHeight="1">
      <c r="A2" s="29" t="s">
        <v>90</v>
      </c>
      <c r="B2" s="28" t="s">
        <v>89</v>
      </c>
      <c r="C2" s="27"/>
      <c r="D2" s="27"/>
      <c r="E2" s="27"/>
      <c r="F2" s="27"/>
      <c r="G2" s="26"/>
      <c r="H2" s="28" t="s">
        <v>88</v>
      </c>
      <c r="I2" s="27"/>
      <c r="J2" s="27"/>
      <c r="K2" s="27"/>
      <c r="L2" s="27"/>
      <c r="M2" s="27"/>
      <c r="N2" s="27"/>
      <c r="O2" s="27"/>
      <c r="P2" s="27"/>
      <c r="Q2" s="26"/>
      <c r="R2" s="25"/>
    </row>
    <row r="3" spans="1:18" ht="20.149999999999999" customHeight="1">
      <c r="A3" s="24" t="s">
        <v>87</v>
      </c>
      <c r="B3" s="22" t="s">
        <v>85</v>
      </c>
      <c r="C3" s="22" t="s">
        <v>84</v>
      </c>
      <c r="D3" s="22" t="s">
        <v>82</v>
      </c>
      <c r="E3" s="22" t="s">
        <v>81</v>
      </c>
      <c r="F3" s="22" t="s">
        <v>86</v>
      </c>
      <c r="G3" s="22" t="s">
        <v>76</v>
      </c>
      <c r="H3" s="22" t="s">
        <v>85</v>
      </c>
      <c r="I3" s="22" t="s">
        <v>84</v>
      </c>
      <c r="J3" s="22" t="s">
        <v>83</v>
      </c>
      <c r="K3" s="22" t="s">
        <v>82</v>
      </c>
      <c r="L3" s="22" t="s">
        <v>81</v>
      </c>
      <c r="M3" s="22" t="s">
        <v>80</v>
      </c>
      <c r="N3" s="22" t="s">
        <v>79</v>
      </c>
      <c r="O3" s="22" t="s">
        <v>78</v>
      </c>
      <c r="P3" s="22" t="s">
        <v>77</v>
      </c>
      <c r="Q3" s="22" t="s">
        <v>76</v>
      </c>
      <c r="R3" s="23" t="s">
        <v>75</v>
      </c>
    </row>
    <row r="4" spans="1:18" ht="16.5" customHeight="1">
      <c r="A4" s="23" t="s">
        <v>74</v>
      </c>
      <c r="B4" s="21">
        <v>88926</v>
      </c>
      <c r="C4" s="21">
        <v>19157</v>
      </c>
      <c r="D4" s="21">
        <v>3791</v>
      </c>
      <c r="E4" s="21">
        <v>27</v>
      </c>
      <c r="F4" s="21">
        <v>6</v>
      </c>
      <c r="G4" s="21">
        <v>111907</v>
      </c>
      <c r="H4" s="21">
        <v>241444</v>
      </c>
      <c r="I4" s="21">
        <v>1072485</v>
      </c>
      <c r="J4" s="21">
        <v>181526</v>
      </c>
      <c r="K4" s="21">
        <v>153275</v>
      </c>
      <c r="L4" s="21">
        <v>244</v>
      </c>
      <c r="M4" s="21">
        <v>134</v>
      </c>
      <c r="N4" s="21">
        <v>995</v>
      </c>
      <c r="O4" s="21">
        <v>62</v>
      </c>
      <c r="P4" s="21">
        <v>2198</v>
      </c>
      <c r="Q4" s="21">
        <v>1652363</v>
      </c>
      <c r="R4" s="21">
        <v>1764270</v>
      </c>
    </row>
    <row r="5" spans="1:18" ht="16.5" customHeight="1">
      <c r="A5" s="22" t="s">
        <v>73</v>
      </c>
      <c r="B5" s="21">
        <v>10950</v>
      </c>
      <c r="C5" s="21">
        <v>8151</v>
      </c>
      <c r="D5" s="21">
        <v>675</v>
      </c>
      <c r="E5" s="21">
        <v>25</v>
      </c>
      <c r="F5" s="21">
        <v>2</v>
      </c>
      <c r="G5" s="21">
        <v>19803</v>
      </c>
      <c r="H5" s="21">
        <v>77836</v>
      </c>
      <c r="I5" s="21">
        <v>256192</v>
      </c>
      <c r="J5" s="21">
        <v>40486</v>
      </c>
      <c r="K5" s="21">
        <v>31507</v>
      </c>
      <c r="L5" s="21">
        <v>18</v>
      </c>
      <c r="M5" s="21">
        <v>59</v>
      </c>
      <c r="N5" s="21">
        <v>150</v>
      </c>
      <c r="O5" s="21">
        <v>132</v>
      </c>
      <c r="P5" s="21">
        <v>808</v>
      </c>
      <c r="Q5" s="21">
        <v>407188</v>
      </c>
      <c r="R5" s="21">
        <v>426991</v>
      </c>
    </row>
    <row r="6" spans="1:18" ht="16.5" customHeight="1">
      <c r="A6" s="22" t="s">
        <v>72</v>
      </c>
      <c r="B6" s="21">
        <v>9430</v>
      </c>
      <c r="C6" s="21">
        <v>6893</v>
      </c>
      <c r="D6" s="21">
        <v>436</v>
      </c>
      <c r="E6" s="21">
        <v>22</v>
      </c>
      <c r="F6" s="21">
        <v>5</v>
      </c>
      <c r="G6" s="21">
        <v>16786</v>
      </c>
      <c r="H6" s="21">
        <v>68126</v>
      </c>
      <c r="I6" s="21">
        <v>267540</v>
      </c>
      <c r="J6" s="21">
        <v>42884</v>
      </c>
      <c r="K6" s="21">
        <v>32351</v>
      </c>
      <c r="L6" s="21">
        <v>18</v>
      </c>
      <c r="M6" s="21">
        <v>97</v>
      </c>
      <c r="N6" s="21">
        <v>265</v>
      </c>
      <c r="O6" s="21">
        <v>225</v>
      </c>
      <c r="P6" s="21">
        <v>1384</v>
      </c>
      <c r="Q6" s="21">
        <v>412890</v>
      </c>
      <c r="R6" s="21">
        <v>429676</v>
      </c>
    </row>
    <row r="7" spans="1:18" ht="16.5" customHeight="1">
      <c r="A7" s="22" t="s">
        <v>71</v>
      </c>
      <c r="B7" s="21">
        <v>16827</v>
      </c>
      <c r="C7" s="21">
        <v>13785</v>
      </c>
      <c r="D7" s="21">
        <v>1318</v>
      </c>
      <c r="E7" s="21">
        <v>17</v>
      </c>
      <c r="F7" s="21">
        <v>8</v>
      </c>
      <c r="G7" s="21">
        <v>31955</v>
      </c>
      <c r="H7" s="21">
        <v>97221</v>
      </c>
      <c r="I7" s="21">
        <v>515209</v>
      </c>
      <c r="J7" s="21">
        <v>96982</v>
      </c>
      <c r="K7" s="21">
        <v>76759</v>
      </c>
      <c r="L7" s="21">
        <v>13</v>
      </c>
      <c r="M7" s="21">
        <v>154</v>
      </c>
      <c r="N7" s="21">
        <v>783</v>
      </c>
      <c r="O7" s="21">
        <v>95</v>
      </c>
      <c r="P7" s="21">
        <v>3856</v>
      </c>
      <c r="Q7" s="21">
        <v>791072</v>
      </c>
      <c r="R7" s="21">
        <v>823027</v>
      </c>
    </row>
    <row r="8" spans="1:18" ht="16.5" customHeight="1">
      <c r="A8" s="22" t="s">
        <v>70</v>
      </c>
      <c r="B8" s="21">
        <v>7039</v>
      </c>
      <c r="C8" s="21">
        <v>6153</v>
      </c>
      <c r="D8" s="21">
        <v>383</v>
      </c>
      <c r="E8" s="21">
        <v>37</v>
      </c>
      <c r="F8" s="21">
        <v>9</v>
      </c>
      <c r="G8" s="21">
        <v>13621</v>
      </c>
      <c r="H8" s="21">
        <v>57372</v>
      </c>
      <c r="I8" s="21">
        <v>211999</v>
      </c>
      <c r="J8" s="21">
        <v>30561</v>
      </c>
      <c r="K8" s="21">
        <v>22837</v>
      </c>
      <c r="L8" s="21">
        <v>4</v>
      </c>
      <c r="M8" s="21">
        <v>19</v>
      </c>
      <c r="N8" s="21">
        <v>133</v>
      </c>
      <c r="O8" s="21">
        <v>89</v>
      </c>
      <c r="P8" s="21">
        <v>492</v>
      </c>
      <c r="Q8" s="21">
        <v>323506</v>
      </c>
      <c r="R8" s="21">
        <v>337127</v>
      </c>
    </row>
    <row r="9" spans="1:18" ht="16.5" customHeight="1">
      <c r="A9" s="22" t="s">
        <v>69</v>
      </c>
      <c r="B9" s="21">
        <v>7410</v>
      </c>
      <c r="C9" s="21">
        <v>4793</v>
      </c>
      <c r="D9" s="21">
        <v>482</v>
      </c>
      <c r="E9" s="21">
        <v>8</v>
      </c>
      <c r="F9" s="21">
        <v>3</v>
      </c>
      <c r="G9" s="21">
        <v>12696</v>
      </c>
      <c r="H9" s="21">
        <v>62975</v>
      </c>
      <c r="I9" s="21">
        <v>240900</v>
      </c>
      <c r="J9" s="21">
        <v>36811</v>
      </c>
      <c r="K9" s="21">
        <v>29942</v>
      </c>
      <c r="L9" s="21">
        <v>6</v>
      </c>
      <c r="M9" s="21">
        <v>42</v>
      </c>
      <c r="N9" s="21">
        <v>156</v>
      </c>
      <c r="O9" s="21">
        <v>33</v>
      </c>
      <c r="P9" s="21">
        <v>488</v>
      </c>
      <c r="Q9" s="21">
        <v>371353</v>
      </c>
      <c r="R9" s="21">
        <v>384049</v>
      </c>
    </row>
    <row r="10" spans="1:18" ht="16.5" customHeight="1">
      <c r="A10" s="22" t="s">
        <v>68</v>
      </c>
      <c r="B10" s="21">
        <v>14218</v>
      </c>
      <c r="C10" s="21">
        <v>9586</v>
      </c>
      <c r="D10" s="21">
        <v>870</v>
      </c>
      <c r="E10" s="21">
        <v>24</v>
      </c>
      <c r="F10" s="21">
        <v>10</v>
      </c>
      <c r="G10" s="21">
        <v>24708</v>
      </c>
      <c r="H10" s="21">
        <v>97467</v>
      </c>
      <c r="I10" s="21">
        <v>419574</v>
      </c>
      <c r="J10" s="21">
        <v>72701</v>
      </c>
      <c r="K10" s="21">
        <v>54944</v>
      </c>
      <c r="L10" s="21">
        <v>8</v>
      </c>
      <c r="M10" s="21">
        <v>118</v>
      </c>
      <c r="N10" s="21">
        <v>519</v>
      </c>
      <c r="O10" s="21">
        <v>172</v>
      </c>
      <c r="P10" s="21">
        <v>1901</v>
      </c>
      <c r="Q10" s="21">
        <v>647404</v>
      </c>
      <c r="R10" s="21">
        <v>672112</v>
      </c>
    </row>
    <row r="11" spans="1:18" ht="16.5" customHeight="1">
      <c r="A11" s="22" t="s">
        <v>67</v>
      </c>
      <c r="B11" s="21">
        <v>51022</v>
      </c>
      <c r="C11" s="21">
        <v>70286</v>
      </c>
      <c r="D11" s="21">
        <v>22547</v>
      </c>
      <c r="E11" s="21">
        <v>142</v>
      </c>
      <c r="F11" s="21">
        <v>42</v>
      </c>
      <c r="G11" s="21">
        <v>144039</v>
      </c>
      <c r="H11" s="21">
        <v>161563</v>
      </c>
      <c r="I11" s="21">
        <v>2913974</v>
      </c>
      <c r="J11" s="21">
        <v>798731</v>
      </c>
      <c r="K11" s="21">
        <v>578448</v>
      </c>
      <c r="L11" s="21">
        <v>107</v>
      </c>
      <c r="M11" s="21">
        <v>3701</v>
      </c>
      <c r="N11" s="21">
        <v>18479</v>
      </c>
      <c r="O11" s="21">
        <v>768</v>
      </c>
      <c r="P11" s="21">
        <v>40508</v>
      </c>
      <c r="Q11" s="21">
        <v>4516279</v>
      </c>
      <c r="R11" s="21">
        <v>4660318</v>
      </c>
    </row>
    <row r="12" spans="1:18" ht="16.5" customHeight="1">
      <c r="A12" s="22" t="s">
        <v>66</v>
      </c>
      <c r="B12" s="21">
        <v>19611</v>
      </c>
      <c r="C12" s="21">
        <v>12026</v>
      </c>
      <c r="D12" s="21">
        <v>1823</v>
      </c>
      <c r="E12" s="21">
        <v>75</v>
      </c>
      <c r="F12" s="21">
        <v>16</v>
      </c>
      <c r="G12" s="21">
        <v>33551</v>
      </c>
      <c r="H12" s="21">
        <v>119369</v>
      </c>
      <c r="I12" s="21">
        <v>699573</v>
      </c>
      <c r="J12" s="21">
        <v>125876</v>
      </c>
      <c r="K12" s="21">
        <v>104601</v>
      </c>
      <c r="L12" s="21">
        <v>21</v>
      </c>
      <c r="M12" s="21">
        <v>197</v>
      </c>
      <c r="N12" s="21">
        <v>1600</v>
      </c>
      <c r="O12" s="21">
        <v>109</v>
      </c>
      <c r="P12" s="21">
        <v>7601</v>
      </c>
      <c r="Q12" s="21">
        <v>1058947</v>
      </c>
      <c r="R12" s="21">
        <v>1092498</v>
      </c>
    </row>
    <row r="13" spans="1:18" ht="16.5" customHeight="1">
      <c r="A13" s="22" t="s">
        <v>65</v>
      </c>
      <c r="B13" s="21">
        <v>11709</v>
      </c>
      <c r="C13" s="21">
        <v>7022</v>
      </c>
      <c r="D13" s="21">
        <v>1002</v>
      </c>
      <c r="E13" s="21">
        <v>33</v>
      </c>
      <c r="F13" s="21">
        <v>8</v>
      </c>
      <c r="G13" s="21">
        <v>19774</v>
      </c>
      <c r="H13" s="21">
        <v>81282</v>
      </c>
      <c r="I13" s="21">
        <v>478264</v>
      </c>
      <c r="J13" s="21">
        <v>84750</v>
      </c>
      <c r="K13" s="21">
        <v>66799</v>
      </c>
      <c r="L13" s="21">
        <v>24</v>
      </c>
      <c r="M13" s="21">
        <v>135</v>
      </c>
      <c r="N13" s="21">
        <v>738</v>
      </c>
      <c r="O13" s="21">
        <v>53</v>
      </c>
      <c r="P13" s="21">
        <v>4721</v>
      </c>
      <c r="Q13" s="21">
        <v>716766</v>
      </c>
      <c r="R13" s="21">
        <v>736540</v>
      </c>
    </row>
    <row r="14" spans="1:18" ht="16.5" customHeight="1">
      <c r="A14" s="22" t="s">
        <v>64</v>
      </c>
      <c r="B14" s="21">
        <v>9690</v>
      </c>
      <c r="C14" s="21">
        <v>6882</v>
      </c>
      <c r="D14" s="21">
        <v>1022</v>
      </c>
      <c r="E14" s="21">
        <v>28</v>
      </c>
      <c r="F14" s="21">
        <v>8</v>
      </c>
      <c r="G14" s="21">
        <v>17630</v>
      </c>
      <c r="H14" s="21">
        <v>79567</v>
      </c>
      <c r="I14" s="21">
        <v>473458</v>
      </c>
      <c r="J14" s="21">
        <v>82172</v>
      </c>
      <c r="K14" s="21">
        <v>70374</v>
      </c>
      <c r="L14" s="21">
        <v>9</v>
      </c>
      <c r="M14" s="21">
        <v>104</v>
      </c>
      <c r="N14" s="21">
        <v>570</v>
      </c>
      <c r="O14" s="21">
        <v>49</v>
      </c>
      <c r="P14" s="21">
        <v>3321</v>
      </c>
      <c r="Q14" s="21">
        <v>709624</v>
      </c>
      <c r="R14" s="21">
        <v>727254</v>
      </c>
    </row>
    <row r="15" spans="1:18" ht="16.5" customHeight="1">
      <c r="A15" s="22" t="s">
        <v>63</v>
      </c>
      <c r="B15" s="21">
        <v>35000</v>
      </c>
      <c r="C15" s="21">
        <v>35677</v>
      </c>
      <c r="D15" s="21">
        <v>9503</v>
      </c>
      <c r="E15" s="21">
        <v>67</v>
      </c>
      <c r="F15" s="21">
        <v>15</v>
      </c>
      <c r="G15" s="21">
        <v>80262</v>
      </c>
      <c r="H15" s="21">
        <v>188199</v>
      </c>
      <c r="I15" s="21">
        <v>1731724</v>
      </c>
      <c r="J15" s="21">
        <v>350333</v>
      </c>
      <c r="K15" s="21">
        <v>264473</v>
      </c>
      <c r="L15" s="21">
        <v>63</v>
      </c>
      <c r="M15" s="21">
        <v>1162</v>
      </c>
      <c r="N15" s="21">
        <v>5373</v>
      </c>
      <c r="O15" s="21">
        <v>169</v>
      </c>
      <c r="P15" s="21">
        <v>17837</v>
      </c>
      <c r="Q15" s="21">
        <v>2559333</v>
      </c>
      <c r="R15" s="21">
        <v>2639595</v>
      </c>
    </row>
    <row r="16" spans="1:18" ht="16.5" customHeight="1">
      <c r="A16" s="22" t="s">
        <v>62</v>
      </c>
      <c r="B16" s="21">
        <v>36439</v>
      </c>
      <c r="C16" s="21">
        <v>27930</v>
      </c>
      <c r="D16" s="21">
        <v>8243</v>
      </c>
      <c r="E16" s="21">
        <v>114</v>
      </c>
      <c r="F16" s="21">
        <v>40</v>
      </c>
      <c r="G16" s="21">
        <v>72766</v>
      </c>
      <c r="H16" s="21">
        <v>173422</v>
      </c>
      <c r="I16" s="21">
        <v>1456501</v>
      </c>
      <c r="J16" s="21">
        <v>297003</v>
      </c>
      <c r="K16" s="21">
        <v>230322</v>
      </c>
      <c r="L16" s="21">
        <v>49</v>
      </c>
      <c r="M16" s="21">
        <v>963</v>
      </c>
      <c r="N16" s="21">
        <v>4343</v>
      </c>
      <c r="O16" s="21">
        <v>234</v>
      </c>
      <c r="P16" s="21">
        <v>17200</v>
      </c>
      <c r="Q16" s="21">
        <v>2180037</v>
      </c>
      <c r="R16" s="21">
        <v>2252803</v>
      </c>
    </row>
    <row r="17" spans="1:18" ht="16.5" customHeight="1">
      <c r="A17" s="22" t="s">
        <v>61</v>
      </c>
      <c r="B17" s="21">
        <v>48087</v>
      </c>
      <c r="C17" s="21">
        <v>36081</v>
      </c>
      <c r="D17" s="21">
        <v>10717</v>
      </c>
      <c r="E17" s="21">
        <v>201</v>
      </c>
      <c r="F17" s="21">
        <v>76</v>
      </c>
      <c r="G17" s="21">
        <v>95162</v>
      </c>
      <c r="H17" s="21">
        <v>158431</v>
      </c>
      <c r="I17" s="21">
        <v>2114469</v>
      </c>
      <c r="J17" s="21">
        <v>451251</v>
      </c>
      <c r="K17" s="21">
        <v>345026</v>
      </c>
      <c r="L17" s="21">
        <v>105</v>
      </c>
      <c r="M17" s="21">
        <v>2688</v>
      </c>
      <c r="N17" s="21">
        <v>12131</v>
      </c>
      <c r="O17" s="21">
        <v>240</v>
      </c>
      <c r="P17" s="21">
        <v>30580</v>
      </c>
      <c r="Q17" s="21">
        <v>3114921</v>
      </c>
      <c r="R17" s="21">
        <v>3210083</v>
      </c>
    </row>
    <row r="18" spans="1:18" ht="16.5" customHeight="1">
      <c r="A18" s="22" t="s">
        <v>60</v>
      </c>
      <c r="B18" s="21">
        <v>12116</v>
      </c>
      <c r="C18" s="21">
        <v>12735</v>
      </c>
      <c r="D18" s="21">
        <v>1107</v>
      </c>
      <c r="E18" s="21">
        <v>28</v>
      </c>
      <c r="F18" s="21">
        <v>7</v>
      </c>
      <c r="G18" s="21">
        <v>25993</v>
      </c>
      <c r="H18" s="21">
        <v>117146</v>
      </c>
      <c r="I18" s="21">
        <v>507563</v>
      </c>
      <c r="J18" s="21">
        <v>79946</v>
      </c>
      <c r="K18" s="21">
        <v>64471</v>
      </c>
      <c r="L18" s="21">
        <v>11</v>
      </c>
      <c r="M18" s="21">
        <v>103</v>
      </c>
      <c r="N18" s="21">
        <v>724</v>
      </c>
      <c r="O18" s="21">
        <v>100</v>
      </c>
      <c r="P18" s="21">
        <v>3015</v>
      </c>
      <c r="Q18" s="21">
        <v>773079</v>
      </c>
      <c r="R18" s="21">
        <v>799072</v>
      </c>
    </row>
    <row r="19" spans="1:18" ht="16.5" customHeight="1">
      <c r="A19" s="22" t="s">
        <v>59</v>
      </c>
      <c r="B19" s="21">
        <v>5760</v>
      </c>
      <c r="C19" s="21">
        <v>3241</v>
      </c>
      <c r="D19" s="21">
        <v>531</v>
      </c>
      <c r="E19" s="21">
        <v>9</v>
      </c>
      <c r="F19" s="21">
        <v>3</v>
      </c>
      <c r="G19" s="21">
        <v>9544</v>
      </c>
      <c r="H19" s="21">
        <v>28836</v>
      </c>
      <c r="I19" s="21">
        <v>201399</v>
      </c>
      <c r="J19" s="21">
        <v>34738</v>
      </c>
      <c r="K19" s="21">
        <v>28974</v>
      </c>
      <c r="L19" s="21">
        <v>5</v>
      </c>
      <c r="M19" s="21">
        <v>75</v>
      </c>
      <c r="N19" s="21">
        <v>351</v>
      </c>
      <c r="O19" s="21">
        <v>57</v>
      </c>
      <c r="P19" s="21">
        <v>3425</v>
      </c>
      <c r="Q19" s="21">
        <v>297860</v>
      </c>
      <c r="R19" s="21">
        <v>307404</v>
      </c>
    </row>
    <row r="20" spans="1:18" ht="16.5" customHeight="1">
      <c r="A20" s="22" t="s">
        <v>58</v>
      </c>
      <c r="B20" s="21">
        <v>13285</v>
      </c>
      <c r="C20" s="21">
        <v>9789</v>
      </c>
      <c r="D20" s="21">
        <v>945</v>
      </c>
      <c r="E20" s="21">
        <v>30</v>
      </c>
      <c r="F20" s="21">
        <v>5</v>
      </c>
      <c r="G20" s="21">
        <v>24054</v>
      </c>
      <c r="H20" s="21">
        <v>87675</v>
      </c>
      <c r="I20" s="21">
        <v>501040</v>
      </c>
      <c r="J20" s="21">
        <v>82403</v>
      </c>
      <c r="K20" s="21">
        <v>65877</v>
      </c>
      <c r="L20" s="21">
        <v>5</v>
      </c>
      <c r="M20" s="21">
        <v>144</v>
      </c>
      <c r="N20" s="21">
        <v>623</v>
      </c>
      <c r="O20" s="21">
        <v>111</v>
      </c>
      <c r="P20" s="21">
        <v>2675</v>
      </c>
      <c r="Q20" s="21">
        <v>740553</v>
      </c>
      <c r="R20" s="21">
        <v>764607</v>
      </c>
    </row>
    <row r="21" spans="1:18" ht="16.5" customHeight="1">
      <c r="A21" s="22" t="s">
        <v>57</v>
      </c>
      <c r="B21" s="21">
        <v>15557</v>
      </c>
      <c r="C21" s="21">
        <v>16765</v>
      </c>
      <c r="D21" s="21">
        <v>2260</v>
      </c>
      <c r="E21" s="21">
        <v>34</v>
      </c>
      <c r="F21" s="21">
        <v>22</v>
      </c>
      <c r="G21" s="21">
        <v>34638</v>
      </c>
      <c r="H21" s="21">
        <v>131420</v>
      </c>
      <c r="I21" s="21">
        <v>888643</v>
      </c>
      <c r="J21" s="21">
        <v>154922</v>
      </c>
      <c r="K21" s="21">
        <v>124784</v>
      </c>
      <c r="L21" s="21">
        <v>42</v>
      </c>
      <c r="M21" s="21">
        <v>664</v>
      </c>
      <c r="N21" s="21">
        <v>1423</v>
      </c>
      <c r="O21" s="21">
        <v>96</v>
      </c>
      <c r="P21" s="21">
        <v>8136</v>
      </c>
      <c r="Q21" s="21">
        <v>1310130</v>
      </c>
      <c r="R21" s="21">
        <v>1344768</v>
      </c>
    </row>
    <row r="22" spans="1:18" ht="16.5" customHeight="1">
      <c r="A22" s="22" t="s">
        <v>56</v>
      </c>
      <c r="B22" s="21">
        <v>5485</v>
      </c>
      <c r="C22" s="21">
        <v>3117</v>
      </c>
      <c r="D22" s="21">
        <v>389</v>
      </c>
      <c r="E22" s="21">
        <v>8</v>
      </c>
      <c r="F22" s="21">
        <v>1</v>
      </c>
      <c r="G22" s="21">
        <v>9000</v>
      </c>
      <c r="H22" s="21">
        <v>41392</v>
      </c>
      <c r="I22" s="21">
        <v>253359</v>
      </c>
      <c r="J22" s="21">
        <v>40393</v>
      </c>
      <c r="K22" s="21">
        <v>35524</v>
      </c>
      <c r="L22" s="21">
        <v>7</v>
      </c>
      <c r="M22" s="21">
        <v>27</v>
      </c>
      <c r="N22" s="21">
        <v>237</v>
      </c>
      <c r="O22" s="21">
        <v>21</v>
      </c>
      <c r="P22" s="21">
        <v>709</v>
      </c>
      <c r="Q22" s="21">
        <v>371669</v>
      </c>
      <c r="R22" s="21">
        <v>380669</v>
      </c>
    </row>
    <row r="23" spans="1:18" ht="16.5" customHeight="1">
      <c r="A23" s="22" t="s">
        <v>55</v>
      </c>
      <c r="B23" s="21">
        <v>7714</v>
      </c>
      <c r="C23" s="21">
        <v>4903</v>
      </c>
      <c r="D23" s="21">
        <v>747</v>
      </c>
      <c r="E23" s="21">
        <v>14</v>
      </c>
      <c r="F23" s="21">
        <v>4</v>
      </c>
      <c r="G23" s="21">
        <v>13382</v>
      </c>
      <c r="H23" s="21">
        <v>40714</v>
      </c>
      <c r="I23" s="21">
        <v>263071</v>
      </c>
      <c r="J23" s="21">
        <v>44440</v>
      </c>
      <c r="K23" s="21">
        <v>40807</v>
      </c>
      <c r="L23" s="21">
        <v>7</v>
      </c>
      <c r="M23" s="21">
        <v>36</v>
      </c>
      <c r="N23" s="21">
        <v>285</v>
      </c>
      <c r="O23" s="21">
        <v>28</v>
      </c>
      <c r="P23" s="21">
        <v>1111</v>
      </c>
      <c r="Q23" s="21">
        <v>390499</v>
      </c>
      <c r="R23" s="21">
        <v>403881</v>
      </c>
    </row>
    <row r="24" spans="1:18" ht="16.5" customHeight="1">
      <c r="A24" s="22" t="s">
        <v>54</v>
      </c>
      <c r="B24" s="21">
        <v>4967</v>
      </c>
      <c r="C24" s="21">
        <v>2690</v>
      </c>
      <c r="D24" s="21">
        <v>424</v>
      </c>
      <c r="E24" s="21">
        <v>6</v>
      </c>
      <c r="F24" s="21">
        <v>2</v>
      </c>
      <c r="G24" s="21">
        <v>8089</v>
      </c>
      <c r="H24" s="21">
        <v>35223</v>
      </c>
      <c r="I24" s="21">
        <v>175378</v>
      </c>
      <c r="J24" s="21">
        <v>30579</v>
      </c>
      <c r="K24" s="21">
        <v>27018</v>
      </c>
      <c r="L24" s="21">
        <v>1</v>
      </c>
      <c r="M24" s="21">
        <v>6</v>
      </c>
      <c r="N24" s="21">
        <v>139</v>
      </c>
      <c r="O24" s="21">
        <v>15</v>
      </c>
      <c r="P24" s="21">
        <v>549</v>
      </c>
      <c r="Q24" s="21">
        <v>268908</v>
      </c>
      <c r="R24" s="21">
        <v>276997</v>
      </c>
    </row>
    <row r="25" spans="1:18" ht="16.5" customHeight="1">
      <c r="A25" s="22" t="s">
        <v>53</v>
      </c>
      <c r="B25" s="21">
        <v>11561</v>
      </c>
      <c r="C25" s="21">
        <v>5567</v>
      </c>
      <c r="D25" s="21">
        <v>954</v>
      </c>
      <c r="E25" s="21">
        <v>30</v>
      </c>
      <c r="F25" s="21">
        <v>7</v>
      </c>
      <c r="G25" s="21">
        <v>18119</v>
      </c>
      <c r="H25" s="21">
        <v>73683</v>
      </c>
      <c r="I25" s="21">
        <v>484131</v>
      </c>
      <c r="J25" s="21">
        <v>77411</v>
      </c>
      <c r="K25" s="21">
        <v>67648</v>
      </c>
      <c r="L25" s="21">
        <v>8</v>
      </c>
      <c r="M25" s="21">
        <v>61</v>
      </c>
      <c r="N25" s="21">
        <v>479</v>
      </c>
      <c r="O25" s="21">
        <v>34</v>
      </c>
      <c r="P25" s="21">
        <v>2132</v>
      </c>
      <c r="Q25" s="21">
        <v>705587</v>
      </c>
      <c r="R25" s="21">
        <v>723706</v>
      </c>
    </row>
    <row r="26" spans="1:18" ht="16.5" customHeight="1">
      <c r="A26" s="22" t="s">
        <v>52</v>
      </c>
      <c r="B26" s="21">
        <v>25339</v>
      </c>
      <c r="C26" s="21">
        <v>22680</v>
      </c>
      <c r="D26" s="21">
        <v>6452</v>
      </c>
      <c r="E26" s="21">
        <v>80</v>
      </c>
      <c r="F26" s="21">
        <v>20</v>
      </c>
      <c r="G26" s="21">
        <v>54571</v>
      </c>
      <c r="H26" s="21">
        <v>208422</v>
      </c>
      <c r="I26" s="21">
        <v>1809601</v>
      </c>
      <c r="J26" s="21">
        <v>380042</v>
      </c>
      <c r="K26" s="21">
        <v>304503</v>
      </c>
      <c r="L26" s="21">
        <v>51</v>
      </c>
      <c r="M26" s="21">
        <v>520</v>
      </c>
      <c r="N26" s="21">
        <v>3572</v>
      </c>
      <c r="O26" s="21">
        <v>128</v>
      </c>
      <c r="P26" s="21">
        <v>18312</v>
      </c>
      <c r="Q26" s="21">
        <v>2725151</v>
      </c>
      <c r="R26" s="21">
        <v>2779722</v>
      </c>
    </row>
    <row r="27" spans="1:18" ht="16.5" customHeight="1">
      <c r="A27" s="22" t="s">
        <v>51</v>
      </c>
      <c r="B27" s="21">
        <v>7823</v>
      </c>
      <c r="C27" s="21">
        <v>5982</v>
      </c>
      <c r="D27" s="21">
        <v>990</v>
      </c>
      <c r="E27" s="21">
        <v>31</v>
      </c>
      <c r="F27" s="21">
        <v>19</v>
      </c>
      <c r="G27" s="21">
        <v>14845</v>
      </c>
      <c r="H27" s="21">
        <v>70291</v>
      </c>
      <c r="I27" s="21">
        <v>421097</v>
      </c>
      <c r="J27" s="21">
        <v>74035</v>
      </c>
      <c r="K27" s="21">
        <v>63187</v>
      </c>
      <c r="L27" s="21">
        <v>8</v>
      </c>
      <c r="M27" s="21">
        <v>177</v>
      </c>
      <c r="N27" s="21">
        <v>814</v>
      </c>
      <c r="O27" s="21">
        <v>25</v>
      </c>
      <c r="P27" s="21">
        <v>4813</v>
      </c>
      <c r="Q27" s="21">
        <v>634447</v>
      </c>
      <c r="R27" s="21">
        <v>649292</v>
      </c>
    </row>
    <row r="28" spans="1:18" ht="16.5" customHeight="1">
      <c r="A28" s="22" t="s">
        <v>50</v>
      </c>
      <c r="B28" s="21">
        <v>8524</v>
      </c>
      <c r="C28" s="21">
        <v>4577</v>
      </c>
      <c r="D28" s="21">
        <v>914</v>
      </c>
      <c r="E28" s="21">
        <v>40</v>
      </c>
      <c r="F28" s="21">
        <v>7</v>
      </c>
      <c r="G28" s="21">
        <v>14062</v>
      </c>
      <c r="H28" s="21">
        <v>43950</v>
      </c>
      <c r="I28" s="21">
        <v>333103</v>
      </c>
      <c r="J28" s="21">
        <v>63301</v>
      </c>
      <c r="K28" s="21">
        <v>54116</v>
      </c>
      <c r="L28" s="21">
        <v>8</v>
      </c>
      <c r="M28" s="21">
        <v>187</v>
      </c>
      <c r="N28" s="21">
        <v>1195</v>
      </c>
      <c r="O28" s="21">
        <v>34</v>
      </c>
      <c r="P28" s="21">
        <v>3666</v>
      </c>
      <c r="Q28" s="21">
        <v>499560</v>
      </c>
      <c r="R28" s="21">
        <v>513622</v>
      </c>
    </row>
    <row r="29" spans="1:18" ht="16.5" customHeight="1">
      <c r="A29" s="22" t="s">
        <v>49</v>
      </c>
      <c r="B29" s="21">
        <v>15838</v>
      </c>
      <c r="C29" s="21">
        <v>13721</v>
      </c>
      <c r="D29" s="21">
        <v>2532</v>
      </c>
      <c r="E29" s="21">
        <v>21</v>
      </c>
      <c r="F29" s="21">
        <v>5</v>
      </c>
      <c r="G29" s="21">
        <v>32117</v>
      </c>
      <c r="H29" s="21">
        <v>51210</v>
      </c>
      <c r="I29" s="21">
        <v>548254</v>
      </c>
      <c r="J29" s="21">
        <v>98178</v>
      </c>
      <c r="K29" s="21">
        <v>88293</v>
      </c>
      <c r="L29" s="21">
        <v>25</v>
      </c>
      <c r="M29" s="21">
        <v>1322</v>
      </c>
      <c r="N29" s="21">
        <v>4099</v>
      </c>
      <c r="O29" s="21">
        <v>453</v>
      </c>
      <c r="P29" s="21">
        <v>9772</v>
      </c>
      <c r="Q29" s="21">
        <v>801606</v>
      </c>
      <c r="R29" s="21">
        <v>833723</v>
      </c>
    </row>
    <row r="30" spans="1:18" ht="16.5" customHeight="1">
      <c r="A30" s="22" t="s">
        <v>48</v>
      </c>
      <c r="B30" s="21">
        <v>35405</v>
      </c>
      <c r="C30" s="21">
        <v>36089</v>
      </c>
      <c r="D30" s="21">
        <v>11023</v>
      </c>
      <c r="E30" s="21">
        <v>95</v>
      </c>
      <c r="F30" s="21">
        <v>17</v>
      </c>
      <c r="G30" s="21">
        <v>82629</v>
      </c>
      <c r="H30" s="21">
        <v>147066</v>
      </c>
      <c r="I30" s="21">
        <v>1845509</v>
      </c>
      <c r="J30" s="21">
        <v>410587</v>
      </c>
      <c r="K30" s="21">
        <v>323500</v>
      </c>
      <c r="L30" s="21">
        <v>79</v>
      </c>
      <c r="M30" s="21">
        <v>2555</v>
      </c>
      <c r="N30" s="21">
        <v>13765</v>
      </c>
      <c r="O30" s="21">
        <v>233</v>
      </c>
      <c r="P30" s="21">
        <v>35440</v>
      </c>
      <c r="Q30" s="21">
        <v>2778734</v>
      </c>
      <c r="R30" s="21">
        <v>2861363</v>
      </c>
    </row>
    <row r="31" spans="1:18" ht="16.5" customHeight="1">
      <c r="A31" s="22" t="s">
        <v>47</v>
      </c>
      <c r="B31" s="21">
        <v>29490</v>
      </c>
      <c r="C31" s="21">
        <v>21511</v>
      </c>
      <c r="D31" s="21">
        <v>4277</v>
      </c>
      <c r="E31" s="21">
        <v>108</v>
      </c>
      <c r="F31" s="21">
        <v>33</v>
      </c>
      <c r="G31" s="21">
        <v>55419</v>
      </c>
      <c r="H31" s="21">
        <v>133675</v>
      </c>
      <c r="I31" s="21">
        <v>1215377</v>
      </c>
      <c r="J31" s="21">
        <v>223086</v>
      </c>
      <c r="K31" s="21">
        <v>179504</v>
      </c>
      <c r="L31" s="21">
        <v>105</v>
      </c>
      <c r="M31" s="21">
        <v>1501</v>
      </c>
      <c r="N31" s="21">
        <v>6105</v>
      </c>
      <c r="O31" s="21">
        <v>125</v>
      </c>
      <c r="P31" s="21">
        <v>13525</v>
      </c>
      <c r="Q31" s="21">
        <v>1773003</v>
      </c>
      <c r="R31" s="21">
        <v>1828422</v>
      </c>
    </row>
    <row r="32" spans="1:18" ht="16.5" customHeight="1">
      <c r="A32" s="22" t="s">
        <v>46</v>
      </c>
      <c r="B32" s="21">
        <v>7701</v>
      </c>
      <c r="C32" s="21">
        <v>4823</v>
      </c>
      <c r="D32" s="21">
        <v>785</v>
      </c>
      <c r="E32" s="21">
        <v>30</v>
      </c>
      <c r="F32" s="21">
        <v>3</v>
      </c>
      <c r="G32" s="21">
        <v>13342</v>
      </c>
      <c r="H32" s="21">
        <v>30036</v>
      </c>
      <c r="I32" s="21">
        <v>310108</v>
      </c>
      <c r="J32" s="21">
        <v>48882</v>
      </c>
      <c r="K32" s="21">
        <v>41265</v>
      </c>
      <c r="L32" s="21">
        <v>8</v>
      </c>
      <c r="M32" s="21">
        <v>358</v>
      </c>
      <c r="N32" s="21">
        <v>1072</v>
      </c>
      <c r="O32" s="21">
        <v>84</v>
      </c>
      <c r="P32" s="21">
        <v>5709</v>
      </c>
      <c r="Q32" s="21">
        <v>437522</v>
      </c>
      <c r="R32" s="21">
        <v>450864</v>
      </c>
    </row>
    <row r="33" spans="1:18" ht="16.5" customHeight="1">
      <c r="A33" s="22" t="s">
        <v>45</v>
      </c>
      <c r="B33" s="21">
        <v>4726</v>
      </c>
      <c r="C33" s="21">
        <v>4484</v>
      </c>
      <c r="D33" s="21">
        <v>744</v>
      </c>
      <c r="E33" s="21">
        <v>14</v>
      </c>
      <c r="F33" s="21">
        <v>2</v>
      </c>
      <c r="G33" s="21">
        <v>9970</v>
      </c>
      <c r="H33" s="21">
        <v>33289</v>
      </c>
      <c r="I33" s="21">
        <v>214196</v>
      </c>
      <c r="J33" s="21">
        <v>35212</v>
      </c>
      <c r="K33" s="21">
        <v>28129</v>
      </c>
      <c r="L33" s="21">
        <v>9</v>
      </c>
      <c r="M33" s="21">
        <v>489</v>
      </c>
      <c r="N33" s="21">
        <v>1250</v>
      </c>
      <c r="O33" s="21">
        <v>14</v>
      </c>
      <c r="P33" s="21">
        <v>4772</v>
      </c>
      <c r="Q33" s="21">
        <v>317360</v>
      </c>
      <c r="R33" s="21">
        <v>327330</v>
      </c>
    </row>
    <row r="34" spans="1:18" ht="16.5" customHeight="1">
      <c r="A34" s="22" t="s">
        <v>44</v>
      </c>
      <c r="B34" s="21">
        <v>3355</v>
      </c>
      <c r="C34" s="21">
        <v>2381</v>
      </c>
      <c r="D34" s="21">
        <v>285</v>
      </c>
      <c r="E34" s="21">
        <v>13</v>
      </c>
      <c r="F34" s="21">
        <v>4</v>
      </c>
      <c r="G34" s="21">
        <v>6038</v>
      </c>
      <c r="H34" s="21">
        <v>23623</v>
      </c>
      <c r="I34" s="21">
        <v>125995</v>
      </c>
      <c r="J34" s="21">
        <v>19769</v>
      </c>
      <c r="K34" s="21">
        <v>16058</v>
      </c>
      <c r="L34" s="21">
        <v>11</v>
      </c>
      <c r="M34" s="21">
        <v>27</v>
      </c>
      <c r="N34" s="21">
        <v>124</v>
      </c>
      <c r="O34" s="21">
        <v>30</v>
      </c>
      <c r="P34" s="21">
        <v>466</v>
      </c>
      <c r="Q34" s="21">
        <v>186103</v>
      </c>
      <c r="R34" s="21">
        <v>192141</v>
      </c>
    </row>
    <row r="35" spans="1:18" ht="16.5" customHeight="1">
      <c r="A35" s="22" t="s">
        <v>43</v>
      </c>
      <c r="B35" s="21">
        <v>4438</v>
      </c>
      <c r="C35" s="21">
        <v>3227</v>
      </c>
      <c r="D35" s="21">
        <v>328</v>
      </c>
      <c r="E35" s="21">
        <v>8</v>
      </c>
      <c r="F35" s="21">
        <v>2</v>
      </c>
      <c r="G35" s="21">
        <v>8003</v>
      </c>
      <c r="H35" s="21">
        <v>28325</v>
      </c>
      <c r="I35" s="21">
        <v>152357</v>
      </c>
      <c r="J35" s="21">
        <v>23734</v>
      </c>
      <c r="K35" s="21">
        <v>19940</v>
      </c>
      <c r="L35" s="21">
        <v>11</v>
      </c>
      <c r="M35" s="21">
        <v>54</v>
      </c>
      <c r="N35" s="21">
        <v>190</v>
      </c>
      <c r="O35" s="21">
        <v>18</v>
      </c>
      <c r="P35" s="21">
        <v>879</v>
      </c>
      <c r="Q35" s="21">
        <v>225508</v>
      </c>
      <c r="R35" s="21">
        <v>233511</v>
      </c>
    </row>
    <row r="36" spans="1:18" ht="16.5" customHeight="1">
      <c r="A36" s="22" t="s">
        <v>42</v>
      </c>
      <c r="B36" s="21">
        <v>9545</v>
      </c>
      <c r="C36" s="21">
        <v>8948</v>
      </c>
      <c r="D36" s="21">
        <v>1120</v>
      </c>
      <c r="E36" s="21">
        <v>28</v>
      </c>
      <c r="F36" s="21">
        <v>6</v>
      </c>
      <c r="G36" s="21">
        <v>19647</v>
      </c>
      <c r="H36" s="21">
        <v>63624</v>
      </c>
      <c r="I36" s="21">
        <v>434536</v>
      </c>
      <c r="J36" s="21">
        <v>76254</v>
      </c>
      <c r="K36" s="21">
        <v>62096</v>
      </c>
      <c r="L36" s="21">
        <v>16</v>
      </c>
      <c r="M36" s="21">
        <v>254</v>
      </c>
      <c r="N36" s="21">
        <v>1147</v>
      </c>
      <c r="O36" s="21">
        <v>36</v>
      </c>
      <c r="P36" s="21">
        <v>4016</v>
      </c>
      <c r="Q36" s="21">
        <v>641979</v>
      </c>
      <c r="R36" s="21">
        <v>661626</v>
      </c>
    </row>
    <row r="37" spans="1:18" ht="16.5" customHeight="1">
      <c r="A37" s="22" t="s">
        <v>41</v>
      </c>
      <c r="B37" s="21">
        <v>15838</v>
      </c>
      <c r="C37" s="21">
        <v>15092</v>
      </c>
      <c r="D37" s="21">
        <v>1854</v>
      </c>
      <c r="E37" s="21">
        <v>21</v>
      </c>
      <c r="F37" s="21">
        <v>6</v>
      </c>
      <c r="G37" s="21">
        <v>32811</v>
      </c>
      <c r="H37" s="21">
        <v>87183</v>
      </c>
      <c r="I37" s="21">
        <v>637040</v>
      </c>
      <c r="J37" s="21">
        <v>117838</v>
      </c>
      <c r="K37" s="21">
        <v>93540</v>
      </c>
      <c r="L37" s="21">
        <v>34</v>
      </c>
      <c r="M37" s="21">
        <v>595</v>
      </c>
      <c r="N37" s="21">
        <v>2061</v>
      </c>
      <c r="O37" s="21">
        <v>107</v>
      </c>
      <c r="P37" s="21">
        <v>6590</v>
      </c>
      <c r="Q37" s="21">
        <v>944988</v>
      </c>
      <c r="R37" s="21">
        <v>977799</v>
      </c>
    </row>
    <row r="38" spans="1:18" ht="16.5" customHeight="1">
      <c r="A38" s="22" t="s">
        <v>40</v>
      </c>
      <c r="B38" s="21">
        <v>7037</v>
      </c>
      <c r="C38" s="21">
        <v>6529</v>
      </c>
      <c r="D38" s="21">
        <v>708</v>
      </c>
      <c r="E38" s="21">
        <v>17</v>
      </c>
      <c r="F38" s="21">
        <v>7</v>
      </c>
      <c r="G38" s="21">
        <v>14298</v>
      </c>
      <c r="H38" s="21">
        <v>49617</v>
      </c>
      <c r="I38" s="21">
        <v>305647</v>
      </c>
      <c r="J38" s="21">
        <v>48564</v>
      </c>
      <c r="K38" s="21">
        <v>40527</v>
      </c>
      <c r="L38" s="21">
        <v>6</v>
      </c>
      <c r="M38" s="21">
        <v>164</v>
      </c>
      <c r="N38" s="21">
        <v>437</v>
      </c>
      <c r="O38" s="21">
        <v>65</v>
      </c>
      <c r="P38" s="21">
        <v>1986</v>
      </c>
      <c r="Q38" s="21">
        <v>447013</v>
      </c>
      <c r="R38" s="21">
        <v>461311</v>
      </c>
    </row>
    <row r="39" spans="1:18" ht="16.5" customHeight="1">
      <c r="A39" s="22" t="s">
        <v>39</v>
      </c>
      <c r="B39" s="21">
        <v>6279</v>
      </c>
      <c r="C39" s="21">
        <v>3340</v>
      </c>
      <c r="D39" s="21">
        <v>382</v>
      </c>
      <c r="E39" s="21">
        <v>9</v>
      </c>
      <c r="F39" s="21">
        <v>3</v>
      </c>
      <c r="G39" s="21">
        <v>10013</v>
      </c>
      <c r="H39" s="21">
        <v>26313</v>
      </c>
      <c r="I39" s="21">
        <v>170933</v>
      </c>
      <c r="J39" s="21">
        <v>26967</v>
      </c>
      <c r="K39" s="21">
        <v>21353</v>
      </c>
      <c r="L39" s="21">
        <v>3</v>
      </c>
      <c r="M39" s="21">
        <v>120</v>
      </c>
      <c r="N39" s="21">
        <v>356</v>
      </c>
      <c r="O39" s="21">
        <v>10</v>
      </c>
      <c r="P39" s="21">
        <v>1715</v>
      </c>
      <c r="Q39" s="21">
        <v>247770</v>
      </c>
      <c r="R39" s="21">
        <v>257783</v>
      </c>
    </row>
    <row r="40" spans="1:18" ht="16.5" customHeight="1">
      <c r="A40" s="22" t="s">
        <v>38</v>
      </c>
      <c r="B40" s="21">
        <v>6105</v>
      </c>
      <c r="C40" s="21">
        <v>4580</v>
      </c>
      <c r="D40" s="21">
        <v>630</v>
      </c>
      <c r="E40" s="21">
        <v>14</v>
      </c>
      <c r="F40" s="21">
        <v>4</v>
      </c>
      <c r="G40" s="21">
        <v>11333</v>
      </c>
      <c r="H40" s="21">
        <v>36574</v>
      </c>
      <c r="I40" s="21">
        <v>224006</v>
      </c>
      <c r="J40" s="21">
        <v>37617</v>
      </c>
      <c r="K40" s="21">
        <v>29843</v>
      </c>
      <c r="L40" s="21">
        <v>10</v>
      </c>
      <c r="M40" s="21">
        <v>199</v>
      </c>
      <c r="N40" s="21">
        <v>888</v>
      </c>
      <c r="O40" s="21">
        <v>14</v>
      </c>
      <c r="P40" s="21">
        <v>2155</v>
      </c>
      <c r="Q40" s="21">
        <v>331306</v>
      </c>
      <c r="R40" s="21">
        <v>342639</v>
      </c>
    </row>
    <row r="41" spans="1:18" ht="16.5" customHeight="1">
      <c r="A41" s="22" t="s">
        <v>37</v>
      </c>
      <c r="B41" s="21">
        <v>8364</v>
      </c>
      <c r="C41" s="21">
        <v>6557</v>
      </c>
      <c r="D41" s="21">
        <v>722</v>
      </c>
      <c r="E41" s="21">
        <v>33</v>
      </c>
      <c r="F41" s="21">
        <v>3</v>
      </c>
      <c r="G41" s="21">
        <v>15679</v>
      </c>
      <c r="H41" s="21">
        <v>49112</v>
      </c>
      <c r="I41" s="21">
        <v>302212</v>
      </c>
      <c r="J41" s="21">
        <v>49889</v>
      </c>
      <c r="K41" s="21">
        <v>37577</v>
      </c>
      <c r="L41" s="21">
        <v>18</v>
      </c>
      <c r="M41" s="21">
        <v>465</v>
      </c>
      <c r="N41" s="21">
        <v>979</v>
      </c>
      <c r="O41" s="21">
        <v>152</v>
      </c>
      <c r="P41" s="21">
        <v>4492</v>
      </c>
      <c r="Q41" s="21">
        <v>444896</v>
      </c>
      <c r="R41" s="21">
        <v>460575</v>
      </c>
    </row>
    <row r="42" spans="1:18" ht="16.5" customHeight="1">
      <c r="A42" s="22" t="s">
        <v>36</v>
      </c>
      <c r="B42" s="21">
        <v>6739</v>
      </c>
      <c r="C42" s="21">
        <v>4677</v>
      </c>
      <c r="D42" s="21">
        <v>429</v>
      </c>
      <c r="E42" s="21">
        <v>10</v>
      </c>
      <c r="F42" s="21">
        <v>2</v>
      </c>
      <c r="G42" s="21">
        <v>11857</v>
      </c>
      <c r="H42" s="21">
        <v>23762</v>
      </c>
      <c r="I42" s="21">
        <v>155692</v>
      </c>
      <c r="J42" s="21">
        <v>24322</v>
      </c>
      <c r="K42" s="21">
        <v>18876</v>
      </c>
      <c r="L42" s="21">
        <v>1</v>
      </c>
      <c r="M42" s="21">
        <v>163</v>
      </c>
      <c r="N42" s="21">
        <v>550</v>
      </c>
      <c r="O42" s="21">
        <v>37</v>
      </c>
      <c r="P42" s="21">
        <v>2716</v>
      </c>
      <c r="Q42" s="21">
        <v>226119</v>
      </c>
      <c r="R42" s="21">
        <v>237976</v>
      </c>
    </row>
    <row r="43" spans="1:18" ht="16.5" customHeight="1">
      <c r="A43" s="22" t="s">
        <v>35</v>
      </c>
      <c r="B43" s="21">
        <v>25198</v>
      </c>
      <c r="C43" s="21">
        <v>32372</v>
      </c>
      <c r="D43" s="21">
        <v>4499</v>
      </c>
      <c r="E43" s="21">
        <v>36</v>
      </c>
      <c r="F43" s="21">
        <v>17</v>
      </c>
      <c r="G43" s="21">
        <v>62122</v>
      </c>
      <c r="H43" s="21">
        <v>146301</v>
      </c>
      <c r="I43" s="21">
        <v>1103477</v>
      </c>
      <c r="J43" s="21">
        <v>227243</v>
      </c>
      <c r="K43" s="21">
        <v>181438</v>
      </c>
      <c r="L43" s="21">
        <v>51</v>
      </c>
      <c r="M43" s="21">
        <v>641</v>
      </c>
      <c r="N43" s="21">
        <v>3768</v>
      </c>
      <c r="O43" s="21">
        <v>118</v>
      </c>
      <c r="P43" s="21">
        <v>14159</v>
      </c>
      <c r="Q43" s="21">
        <v>1677196</v>
      </c>
      <c r="R43" s="21">
        <v>1739318</v>
      </c>
    </row>
    <row r="44" spans="1:18" ht="16.5" customHeight="1">
      <c r="A44" s="22" t="s">
        <v>34</v>
      </c>
      <c r="B44" s="21">
        <v>5155</v>
      </c>
      <c r="C44" s="21">
        <v>3634</v>
      </c>
      <c r="D44" s="21">
        <v>385</v>
      </c>
      <c r="E44" s="21">
        <v>3</v>
      </c>
      <c r="F44" s="21">
        <v>1</v>
      </c>
      <c r="G44" s="21">
        <v>9178</v>
      </c>
      <c r="H44" s="21">
        <v>33714</v>
      </c>
      <c r="I44" s="21">
        <v>178771</v>
      </c>
      <c r="J44" s="21">
        <v>30796</v>
      </c>
      <c r="K44" s="21">
        <v>25335</v>
      </c>
      <c r="L44" s="21">
        <v>3</v>
      </c>
      <c r="M44" s="21">
        <v>55</v>
      </c>
      <c r="N44" s="21">
        <v>287</v>
      </c>
      <c r="O44" s="21">
        <v>42</v>
      </c>
      <c r="P44" s="21">
        <v>1337</v>
      </c>
      <c r="Q44" s="21">
        <v>270340</v>
      </c>
      <c r="R44" s="21">
        <v>279518</v>
      </c>
    </row>
    <row r="45" spans="1:18" ht="16.5" customHeight="1">
      <c r="A45" s="22" t="s">
        <v>33</v>
      </c>
      <c r="B45" s="21">
        <v>14823</v>
      </c>
      <c r="C45" s="21">
        <v>8261</v>
      </c>
      <c r="D45" s="21">
        <v>645</v>
      </c>
      <c r="E45" s="21">
        <v>13</v>
      </c>
      <c r="F45" s="21">
        <v>5</v>
      </c>
      <c r="G45" s="21">
        <v>23747</v>
      </c>
      <c r="H45" s="21">
        <v>48395</v>
      </c>
      <c r="I45" s="21">
        <v>273701</v>
      </c>
      <c r="J45" s="21">
        <v>46839</v>
      </c>
      <c r="K45" s="21">
        <v>36004</v>
      </c>
      <c r="L45" s="21">
        <v>27</v>
      </c>
      <c r="M45" s="21">
        <v>367</v>
      </c>
      <c r="N45" s="21">
        <v>718</v>
      </c>
      <c r="O45" s="21">
        <v>141</v>
      </c>
      <c r="P45" s="21">
        <v>4296</v>
      </c>
      <c r="Q45" s="21">
        <v>410488</v>
      </c>
      <c r="R45" s="21">
        <v>434235</v>
      </c>
    </row>
    <row r="46" spans="1:18" ht="16.5" customHeight="1">
      <c r="A46" s="22" t="s">
        <v>32</v>
      </c>
      <c r="B46" s="21">
        <v>13444</v>
      </c>
      <c r="C46" s="21">
        <v>9298</v>
      </c>
      <c r="D46" s="21">
        <v>1088</v>
      </c>
      <c r="E46" s="21">
        <v>23</v>
      </c>
      <c r="F46" s="21">
        <v>8</v>
      </c>
      <c r="G46" s="21">
        <v>23861</v>
      </c>
      <c r="H46" s="21">
        <v>63777</v>
      </c>
      <c r="I46" s="21">
        <v>385092</v>
      </c>
      <c r="J46" s="21">
        <v>67781</v>
      </c>
      <c r="K46" s="21">
        <v>55969</v>
      </c>
      <c r="L46" s="21">
        <v>22</v>
      </c>
      <c r="M46" s="21">
        <v>252</v>
      </c>
      <c r="N46" s="21">
        <v>1033</v>
      </c>
      <c r="O46" s="21">
        <v>80</v>
      </c>
      <c r="P46" s="21">
        <v>7439</v>
      </c>
      <c r="Q46" s="21">
        <v>581445</v>
      </c>
      <c r="R46" s="21">
        <v>605306</v>
      </c>
    </row>
    <row r="47" spans="1:18" ht="16.5" customHeight="1">
      <c r="A47" s="22" t="s">
        <v>31</v>
      </c>
      <c r="B47" s="21">
        <v>7000</v>
      </c>
      <c r="C47" s="21">
        <v>6503</v>
      </c>
      <c r="D47" s="21">
        <v>615</v>
      </c>
      <c r="E47" s="21">
        <v>25</v>
      </c>
      <c r="F47" s="21">
        <v>4</v>
      </c>
      <c r="G47" s="21">
        <v>14147</v>
      </c>
      <c r="H47" s="21">
        <v>46467</v>
      </c>
      <c r="I47" s="21">
        <v>249455</v>
      </c>
      <c r="J47" s="21">
        <v>42194</v>
      </c>
      <c r="K47" s="21">
        <v>34897</v>
      </c>
      <c r="L47" s="21">
        <v>15</v>
      </c>
      <c r="M47" s="21">
        <v>149</v>
      </c>
      <c r="N47" s="21">
        <v>537</v>
      </c>
      <c r="O47" s="21">
        <v>61</v>
      </c>
      <c r="P47" s="21">
        <v>2919</v>
      </c>
      <c r="Q47" s="21">
        <v>376694</v>
      </c>
      <c r="R47" s="21">
        <v>390841</v>
      </c>
    </row>
    <row r="48" spans="1:18" ht="16.5" customHeight="1">
      <c r="A48" s="22" t="s">
        <v>30</v>
      </c>
      <c r="B48" s="21">
        <v>6177</v>
      </c>
      <c r="C48" s="21">
        <v>5659</v>
      </c>
      <c r="D48" s="21">
        <v>481</v>
      </c>
      <c r="E48" s="21">
        <v>16</v>
      </c>
      <c r="F48" s="21">
        <v>11</v>
      </c>
      <c r="G48" s="21">
        <v>12344</v>
      </c>
      <c r="H48" s="21">
        <v>50377</v>
      </c>
      <c r="I48" s="21">
        <v>235657</v>
      </c>
      <c r="J48" s="21">
        <v>38688</v>
      </c>
      <c r="K48" s="21">
        <v>30462</v>
      </c>
      <c r="L48" s="21">
        <v>12</v>
      </c>
      <c r="M48" s="21">
        <v>88</v>
      </c>
      <c r="N48" s="21">
        <v>408</v>
      </c>
      <c r="O48" s="21">
        <v>66</v>
      </c>
      <c r="P48" s="21">
        <v>2480</v>
      </c>
      <c r="Q48" s="21">
        <v>358238</v>
      </c>
      <c r="R48" s="21">
        <v>370582</v>
      </c>
    </row>
    <row r="49" spans="1:18" ht="16.5" customHeight="1">
      <c r="A49" s="22" t="s">
        <v>29</v>
      </c>
      <c r="B49" s="21">
        <v>13695</v>
      </c>
      <c r="C49" s="21">
        <v>7964</v>
      </c>
      <c r="D49" s="21">
        <v>817</v>
      </c>
      <c r="E49" s="21">
        <v>11</v>
      </c>
      <c r="F49" s="21">
        <v>3</v>
      </c>
      <c r="G49" s="21">
        <v>22490</v>
      </c>
      <c r="H49" s="21">
        <v>76634</v>
      </c>
      <c r="I49" s="21">
        <v>340038</v>
      </c>
      <c r="J49" s="21">
        <v>56156</v>
      </c>
      <c r="K49" s="21">
        <v>44114</v>
      </c>
      <c r="L49" s="21">
        <v>14</v>
      </c>
      <c r="M49" s="21">
        <v>187</v>
      </c>
      <c r="N49" s="21">
        <v>610</v>
      </c>
      <c r="O49" s="21">
        <v>163</v>
      </c>
      <c r="P49" s="21">
        <v>7556</v>
      </c>
      <c r="Q49" s="21">
        <v>525472</v>
      </c>
      <c r="R49" s="21">
        <v>547962</v>
      </c>
    </row>
    <row r="50" spans="1:18" ht="16.5" customHeight="1">
      <c r="A50" s="22" t="s">
        <v>28</v>
      </c>
      <c r="B50" s="21">
        <v>19024</v>
      </c>
      <c r="C50" s="21">
        <v>15458</v>
      </c>
      <c r="D50" s="21">
        <v>2453</v>
      </c>
      <c r="E50" s="21">
        <v>3</v>
      </c>
      <c r="F50" s="21">
        <v>2</v>
      </c>
      <c r="G50" s="21">
        <v>36940</v>
      </c>
      <c r="H50" s="21">
        <v>47102</v>
      </c>
      <c r="I50" s="21">
        <v>282809</v>
      </c>
      <c r="J50" s="21">
        <v>70317</v>
      </c>
      <c r="K50" s="21">
        <v>60962</v>
      </c>
      <c r="L50" s="21">
        <v>48</v>
      </c>
      <c r="M50" s="21">
        <v>123</v>
      </c>
      <c r="N50" s="21">
        <v>2766</v>
      </c>
      <c r="O50" s="21">
        <v>22</v>
      </c>
      <c r="P50" s="21">
        <v>6360</v>
      </c>
      <c r="Q50" s="21">
        <v>470509</v>
      </c>
      <c r="R50" s="21">
        <v>507449</v>
      </c>
    </row>
    <row r="51" spans="1:18" ht="19.5" customHeight="1">
      <c r="A51" s="22" t="s">
        <v>27</v>
      </c>
      <c r="B51" s="21">
        <v>749865</v>
      </c>
      <c r="C51" s="21">
        <v>581576</v>
      </c>
      <c r="D51" s="21">
        <v>115327</v>
      </c>
      <c r="E51" s="21">
        <v>1681</v>
      </c>
      <c r="F51" s="21">
        <v>493</v>
      </c>
      <c r="G51" s="21">
        <v>1448942</v>
      </c>
      <c r="H51" s="21">
        <v>3839202</v>
      </c>
      <c r="I51" s="21">
        <v>28381109</v>
      </c>
      <c r="J51" s="21">
        <v>5575190</v>
      </c>
      <c r="K51" s="21">
        <v>4408249</v>
      </c>
      <c r="L51" s="21">
        <v>1370</v>
      </c>
      <c r="M51" s="21">
        <v>21701</v>
      </c>
      <c r="N51" s="21">
        <v>99227</v>
      </c>
      <c r="O51" s="21">
        <v>5150</v>
      </c>
      <c r="P51" s="21">
        <v>322217</v>
      </c>
      <c r="Q51" s="21">
        <v>42653415</v>
      </c>
      <c r="R51" s="21">
        <v>44102357</v>
      </c>
    </row>
    <row r="52" spans="1:18" ht="20.149999999999999" customHeight="1">
      <c r="A52" s="20"/>
      <c r="B52" s="20" t="s">
        <v>26</v>
      </c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</row>
  </sheetData>
  <sheetProtection selectLockedCells="1" selectUnlockedCells="1"/>
  <phoneticPr fontId="1"/>
  <printOptions horizontalCentered="1" gridLinesSet="0"/>
  <pageMargins left="0.39370078740157483" right="0.39370078740157483" top="0.78740157480314965" bottom="0.39370078740157483" header="0" footer="0.19685039370078741"/>
  <pageSetup paperSize="9" scale="60" orientation="landscape" verticalDpi="300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81D2E-843C-4C27-9F62-F87BD9DC1B39}">
  <dimension ref="A1:R52"/>
  <sheetViews>
    <sheetView view="pageBreakPreview" topLeftCell="A43" zoomScaleNormal="40" zoomScaleSheetLayoutView="100" workbookViewId="0"/>
  </sheetViews>
  <sheetFormatPr defaultColWidth="12.453125" defaultRowHeight="25" customHeight="1"/>
  <cols>
    <col min="1" max="4" width="12.453125" style="19" customWidth="1"/>
    <col min="5" max="5" width="10" style="19" bestFit="1" customWidth="1"/>
    <col min="6" max="6" width="6" style="19" bestFit="1" customWidth="1"/>
    <col min="7" max="7" width="13.7265625" style="19" customWidth="1"/>
    <col min="8" max="8" width="12.453125" style="19" customWidth="1"/>
    <col min="9" max="9" width="17.08984375" style="19" customWidth="1"/>
    <col min="10" max="11" width="12.453125" style="19" customWidth="1"/>
    <col min="12" max="15" width="10" style="19" bestFit="1" customWidth="1"/>
    <col min="16" max="16" width="12.453125" style="19" customWidth="1"/>
    <col min="17" max="17" width="15" style="19" customWidth="1"/>
    <col min="18" max="18" width="19.36328125" style="19" customWidth="1"/>
    <col min="19" max="16384" width="12.453125" style="19"/>
  </cols>
  <sheetData>
    <row r="1" spans="1:18" ht="30" customHeight="1">
      <c r="A1" s="32" t="s">
        <v>92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0" t="s">
        <v>143</v>
      </c>
    </row>
    <row r="2" spans="1:18" ht="20.149999999999999" customHeight="1">
      <c r="A2" s="29" t="s">
        <v>90</v>
      </c>
      <c r="B2" s="28" t="s">
        <v>89</v>
      </c>
      <c r="C2" s="27"/>
      <c r="D2" s="27"/>
      <c r="E2" s="27"/>
      <c r="F2" s="27"/>
      <c r="G2" s="26"/>
      <c r="H2" s="28" t="s">
        <v>88</v>
      </c>
      <c r="I2" s="27"/>
      <c r="J2" s="27"/>
      <c r="K2" s="27"/>
      <c r="L2" s="27"/>
      <c r="M2" s="27"/>
      <c r="N2" s="27"/>
      <c r="O2" s="27"/>
      <c r="P2" s="27"/>
      <c r="Q2" s="26"/>
      <c r="R2" s="25"/>
    </row>
    <row r="3" spans="1:18" ht="20.149999999999999" customHeight="1">
      <c r="A3" s="24" t="s">
        <v>87</v>
      </c>
      <c r="B3" s="22" t="s">
        <v>85</v>
      </c>
      <c r="C3" s="22" t="s">
        <v>84</v>
      </c>
      <c r="D3" s="22" t="s">
        <v>82</v>
      </c>
      <c r="E3" s="22" t="s">
        <v>81</v>
      </c>
      <c r="F3" s="22" t="s">
        <v>86</v>
      </c>
      <c r="G3" s="22" t="s">
        <v>76</v>
      </c>
      <c r="H3" s="22" t="s">
        <v>85</v>
      </c>
      <c r="I3" s="22" t="s">
        <v>84</v>
      </c>
      <c r="J3" s="22" t="s">
        <v>83</v>
      </c>
      <c r="K3" s="22" t="s">
        <v>82</v>
      </c>
      <c r="L3" s="22" t="s">
        <v>81</v>
      </c>
      <c r="M3" s="22" t="s">
        <v>80</v>
      </c>
      <c r="N3" s="22" t="s">
        <v>79</v>
      </c>
      <c r="O3" s="22" t="s">
        <v>78</v>
      </c>
      <c r="P3" s="22" t="s">
        <v>77</v>
      </c>
      <c r="Q3" s="22" t="s">
        <v>76</v>
      </c>
      <c r="R3" s="23" t="s">
        <v>75</v>
      </c>
    </row>
    <row r="4" spans="1:18" ht="16.5" customHeight="1">
      <c r="A4" s="23" t="s">
        <v>74</v>
      </c>
      <c r="B4" s="21">
        <v>2417</v>
      </c>
      <c r="C4" s="21">
        <v>1585</v>
      </c>
      <c r="D4" s="21">
        <v>923</v>
      </c>
      <c r="E4" s="21">
        <v>0</v>
      </c>
      <c r="F4" s="21">
        <v>0</v>
      </c>
      <c r="G4" s="21">
        <v>4925</v>
      </c>
      <c r="H4" s="21">
        <v>9924</v>
      </c>
      <c r="I4" s="21">
        <v>1137562</v>
      </c>
      <c r="J4" s="21">
        <v>198679</v>
      </c>
      <c r="K4" s="21">
        <v>147565</v>
      </c>
      <c r="L4" s="21">
        <v>22</v>
      </c>
      <c r="M4" s="21">
        <v>35</v>
      </c>
      <c r="N4" s="21">
        <v>653</v>
      </c>
      <c r="O4" s="21">
        <v>120</v>
      </c>
      <c r="P4" s="21">
        <v>2797</v>
      </c>
      <c r="Q4" s="21">
        <v>1497357</v>
      </c>
      <c r="R4" s="21">
        <v>1502282</v>
      </c>
    </row>
    <row r="5" spans="1:18" ht="16.5" customHeight="1">
      <c r="A5" s="22" t="s">
        <v>73</v>
      </c>
      <c r="B5" s="21">
        <v>141</v>
      </c>
      <c r="C5" s="21">
        <v>507</v>
      </c>
      <c r="D5" s="21">
        <v>168</v>
      </c>
      <c r="E5" s="21">
        <v>2</v>
      </c>
      <c r="F5" s="21">
        <v>0</v>
      </c>
      <c r="G5" s="21">
        <v>818</v>
      </c>
      <c r="H5" s="21">
        <v>2699</v>
      </c>
      <c r="I5" s="21">
        <v>293889</v>
      </c>
      <c r="J5" s="21">
        <v>44012</v>
      </c>
      <c r="K5" s="21">
        <v>30797</v>
      </c>
      <c r="L5" s="21">
        <v>3</v>
      </c>
      <c r="M5" s="21">
        <v>11</v>
      </c>
      <c r="N5" s="21">
        <v>52</v>
      </c>
      <c r="O5" s="21">
        <v>272</v>
      </c>
      <c r="P5" s="21">
        <v>2388</v>
      </c>
      <c r="Q5" s="21">
        <v>374123</v>
      </c>
      <c r="R5" s="21">
        <v>374941</v>
      </c>
    </row>
    <row r="6" spans="1:18" ht="16.5" customHeight="1">
      <c r="A6" s="22" t="s">
        <v>72</v>
      </c>
      <c r="B6" s="21">
        <v>198</v>
      </c>
      <c r="C6" s="21">
        <v>399</v>
      </c>
      <c r="D6" s="21">
        <v>100</v>
      </c>
      <c r="E6" s="21">
        <v>0</v>
      </c>
      <c r="F6" s="21">
        <v>0</v>
      </c>
      <c r="G6" s="21">
        <v>697</v>
      </c>
      <c r="H6" s="21">
        <v>2260</v>
      </c>
      <c r="I6" s="21">
        <v>289707</v>
      </c>
      <c r="J6" s="21">
        <v>45073</v>
      </c>
      <c r="K6" s="21">
        <v>31596</v>
      </c>
      <c r="L6" s="21">
        <v>4</v>
      </c>
      <c r="M6" s="21">
        <v>3</v>
      </c>
      <c r="N6" s="21">
        <v>73</v>
      </c>
      <c r="O6" s="21">
        <v>347</v>
      </c>
      <c r="P6" s="21">
        <v>2144</v>
      </c>
      <c r="Q6" s="21">
        <v>371207</v>
      </c>
      <c r="R6" s="21">
        <v>371904</v>
      </c>
    </row>
    <row r="7" spans="1:18" ht="16.5" customHeight="1">
      <c r="A7" s="22" t="s">
        <v>71</v>
      </c>
      <c r="B7" s="21">
        <v>232</v>
      </c>
      <c r="C7" s="21">
        <v>650</v>
      </c>
      <c r="D7" s="21">
        <v>226</v>
      </c>
      <c r="E7" s="21">
        <v>1</v>
      </c>
      <c r="F7" s="21">
        <v>0</v>
      </c>
      <c r="G7" s="21">
        <v>1109</v>
      </c>
      <c r="H7" s="21">
        <v>4072</v>
      </c>
      <c r="I7" s="21">
        <v>527030</v>
      </c>
      <c r="J7" s="21">
        <v>102045</v>
      </c>
      <c r="K7" s="21">
        <v>73570</v>
      </c>
      <c r="L7" s="21">
        <v>1</v>
      </c>
      <c r="M7" s="21">
        <v>16</v>
      </c>
      <c r="N7" s="21">
        <v>198</v>
      </c>
      <c r="O7" s="21">
        <v>104</v>
      </c>
      <c r="P7" s="21">
        <v>3697</v>
      </c>
      <c r="Q7" s="21">
        <v>710733</v>
      </c>
      <c r="R7" s="21">
        <v>711842</v>
      </c>
    </row>
    <row r="8" spans="1:18" ht="16.5" customHeight="1">
      <c r="A8" s="22" t="s">
        <v>70</v>
      </c>
      <c r="B8" s="21">
        <v>97</v>
      </c>
      <c r="C8" s="21">
        <v>313</v>
      </c>
      <c r="D8" s="21">
        <v>62</v>
      </c>
      <c r="E8" s="21">
        <v>1</v>
      </c>
      <c r="F8" s="21">
        <v>0</v>
      </c>
      <c r="G8" s="21">
        <v>473</v>
      </c>
      <c r="H8" s="21">
        <v>1630</v>
      </c>
      <c r="I8" s="21">
        <v>243506</v>
      </c>
      <c r="J8" s="21">
        <v>31064</v>
      </c>
      <c r="K8" s="21">
        <v>22322</v>
      </c>
      <c r="L8" s="21">
        <v>0</v>
      </c>
      <c r="M8" s="21">
        <v>3</v>
      </c>
      <c r="N8" s="21">
        <v>30</v>
      </c>
      <c r="O8" s="21">
        <v>114</v>
      </c>
      <c r="P8" s="21">
        <v>709</v>
      </c>
      <c r="Q8" s="21">
        <v>299378</v>
      </c>
      <c r="R8" s="21">
        <v>299851</v>
      </c>
    </row>
    <row r="9" spans="1:18" ht="16.5" customHeight="1">
      <c r="A9" s="22" t="s">
        <v>69</v>
      </c>
      <c r="B9" s="21">
        <v>125</v>
      </c>
      <c r="C9" s="21">
        <v>356</v>
      </c>
      <c r="D9" s="21">
        <v>112</v>
      </c>
      <c r="E9" s="21">
        <v>0</v>
      </c>
      <c r="F9" s="21">
        <v>0</v>
      </c>
      <c r="G9" s="21">
        <v>593</v>
      </c>
      <c r="H9" s="21">
        <v>1861</v>
      </c>
      <c r="I9" s="21">
        <v>277801</v>
      </c>
      <c r="J9" s="21">
        <v>38497</v>
      </c>
      <c r="K9" s="21">
        <v>29236</v>
      </c>
      <c r="L9" s="21">
        <v>0</v>
      </c>
      <c r="M9" s="21">
        <v>16</v>
      </c>
      <c r="N9" s="21">
        <v>51</v>
      </c>
      <c r="O9" s="21">
        <v>75</v>
      </c>
      <c r="P9" s="21">
        <v>1146</v>
      </c>
      <c r="Q9" s="21">
        <v>348683</v>
      </c>
      <c r="R9" s="21">
        <v>349276</v>
      </c>
    </row>
    <row r="10" spans="1:18" ht="16.5" customHeight="1">
      <c r="A10" s="22" t="s">
        <v>68</v>
      </c>
      <c r="B10" s="21">
        <v>260</v>
      </c>
      <c r="C10" s="21">
        <v>718</v>
      </c>
      <c r="D10" s="21">
        <v>216</v>
      </c>
      <c r="E10" s="21">
        <v>2</v>
      </c>
      <c r="F10" s="21">
        <v>0</v>
      </c>
      <c r="G10" s="21">
        <v>1196</v>
      </c>
      <c r="H10" s="21">
        <v>3442</v>
      </c>
      <c r="I10" s="21">
        <v>450019</v>
      </c>
      <c r="J10" s="21">
        <v>72637</v>
      </c>
      <c r="K10" s="21">
        <v>52679</v>
      </c>
      <c r="L10" s="21">
        <v>1</v>
      </c>
      <c r="M10" s="21">
        <v>3</v>
      </c>
      <c r="N10" s="21">
        <v>109</v>
      </c>
      <c r="O10" s="21">
        <v>397</v>
      </c>
      <c r="P10" s="21">
        <v>2135</v>
      </c>
      <c r="Q10" s="21">
        <v>581422</v>
      </c>
      <c r="R10" s="21">
        <v>582618</v>
      </c>
    </row>
    <row r="11" spans="1:18" ht="16.5" customHeight="1">
      <c r="A11" s="22" t="s">
        <v>67</v>
      </c>
      <c r="B11" s="21">
        <v>1212</v>
      </c>
      <c r="C11" s="21">
        <v>2751</v>
      </c>
      <c r="D11" s="21">
        <v>2298</v>
      </c>
      <c r="E11" s="21">
        <v>5</v>
      </c>
      <c r="F11" s="21">
        <v>1</v>
      </c>
      <c r="G11" s="21">
        <v>6267</v>
      </c>
      <c r="H11" s="21">
        <v>6853</v>
      </c>
      <c r="I11" s="21">
        <v>2328655</v>
      </c>
      <c r="J11" s="21">
        <v>695352</v>
      </c>
      <c r="K11" s="21">
        <v>505495</v>
      </c>
      <c r="L11" s="21">
        <v>2</v>
      </c>
      <c r="M11" s="21">
        <v>487</v>
      </c>
      <c r="N11" s="21">
        <v>7863</v>
      </c>
      <c r="O11" s="21">
        <v>959</v>
      </c>
      <c r="P11" s="21">
        <v>43809</v>
      </c>
      <c r="Q11" s="21">
        <v>3589475</v>
      </c>
      <c r="R11" s="21">
        <v>3595742</v>
      </c>
    </row>
    <row r="12" spans="1:18" ht="16.5" customHeight="1">
      <c r="A12" s="22" t="s">
        <v>66</v>
      </c>
      <c r="B12" s="21">
        <v>431</v>
      </c>
      <c r="C12" s="21">
        <v>934</v>
      </c>
      <c r="D12" s="21">
        <v>344</v>
      </c>
      <c r="E12" s="21">
        <v>5</v>
      </c>
      <c r="F12" s="21">
        <v>1</v>
      </c>
      <c r="G12" s="21">
        <v>1715</v>
      </c>
      <c r="H12" s="21">
        <v>5253</v>
      </c>
      <c r="I12" s="21">
        <v>716663</v>
      </c>
      <c r="J12" s="21">
        <v>119962</v>
      </c>
      <c r="K12" s="21">
        <v>94149</v>
      </c>
      <c r="L12" s="21">
        <v>2</v>
      </c>
      <c r="M12" s="21">
        <v>11</v>
      </c>
      <c r="N12" s="21">
        <v>297</v>
      </c>
      <c r="O12" s="21">
        <v>194</v>
      </c>
      <c r="P12" s="21">
        <v>5810</v>
      </c>
      <c r="Q12" s="21">
        <v>942341</v>
      </c>
      <c r="R12" s="21">
        <v>944056</v>
      </c>
    </row>
    <row r="13" spans="1:18" ht="16.5" customHeight="1">
      <c r="A13" s="22" t="s">
        <v>65</v>
      </c>
      <c r="B13" s="21">
        <v>279</v>
      </c>
      <c r="C13" s="21">
        <v>572</v>
      </c>
      <c r="D13" s="21">
        <v>226</v>
      </c>
      <c r="E13" s="21">
        <v>1</v>
      </c>
      <c r="F13" s="21">
        <v>0</v>
      </c>
      <c r="G13" s="21">
        <v>1078</v>
      </c>
      <c r="H13" s="21">
        <v>3373</v>
      </c>
      <c r="I13" s="21">
        <v>493887</v>
      </c>
      <c r="J13" s="21">
        <v>80639</v>
      </c>
      <c r="K13" s="21">
        <v>62524</v>
      </c>
      <c r="L13" s="21">
        <v>3</v>
      </c>
      <c r="M13" s="21">
        <v>7</v>
      </c>
      <c r="N13" s="21">
        <v>145</v>
      </c>
      <c r="O13" s="21">
        <v>102</v>
      </c>
      <c r="P13" s="21">
        <v>3488</v>
      </c>
      <c r="Q13" s="21">
        <v>644168</v>
      </c>
      <c r="R13" s="21">
        <v>645246</v>
      </c>
    </row>
    <row r="14" spans="1:18" ht="16.5" customHeight="1">
      <c r="A14" s="22" t="s">
        <v>64</v>
      </c>
      <c r="B14" s="21">
        <v>210</v>
      </c>
      <c r="C14" s="21">
        <v>599</v>
      </c>
      <c r="D14" s="21">
        <v>261</v>
      </c>
      <c r="E14" s="21">
        <v>0</v>
      </c>
      <c r="F14" s="21">
        <v>0</v>
      </c>
      <c r="G14" s="21">
        <v>1070</v>
      </c>
      <c r="H14" s="21">
        <v>3079</v>
      </c>
      <c r="I14" s="21">
        <v>508245</v>
      </c>
      <c r="J14" s="21">
        <v>80089</v>
      </c>
      <c r="K14" s="21">
        <v>66633</v>
      </c>
      <c r="L14" s="21">
        <v>1</v>
      </c>
      <c r="M14" s="21">
        <v>11</v>
      </c>
      <c r="N14" s="21">
        <v>127</v>
      </c>
      <c r="O14" s="21">
        <v>51</v>
      </c>
      <c r="P14" s="21">
        <v>2754</v>
      </c>
      <c r="Q14" s="21">
        <v>660990</v>
      </c>
      <c r="R14" s="21">
        <v>662060</v>
      </c>
    </row>
    <row r="15" spans="1:18" ht="16.5" customHeight="1">
      <c r="A15" s="22" t="s">
        <v>63</v>
      </c>
      <c r="B15" s="21">
        <v>796</v>
      </c>
      <c r="C15" s="21">
        <v>1974</v>
      </c>
      <c r="D15" s="21">
        <v>1125</v>
      </c>
      <c r="E15" s="21">
        <v>2</v>
      </c>
      <c r="F15" s="21">
        <v>1</v>
      </c>
      <c r="G15" s="21">
        <v>3898</v>
      </c>
      <c r="H15" s="21">
        <v>8713</v>
      </c>
      <c r="I15" s="21">
        <v>1495477</v>
      </c>
      <c r="J15" s="21">
        <v>326171</v>
      </c>
      <c r="K15" s="21">
        <v>249651</v>
      </c>
      <c r="L15" s="21">
        <v>27</v>
      </c>
      <c r="M15" s="21">
        <v>160</v>
      </c>
      <c r="N15" s="21">
        <v>2037</v>
      </c>
      <c r="O15" s="21">
        <v>178</v>
      </c>
      <c r="P15" s="21">
        <v>21447</v>
      </c>
      <c r="Q15" s="21">
        <v>2103861</v>
      </c>
      <c r="R15" s="21">
        <v>2107759</v>
      </c>
    </row>
    <row r="16" spans="1:18" ht="16.5" customHeight="1">
      <c r="A16" s="22" t="s">
        <v>62</v>
      </c>
      <c r="B16" s="21">
        <v>988</v>
      </c>
      <c r="C16" s="21">
        <v>1549</v>
      </c>
      <c r="D16" s="21">
        <v>1062</v>
      </c>
      <c r="E16" s="21">
        <v>4</v>
      </c>
      <c r="F16" s="21">
        <v>0</v>
      </c>
      <c r="G16" s="21">
        <v>3603</v>
      </c>
      <c r="H16" s="21">
        <v>7209</v>
      </c>
      <c r="I16" s="21">
        <v>1294754</v>
      </c>
      <c r="J16" s="21">
        <v>276460</v>
      </c>
      <c r="K16" s="21">
        <v>213507</v>
      </c>
      <c r="L16" s="21">
        <v>2</v>
      </c>
      <c r="M16" s="21">
        <v>115</v>
      </c>
      <c r="N16" s="21">
        <v>1447</v>
      </c>
      <c r="O16" s="21">
        <v>380</v>
      </c>
      <c r="P16" s="21">
        <v>17040</v>
      </c>
      <c r="Q16" s="21">
        <v>1810914</v>
      </c>
      <c r="R16" s="21">
        <v>1814517</v>
      </c>
    </row>
    <row r="17" spans="1:18" ht="16.5" customHeight="1">
      <c r="A17" s="22" t="s">
        <v>61</v>
      </c>
      <c r="B17" s="21">
        <v>983</v>
      </c>
      <c r="C17" s="21">
        <v>2262</v>
      </c>
      <c r="D17" s="21">
        <v>1294</v>
      </c>
      <c r="E17" s="21">
        <v>8</v>
      </c>
      <c r="F17" s="21">
        <v>1</v>
      </c>
      <c r="G17" s="21">
        <v>4548</v>
      </c>
      <c r="H17" s="21">
        <v>6895</v>
      </c>
      <c r="I17" s="21">
        <v>1717103</v>
      </c>
      <c r="J17" s="21">
        <v>390466</v>
      </c>
      <c r="K17" s="21">
        <v>301170</v>
      </c>
      <c r="L17" s="21">
        <v>10</v>
      </c>
      <c r="M17" s="21">
        <v>335</v>
      </c>
      <c r="N17" s="21">
        <v>4866</v>
      </c>
      <c r="O17" s="21">
        <v>317</v>
      </c>
      <c r="P17" s="21">
        <v>41300</v>
      </c>
      <c r="Q17" s="21">
        <v>2462462</v>
      </c>
      <c r="R17" s="21">
        <v>2467010</v>
      </c>
    </row>
    <row r="18" spans="1:18" ht="16.5" customHeight="1">
      <c r="A18" s="22" t="s">
        <v>60</v>
      </c>
      <c r="B18" s="21">
        <v>229</v>
      </c>
      <c r="C18" s="21">
        <v>1082</v>
      </c>
      <c r="D18" s="21">
        <v>259</v>
      </c>
      <c r="E18" s="21">
        <v>0</v>
      </c>
      <c r="F18" s="21">
        <v>1</v>
      </c>
      <c r="G18" s="21">
        <v>1571</v>
      </c>
      <c r="H18" s="21">
        <v>4061</v>
      </c>
      <c r="I18" s="21">
        <v>549745</v>
      </c>
      <c r="J18" s="21">
        <v>85291</v>
      </c>
      <c r="K18" s="21">
        <v>61680</v>
      </c>
      <c r="L18" s="21">
        <v>0</v>
      </c>
      <c r="M18" s="21">
        <v>3</v>
      </c>
      <c r="N18" s="21">
        <v>153</v>
      </c>
      <c r="O18" s="21">
        <v>414</v>
      </c>
      <c r="P18" s="21">
        <v>3639</v>
      </c>
      <c r="Q18" s="21">
        <v>704986</v>
      </c>
      <c r="R18" s="21">
        <v>706557</v>
      </c>
    </row>
    <row r="19" spans="1:18" ht="16.5" customHeight="1">
      <c r="A19" s="22" t="s">
        <v>59</v>
      </c>
      <c r="B19" s="21">
        <v>94</v>
      </c>
      <c r="C19" s="21">
        <v>255</v>
      </c>
      <c r="D19" s="21">
        <v>121</v>
      </c>
      <c r="E19" s="21">
        <v>1</v>
      </c>
      <c r="F19" s="21">
        <v>0</v>
      </c>
      <c r="G19" s="21">
        <v>471</v>
      </c>
      <c r="H19" s="21">
        <v>932</v>
      </c>
      <c r="I19" s="21">
        <v>208168</v>
      </c>
      <c r="J19" s="21">
        <v>33894</v>
      </c>
      <c r="K19" s="21">
        <v>27400</v>
      </c>
      <c r="L19" s="21">
        <v>2</v>
      </c>
      <c r="M19" s="21">
        <v>8</v>
      </c>
      <c r="N19" s="21">
        <v>67</v>
      </c>
      <c r="O19" s="21">
        <v>131</v>
      </c>
      <c r="P19" s="21">
        <v>4429</v>
      </c>
      <c r="Q19" s="21">
        <v>275031</v>
      </c>
      <c r="R19" s="21">
        <v>275502</v>
      </c>
    </row>
    <row r="20" spans="1:18" ht="16.5" customHeight="1">
      <c r="A20" s="22" t="s">
        <v>58</v>
      </c>
      <c r="B20" s="21">
        <v>395</v>
      </c>
      <c r="C20" s="21">
        <v>868</v>
      </c>
      <c r="D20" s="21">
        <v>186</v>
      </c>
      <c r="E20" s="21">
        <v>2</v>
      </c>
      <c r="F20" s="21">
        <v>0</v>
      </c>
      <c r="G20" s="21">
        <v>1451</v>
      </c>
      <c r="H20" s="21">
        <v>3681</v>
      </c>
      <c r="I20" s="21">
        <v>539867</v>
      </c>
      <c r="J20" s="21">
        <v>84640</v>
      </c>
      <c r="K20" s="21">
        <v>64705</v>
      </c>
      <c r="L20" s="21">
        <v>1</v>
      </c>
      <c r="M20" s="21">
        <v>68</v>
      </c>
      <c r="N20" s="21">
        <v>190</v>
      </c>
      <c r="O20" s="21">
        <v>241</v>
      </c>
      <c r="P20" s="21">
        <v>3679</v>
      </c>
      <c r="Q20" s="21">
        <v>697072</v>
      </c>
      <c r="R20" s="21">
        <v>698523</v>
      </c>
    </row>
    <row r="21" spans="1:18" ht="16.5" customHeight="1">
      <c r="A21" s="22" t="s">
        <v>57</v>
      </c>
      <c r="B21" s="21">
        <v>479</v>
      </c>
      <c r="C21" s="21">
        <v>1343</v>
      </c>
      <c r="D21" s="21">
        <v>495</v>
      </c>
      <c r="E21" s="21">
        <v>5</v>
      </c>
      <c r="F21" s="21">
        <v>6</v>
      </c>
      <c r="G21" s="21">
        <v>2328</v>
      </c>
      <c r="H21" s="21">
        <v>5495</v>
      </c>
      <c r="I21" s="21">
        <v>875247</v>
      </c>
      <c r="J21" s="21">
        <v>150438</v>
      </c>
      <c r="K21" s="21">
        <v>116910</v>
      </c>
      <c r="L21" s="21">
        <v>3</v>
      </c>
      <c r="M21" s="21">
        <v>171</v>
      </c>
      <c r="N21" s="21">
        <v>424</v>
      </c>
      <c r="O21" s="21">
        <v>344</v>
      </c>
      <c r="P21" s="21">
        <v>14087</v>
      </c>
      <c r="Q21" s="21">
        <v>1163119</v>
      </c>
      <c r="R21" s="21">
        <v>1165447</v>
      </c>
    </row>
    <row r="22" spans="1:18" ht="16.5" customHeight="1">
      <c r="A22" s="22" t="s">
        <v>56</v>
      </c>
      <c r="B22" s="21">
        <v>182</v>
      </c>
      <c r="C22" s="21">
        <v>400</v>
      </c>
      <c r="D22" s="21">
        <v>92</v>
      </c>
      <c r="E22" s="21">
        <v>0</v>
      </c>
      <c r="F22" s="21">
        <v>0</v>
      </c>
      <c r="G22" s="21">
        <v>674</v>
      </c>
      <c r="H22" s="21">
        <v>1590</v>
      </c>
      <c r="I22" s="21">
        <v>272738</v>
      </c>
      <c r="J22" s="21">
        <v>40344</v>
      </c>
      <c r="K22" s="21">
        <v>33059</v>
      </c>
      <c r="L22" s="21">
        <v>0</v>
      </c>
      <c r="M22" s="21">
        <v>8</v>
      </c>
      <c r="N22" s="21">
        <v>43</v>
      </c>
      <c r="O22" s="21">
        <v>37</v>
      </c>
      <c r="P22" s="21">
        <v>816</v>
      </c>
      <c r="Q22" s="21">
        <v>348635</v>
      </c>
      <c r="R22" s="21">
        <v>349309</v>
      </c>
    </row>
    <row r="23" spans="1:18" ht="16.5" customHeight="1">
      <c r="A23" s="22" t="s">
        <v>55</v>
      </c>
      <c r="B23" s="21">
        <v>156</v>
      </c>
      <c r="C23" s="21">
        <v>322</v>
      </c>
      <c r="D23" s="21">
        <v>133</v>
      </c>
      <c r="E23" s="21">
        <v>0</v>
      </c>
      <c r="F23" s="21">
        <v>1</v>
      </c>
      <c r="G23" s="21">
        <v>612</v>
      </c>
      <c r="H23" s="21">
        <v>1507</v>
      </c>
      <c r="I23" s="21">
        <v>279611</v>
      </c>
      <c r="J23" s="21">
        <v>47197</v>
      </c>
      <c r="K23" s="21">
        <v>38244</v>
      </c>
      <c r="L23" s="21">
        <v>0</v>
      </c>
      <c r="M23" s="21">
        <v>6</v>
      </c>
      <c r="N23" s="21">
        <v>54</v>
      </c>
      <c r="O23" s="21">
        <v>21</v>
      </c>
      <c r="P23" s="21">
        <v>1481</v>
      </c>
      <c r="Q23" s="21">
        <v>368121</v>
      </c>
      <c r="R23" s="21">
        <v>368733</v>
      </c>
    </row>
    <row r="24" spans="1:18" ht="16.5" customHeight="1">
      <c r="A24" s="22" t="s">
        <v>54</v>
      </c>
      <c r="B24" s="21">
        <v>81</v>
      </c>
      <c r="C24" s="21">
        <v>223</v>
      </c>
      <c r="D24" s="21">
        <v>82</v>
      </c>
      <c r="E24" s="21">
        <v>1</v>
      </c>
      <c r="F24" s="21">
        <v>0</v>
      </c>
      <c r="G24" s="21">
        <v>387</v>
      </c>
      <c r="H24" s="21">
        <v>929</v>
      </c>
      <c r="I24" s="21">
        <v>195626</v>
      </c>
      <c r="J24" s="21">
        <v>31311</v>
      </c>
      <c r="K24" s="21">
        <v>25286</v>
      </c>
      <c r="L24" s="21">
        <v>0</v>
      </c>
      <c r="M24" s="21">
        <v>2</v>
      </c>
      <c r="N24" s="21">
        <v>30</v>
      </c>
      <c r="O24" s="21">
        <v>26</v>
      </c>
      <c r="P24" s="21">
        <v>766</v>
      </c>
      <c r="Q24" s="21">
        <v>253976</v>
      </c>
      <c r="R24" s="21">
        <v>254363</v>
      </c>
    </row>
    <row r="25" spans="1:18" ht="16.5" customHeight="1">
      <c r="A25" s="22" t="s">
        <v>53</v>
      </c>
      <c r="B25" s="21">
        <v>226</v>
      </c>
      <c r="C25" s="21">
        <v>398</v>
      </c>
      <c r="D25" s="21">
        <v>229</v>
      </c>
      <c r="E25" s="21">
        <v>0</v>
      </c>
      <c r="F25" s="21">
        <v>0</v>
      </c>
      <c r="G25" s="21">
        <v>853</v>
      </c>
      <c r="H25" s="21">
        <v>2736</v>
      </c>
      <c r="I25" s="21">
        <v>507151</v>
      </c>
      <c r="J25" s="21">
        <v>78648</v>
      </c>
      <c r="K25" s="21">
        <v>67591</v>
      </c>
      <c r="L25" s="21">
        <v>1</v>
      </c>
      <c r="M25" s="21">
        <v>15</v>
      </c>
      <c r="N25" s="21">
        <v>117</v>
      </c>
      <c r="O25" s="21">
        <v>46</v>
      </c>
      <c r="P25" s="21">
        <v>2985</v>
      </c>
      <c r="Q25" s="21">
        <v>659290</v>
      </c>
      <c r="R25" s="21">
        <v>660143</v>
      </c>
    </row>
    <row r="26" spans="1:18" ht="16.5" customHeight="1">
      <c r="A26" s="22" t="s">
        <v>52</v>
      </c>
      <c r="B26" s="21">
        <v>575</v>
      </c>
      <c r="C26" s="21">
        <v>1692</v>
      </c>
      <c r="D26" s="21">
        <v>1231</v>
      </c>
      <c r="E26" s="21">
        <v>1</v>
      </c>
      <c r="F26" s="21">
        <v>0</v>
      </c>
      <c r="G26" s="21">
        <v>3499</v>
      </c>
      <c r="H26" s="21">
        <v>9342</v>
      </c>
      <c r="I26" s="21">
        <v>1697247</v>
      </c>
      <c r="J26" s="21">
        <v>361169</v>
      </c>
      <c r="K26" s="21">
        <v>281435</v>
      </c>
      <c r="L26" s="21">
        <v>1</v>
      </c>
      <c r="M26" s="21">
        <v>92</v>
      </c>
      <c r="N26" s="21">
        <v>975</v>
      </c>
      <c r="O26" s="21">
        <v>144</v>
      </c>
      <c r="P26" s="21">
        <v>18040</v>
      </c>
      <c r="Q26" s="21">
        <v>2368445</v>
      </c>
      <c r="R26" s="21">
        <v>2371944</v>
      </c>
    </row>
    <row r="27" spans="1:18" ht="16.5" customHeight="1">
      <c r="A27" s="22" t="s">
        <v>51</v>
      </c>
      <c r="B27" s="21">
        <v>145</v>
      </c>
      <c r="C27" s="21">
        <v>464</v>
      </c>
      <c r="D27" s="21">
        <v>236</v>
      </c>
      <c r="E27" s="21">
        <v>1</v>
      </c>
      <c r="F27" s="21">
        <v>1</v>
      </c>
      <c r="G27" s="21">
        <v>847</v>
      </c>
      <c r="H27" s="21">
        <v>2836</v>
      </c>
      <c r="I27" s="21">
        <v>441632</v>
      </c>
      <c r="J27" s="21">
        <v>73293</v>
      </c>
      <c r="K27" s="21">
        <v>60089</v>
      </c>
      <c r="L27" s="21">
        <v>0</v>
      </c>
      <c r="M27" s="21">
        <v>34</v>
      </c>
      <c r="N27" s="21">
        <v>205</v>
      </c>
      <c r="O27" s="21">
        <v>89</v>
      </c>
      <c r="P27" s="21">
        <v>7822</v>
      </c>
      <c r="Q27" s="21">
        <v>586000</v>
      </c>
      <c r="R27" s="21">
        <v>586847</v>
      </c>
    </row>
    <row r="28" spans="1:18" ht="16.5" customHeight="1">
      <c r="A28" s="22" t="s">
        <v>50</v>
      </c>
      <c r="B28" s="21">
        <v>157</v>
      </c>
      <c r="C28" s="21">
        <v>407</v>
      </c>
      <c r="D28" s="21">
        <v>216</v>
      </c>
      <c r="E28" s="21">
        <v>1</v>
      </c>
      <c r="F28" s="21">
        <v>0</v>
      </c>
      <c r="G28" s="21">
        <v>781</v>
      </c>
      <c r="H28" s="21">
        <v>1695</v>
      </c>
      <c r="I28" s="21">
        <v>334396</v>
      </c>
      <c r="J28" s="21">
        <v>64118</v>
      </c>
      <c r="K28" s="21">
        <v>51008</v>
      </c>
      <c r="L28" s="21">
        <v>4</v>
      </c>
      <c r="M28" s="21">
        <v>34</v>
      </c>
      <c r="N28" s="21">
        <v>362</v>
      </c>
      <c r="O28" s="21">
        <v>128</v>
      </c>
      <c r="P28" s="21">
        <v>6328</v>
      </c>
      <c r="Q28" s="21">
        <v>458073</v>
      </c>
      <c r="R28" s="21">
        <v>458854</v>
      </c>
    </row>
    <row r="29" spans="1:18" ht="16.5" customHeight="1">
      <c r="A29" s="22" t="s">
        <v>49</v>
      </c>
      <c r="B29" s="21">
        <v>311</v>
      </c>
      <c r="C29" s="21">
        <v>642</v>
      </c>
      <c r="D29" s="21">
        <v>398</v>
      </c>
      <c r="E29" s="21">
        <v>1</v>
      </c>
      <c r="F29" s="21">
        <v>0</v>
      </c>
      <c r="G29" s="21">
        <v>1352</v>
      </c>
      <c r="H29" s="21">
        <v>2257</v>
      </c>
      <c r="I29" s="21">
        <v>492111</v>
      </c>
      <c r="J29" s="21">
        <v>100858</v>
      </c>
      <c r="K29" s="21">
        <v>83635</v>
      </c>
      <c r="L29" s="21">
        <v>0</v>
      </c>
      <c r="M29" s="21">
        <v>268</v>
      </c>
      <c r="N29" s="21">
        <v>2194</v>
      </c>
      <c r="O29" s="21">
        <v>1022</v>
      </c>
      <c r="P29" s="21">
        <v>24785</v>
      </c>
      <c r="Q29" s="21">
        <v>707130</v>
      </c>
      <c r="R29" s="21">
        <v>708482</v>
      </c>
    </row>
    <row r="30" spans="1:18" ht="16.5" customHeight="1">
      <c r="A30" s="22" t="s">
        <v>48</v>
      </c>
      <c r="B30" s="21">
        <v>622</v>
      </c>
      <c r="C30" s="21">
        <v>2089</v>
      </c>
      <c r="D30" s="21">
        <v>1445</v>
      </c>
      <c r="E30" s="21">
        <v>1</v>
      </c>
      <c r="F30" s="21">
        <v>0</v>
      </c>
      <c r="G30" s="21">
        <v>4157</v>
      </c>
      <c r="H30" s="21">
        <v>5208</v>
      </c>
      <c r="I30" s="21">
        <v>1493856</v>
      </c>
      <c r="J30" s="21">
        <v>390469</v>
      </c>
      <c r="K30" s="21">
        <v>303300</v>
      </c>
      <c r="L30" s="21">
        <v>1</v>
      </c>
      <c r="M30" s="21">
        <v>685</v>
      </c>
      <c r="N30" s="21">
        <v>6968</v>
      </c>
      <c r="O30" s="21">
        <v>240</v>
      </c>
      <c r="P30" s="21">
        <v>82051</v>
      </c>
      <c r="Q30" s="21">
        <v>2282778</v>
      </c>
      <c r="R30" s="21">
        <v>2286935</v>
      </c>
    </row>
    <row r="31" spans="1:18" ht="16.5" customHeight="1">
      <c r="A31" s="22" t="s">
        <v>47</v>
      </c>
      <c r="B31" s="21">
        <v>503</v>
      </c>
      <c r="C31" s="21">
        <v>1233</v>
      </c>
      <c r="D31" s="21">
        <v>671</v>
      </c>
      <c r="E31" s="21">
        <v>3</v>
      </c>
      <c r="F31" s="21">
        <v>0</v>
      </c>
      <c r="G31" s="21">
        <v>2410</v>
      </c>
      <c r="H31" s="21">
        <v>4879</v>
      </c>
      <c r="I31" s="21">
        <v>1143948</v>
      </c>
      <c r="J31" s="21">
        <v>227545</v>
      </c>
      <c r="K31" s="21">
        <v>173847</v>
      </c>
      <c r="L31" s="21">
        <v>36</v>
      </c>
      <c r="M31" s="21">
        <v>305</v>
      </c>
      <c r="N31" s="21">
        <v>3044</v>
      </c>
      <c r="O31" s="21">
        <v>191</v>
      </c>
      <c r="P31" s="21">
        <v>31224</v>
      </c>
      <c r="Q31" s="21">
        <v>1585019</v>
      </c>
      <c r="R31" s="21">
        <v>1587429</v>
      </c>
    </row>
    <row r="32" spans="1:18" ht="16.5" customHeight="1">
      <c r="A32" s="22" t="s">
        <v>46</v>
      </c>
      <c r="B32" s="21">
        <v>160</v>
      </c>
      <c r="C32" s="21">
        <v>652</v>
      </c>
      <c r="D32" s="21">
        <v>145</v>
      </c>
      <c r="E32" s="21">
        <v>3</v>
      </c>
      <c r="F32" s="21">
        <v>0</v>
      </c>
      <c r="G32" s="21">
        <v>960</v>
      </c>
      <c r="H32" s="21">
        <v>963</v>
      </c>
      <c r="I32" s="21">
        <v>300094</v>
      </c>
      <c r="J32" s="21">
        <v>52634</v>
      </c>
      <c r="K32" s="21">
        <v>42346</v>
      </c>
      <c r="L32" s="21">
        <v>0</v>
      </c>
      <c r="M32" s="21">
        <v>93</v>
      </c>
      <c r="N32" s="21">
        <v>389</v>
      </c>
      <c r="O32" s="21">
        <v>115</v>
      </c>
      <c r="P32" s="21">
        <v>13767</v>
      </c>
      <c r="Q32" s="21">
        <v>410401</v>
      </c>
      <c r="R32" s="21">
        <v>411361</v>
      </c>
    </row>
    <row r="33" spans="1:18" ht="16.5" customHeight="1">
      <c r="A33" s="22" t="s">
        <v>45</v>
      </c>
      <c r="B33" s="21">
        <v>69</v>
      </c>
      <c r="C33" s="21">
        <v>505</v>
      </c>
      <c r="D33" s="21">
        <v>198</v>
      </c>
      <c r="E33" s="21">
        <v>0</v>
      </c>
      <c r="F33" s="21">
        <v>0</v>
      </c>
      <c r="G33" s="21">
        <v>772</v>
      </c>
      <c r="H33" s="21">
        <v>999</v>
      </c>
      <c r="I33" s="21">
        <v>228807</v>
      </c>
      <c r="J33" s="21">
        <v>36716</v>
      </c>
      <c r="K33" s="21">
        <v>28675</v>
      </c>
      <c r="L33" s="21">
        <v>0</v>
      </c>
      <c r="M33" s="21">
        <v>1012</v>
      </c>
      <c r="N33" s="21">
        <v>1344</v>
      </c>
      <c r="O33" s="21">
        <v>19</v>
      </c>
      <c r="P33" s="21">
        <v>13323</v>
      </c>
      <c r="Q33" s="21">
        <v>310895</v>
      </c>
      <c r="R33" s="21">
        <v>311667</v>
      </c>
    </row>
    <row r="34" spans="1:18" ht="16.5" customHeight="1">
      <c r="A34" s="22" t="s">
        <v>44</v>
      </c>
      <c r="B34" s="21">
        <v>47</v>
      </c>
      <c r="C34" s="21">
        <v>160</v>
      </c>
      <c r="D34" s="21">
        <v>72</v>
      </c>
      <c r="E34" s="21">
        <v>0</v>
      </c>
      <c r="F34" s="21">
        <v>0</v>
      </c>
      <c r="G34" s="21">
        <v>279</v>
      </c>
      <c r="H34" s="21">
        <v>628</v>
      </c>
      <c r="I34" s="21">
        <v>138037</v>
      </c>
      <c r="J34" s="21">
        <v>21644</v>
      </c>
      <c r="K34" s="21">
        <v>16246</v>
      </c>
      <c r="L34" s="21">
        <v>4</v>
      </c>
      <c r="M34" s="21">
        <v>1</v>
      </c>
      <c r="N34" s="21">
        <v>38</v>
      </c>
      <c r="O34" s="21">
        <v>40</v>
      </c>
      <c r="P34" s="21">
        <v>681</v>
      </c>
      <c r="Q34" s="21">
        <v>177319</v>
      </c>
      <c r="R34" s="21">
        <v>177598</v>
      </c>
    </row>
    <row r="35" spans="1:18" ht="16.5" customHeight="1">
      <c r="A35" s="22" t="s">
        <v>43</v>
      </c>
      <c r="B35" s="21">
        <v>87</v>
      </c>
      <c r="C35" s="21">
        <v>306</v>
      </c>
      <c r="D35" s="21">
        <v>92</v>
      </c>
      <c r="E35" s="21">
        <v>0</v>
      </c>
      <c r="F35" s="21">
        <v>0</v>
      </c>
      <c r="G35" s="21">
        <v>485</v>
      </c>
      <c r="H35" s="21">
        <v>782</v>
      </c>
      <c r="I35" s="21">
        <v>162466</v>
      </c>
      <c r="J35" s="21">
        <v>25565</v>
      </c>
      <c r="K35" s="21">
        <v>19442</v>
      </c>
      <c r="L35" s="21">
        <v>1</v>
      </c>
      <c r="M35" s="21">
        <v>17</v>
      </c>
      <c r="N35" s="21">
        <v>51</v>
      </c>
      <c r="O35" s="21">
        <v>35</v>
      </c>
      <c r="P35" s="21">
        <v>2118</v>
      </c>
      <c r="Q35" s="21">
        <v>210477</v>
      </c>
      <c r="R35" s="21">
        <v>210962</v>
      </c>
    </row>
    <row r="36" spans="1:18" ht="16.5" customHeight="1">
      <c r="A36" s="22" t="s">
        <v>42</v>
      </c>
      <c r="B36" s="21">
        <v>169</v>
      </c>
      <c r="C36" s="21">
        <v>679</v>
      </c>
      <c r="D36" s="21">
        <v>248</v>
      </c>
      <c r="E36" s="21">
        <v>0</v>
      </c>
      <c r="F36" s="21">
        <v>0</v>
      </c>
      <c r="G36" s="21">
        <v>1096</v>
      </c>
      <c r="H36" s="21">
        <v>1922</v>
      </c>
      <c r="I36" s="21">
        <v>453176</v>
      </c>
      <c r="J36" s="21">
        <v>80869</v>
      </c>
      <c r="K36" s="21">
        <v>63547</v>
      </c>
      <c r="L36" s="21">
        <v>2</v>
      </c>
      <c r="M36" s="21">
        <v>94</v>
      </c>
      <c r="N36" s="21">
        <v>413</v>
      </c>
      <c r="O36" s="21">
        <v>30</v>
      </c>
      <c r="P36" s="21">
        <v>8856</v>
      </c>
      <c r="Q36" s="21">
        <v>608909</v>
      </c>
      <c r="R36" s="21">
        <v>610005</v>
      </c>
    </row>
    <row r="37" spans="1:18" ht="16.5" customHeight="1">
      <c r="A37" s="22" t="s">
        <v>41</v>
      </c>
      <c r="B37" s="21">
        <v>259</v>
      </c>
      <c r="C37" s="21">
        <v>1177</v>
      </c>
      <c r="D37" s="21">
        <v>369</v>
      </c>
      <c r="E37" s="21">
        <v>4</v>
      </c>
      <c r="F37" s="21">
        <v>0</v>
      </c>
      <c r="G37" s="21">
        <v>1809</v>
      </c>
      <c r="H37" s="21">
        <v>3130</v>
      </c>
      <c r="I37" s="21">
        <v>619602</v>
      </c>
      <c r="J37" s="21">
        <v>118912</v>
      </c>
      <c r="K37" s="21">
        <v>89284</v>
      </c>
      <c r="L37" s="21">
        <v>3</v>
      </c>
      <c r="M37" s="21">
        <v>174</v>
      </c>
      <c r="N37" s="21">
        <v>683</v>
      </c>
      <c r="O37" s="21">
        <v>88</v>
      </c>
      <c r="P37" s="21">
        <v>16844</v>
      </c>
      <c r="Q37" s="21">
        <v>848720</v>
      </c>
      <c r="R37" s="21">
        <v>850529</v>
      </c>
    </row>
    <row r="38" spans="1:18" ht="16.5" customHeight="1">
      <c r="A38" s="22" t="s">
        <v>40</v>
      </c>
      <c r="B38" s="21">
        <v>129</v>
      </c>
      <c r="C38" s="21">
        <v>660</v>
      </c>
      <c r="D38" s="21">
        <v>178</v>
      </c>
      <c r="E38" s="21">
        <v>1</v>
      </c>
      <c r="F38" s="21">
        <v>0</v>
      </c>
      <c r="G38" s="21">
        <v>968</v>
      </c>
      <c r="H38" s="21">
        <v>1889</v>
      </c>
      <c r="I38" s="21">
        <v>325096</v>
      </c>
      <c r="J38" s="21">
        <v>49367</v>
      </c>
      <c r="K38" s="21">
        <v>39024</v>
      </c>
      <c r="L38" s="21">
        <v>1</v>
      </c>
      <c r="M38" s="21">
        <v>27</v>
      </c>
      <c r="N38" s="21">
        <v>111</v>
      </c>
      <c r="O38" s="21">
        <v>62</v>
      </c>
      <c r="P38" s="21">
        <v>4468</v>
      </c>
      <c r="Q38" s="21">
        <v>420045</v>
      </c>
      <c r="R38" s="21">
        <v>421013</v>
      </c>
    </row>
    <row r="39" spans="1:18" ht="16.5" customHeight="1">
      <c r="A39" s="22" t="s">
        <v>39</v>
      </c>
      <c r="B39" s="21">
        <v>121</v>
      </c>
      <c r="C39" s="21">
        <v>338</v>
      </c>
      <c r="D39" s="21">
        <v>101</v>
      </c>
      <c r="E39" s="21">
        <v>0</v>
      </c>
      <c r="F39" s="21">
        <v>0</v>
      </c>
      <c r="G39" s="21">
        <v>560</v>
      </c>
      <c r="H39" s="21">
        <v>996</v>
      </c>
      <c r="I39" s="21">
        <v>187881</v>
      </c>
      <c r="J39" s="21">
        <v>27398</v>
      </c>
      <c r="K39" s="21">
        <v>21027</v>
      </c>
      <c r="L39" s="21">
        <v>0</v>
      </c>
      <c r="M39" s="21">
        <v>60</v>
      </c>
      <c r="N39" s="21">
        <v>135</v>
      </c>
      <c r="O39" s="21">
        <v>19</v>
      </c>
      <c r="P39" s="21">
        <v>4025</v>
      </c>
      <c r="Q39" s="21">
        <v>241541</v>
      </c>
      <c r="R39" s="21">
        <v>242101</v>
      </c>
    </row>
    <row r="40" spans="1:18" ht="16.5" customHeight="1">
      <c r="A40" s="22" t="s">
        <v>38</v>
      </c>
      <c r="B40" s="21">
        <v>124</v>
      </c>
      <c r="C40" s="21">
        <v>312</v>
      </c>
      <c r="D40" s="21">
        <v>144</v>
      </c>
      <c r="E40" s="21">
        <v>2</v>
      </c>
      <c r="F40" s="21">
        <v>0</v>
      </c>
      <c r="G40" s="21">
        <v>582</v>
      </c>
      <c r="H40" s="21">
        <v>1289</v>
      </c>
      <c r="I40" s="21">
        <v>241467</v>
      </c>
      <c r="J40" s="21">
        <v>39110</v>
      </c>
      <c r="K40" s="21">
        <v>30083</v>
      </c>
      <c r="L40" s="21">
        <v>1</v>
      </c>
      <c r="M40" s="21">
        <v>393</v>
      </c>
      <c r="N40" s="21">
        <v>540</v>
      </c>
      <c r="O40" s="21">
        <v>14</v>
      </c>
      <c r="P40" s="21">
        <v>4498</v>
      </c>
      <c r="Q40" s="21">
        <v>317395</v>
      </c>
      <c r="R40" s="21">
        <v>317977</v>
      </c>
    </row>
    <row r="41" spans="1:18" ht="16.5" customHeight="1">
      <c r="A41" s="22" t="s">
        <v>37</v>
      </c>
      <c r="B41" s="21">
        <v>164</v>
      </c>
      <c r="C41" s="21">
        <v>515</v>
      </c>
      <c r="D41" s="21">
        <v>180</v>
      </c>
      <c r="E41" s="21">
        <v>0</v>
      </c>
      <c r="F41" s="21">
        <v>0</v>
      </c>
      <c r="G41" s="21">
        <v>859</v>
      </c>
      <c r="H41" s="21">
        <v>1537</v>
      </c>
      <c r="I41" s="21">
        <v>321013</v>
      </c>
      <c r="J41" s="21">
        <v>51744</v>
      </c>
      <c r="K41" s="21">
        <v>38018</v>
      </c>
      <c r="L41" s="21">
        <v>1</v>
      </c>
      <c r="M41" s="21">
        <v>661</v>
      </c>
      <c r="N41" s="21">
        <v>557</v>
      </c>
      <c r="O41" s="21">
        <v>430</v>
      </c>
      <c r="P41" s="21">
        <v>12603</v>
      </c>
      <c r="Q41" s="21">
        <v>426564</v>
      </c>
      <c r="R41" s="21">
        <v>427423</v>
      </c>
    </row>
    <row r="42" spans="1:18" ht="16.5" customHeight="1">
      <c r="A42" s="22" t="s">
        <v>36</v>
      </c>
      <c r="B42" s="21">
        <v>109</v>
      </c>
      <c r="C42" s="21">
        <v>266</v>
      </c>
      <c r="D42" s="21">
        <v>101</v>
      </c>
      <c r="E42" s="21">
        <v>0</v>
      </c>
      <c r="F42" s="21">
        <v>0</v>
      </c>
      <c r="G42" s="21">
        <v>476</v>
      </c>
      <c r="H42" s="21">
        <v>758</v>
      </c>
      <c r="I42" s="21">
        <v>168261</v>
      </c>
      <c r="J42" s="21">
        <v>25389</v>
      </c>
      <c r="K42" s="21">
        <v>19189</v>
      </c>
      <c r="L42" s="21">
        <v>0</v>
      </c>
      <c r="M42" s="21">
        <v>51</v>
      </c>
      <c r="N42" s="21">
        <v>168</v>
      </c>
      <c r="O42" s="21">
        <v>54</v>
      </c>
      <c r="P42" s="21">
        <v>5618</v>
      </c>
      <c r="Q42" s="21">
        <v>219488</v>
      </c>
      <c r="R42" s="21">
        <v>219964</v>
      </c>
    </row>
    <row r="43" spans="1:18" ht="16.5" customHeight="1">
      <c r="A43" s="22" t="s">
        <v>35</v>
      </c>
      <c r="B43" s="21">
        <v>770</v>
      </c>
      <c r="C43" s="21">
        <v>1785</v>
      </c>
      <c r="D43" s="21">
        <v>842</v>
      </c>
      <c r="E43" s="21">
        <v>1</v>
      </c>
      <c r="F43" s="21">
        <v>0</v>
      </c>
      <c r="G43" s="21">
        <v>3398</v>
      </c>
      <c r="H43" s="21">
        <v>6432</v>
      </c>
      <c r="I43" s="21">
        <v>1130842</v>
      </c>
      <c r="J43" s="21">
        <v>244059</v>
      </c>
      <c r="K43" s="21">
        <v>182087</v>
      </c>
      <c r="L43" s="21">
        <v>1</v>
      </c>
      <c r="M43" s="21">
        <v>124</v>
      </c>
      <c r="N43" s="21">
        <v>1114</v>
      </c>
      <c r="O43" s="21">
        <v>154</v>
      </c>
      <c r="P43" s="21">
        <v>17267</v>
      </c>
      <c r="Q43" s="21">
        <v>1582080</v>
      </c>
      <c r="R43" s="21">
        <v>1585478</v>
      </c>
    </row>
    <row r="44" spans="1:18" ht="16.5" customHeight="1">
      <c r="A44" s="22" t="s">
        <v>34</v>
      </c>
      <c r="B44" s="21">
        <v>80</v>
      </c>
      <c r="C44" s="21">
        <v>248</v>
      </c>
      <c r="D44" s="21">
        <v>85</v>
      </c>
      <c r="E44" s="21">
        <v>0</v>
      </c>
      <c r="F44" s="21">
        <v>0</v>
      </c>
      <c r="G44" s="21">
        <v>413</v>
      </c>
      <c r="H44" s="21">
        <v>1226</v>
      </c>
      <c r="I44" s="21">
        <v>207768</v>
      </c>
      <c r="J44" s="21">
        <v>33497</v>
      </c>
      <c r="K44" s="21">
        <v>26458</v>
      </c>
      <c r="L44" s="21">
        <v>0</v>
      </c>
      <c r="M44" s="21">
        <v>36</v>
      </c>
      <c r="N44" s="21">
        <v>76</v>
      </c>
      <c r="O44" s="21">
        <v>40</v>
      </c>
      <c r="P44" s="21">
        <v>1887</v>
      </c>
      <c r="Q44" s="21">
        <v>270988</v>
      </c>
      <c r="R44" s="21">
        <v>271401</v>
      </c>
    </row>
    <row r="45" spans="1:18" ht="16.5" customHeight="1">
      <c r="A45" s="22" t="s">
        <v>33</v>
      </c>
      <c r="B45" s="21">
        <v>161</v>
      </c>
      <c r="C45" s="21">
        <v>384</v>
      </c>
      <c r="D45" s="21">
        <v>155</v>
      </c>
      <c r="E45" s="21">
        <v>0</v>
      </c>
      <c r="F45" s="21">
        <v>0</v>
      </c>
      <c r="G45" s="21">
        <v>700</v>
      </c>
      <c r="H45" s="21">
        <v>1447</v>
      </c>
      <c r="I45" s="21">
        <v>292927</v>
      </c>
      <c r="J45" s="21">
        <v>50368</v>
      </c>
      <c r="K45" s="21">
        <v>36590</v>
      </c>
      <c r="L45" s="21">
        <v>1</v>
      </c>
      <c r="M45" s="21">
        <v>25</v>
      </c>
      <c r="N45" s="21">
        <v>149</v>
      </c>
      <c r="O45" s="21">
        <v>156</v>
      </c>
      <c r="P45" s="21">
        <v>4945</v>
      </c>
      <c r="Q45" s="21">
        <v>386608</v>
      </c>
      <c r="R45" s="21">
        <v>387308</v>
      </c>
    </row>
    <row r="46" spans="1:18" ht="16.5" customHeight="1">
      <c r="A46" s="22" t="s">
        <v>32</v>
      </c>
      <c r="B46" s="21">
        <v>235</v>
      </c>
      <c r="C46" s="21">
        <v>638</v>
      </c>
      <c r="D46" s="21">
        <v>209</v>
      </c>
      <c r="E46" s="21">
        <v>0</v>
      </c>
      <c r="F46" s="21">
        <v>0</v>
      </c>
      <c r="G46" s="21">
        <v>1082</v>
      </c>
      <c r="H46" s="21">
        <v>2345</v>
      </c>
      <c r="I46" s="21">
        <v>428445</v>
      </c>
      <c r="J46" s="21">
        <v>71769</v>
      </c>
      <c r="K46" s="21">
        <v>55873</v>
      </c>
      <c r="L46" s="21">
        <v>2</v>
      </c>
      <c r="M46" s="21">
        <v>53</v>
      </c>
      <c r="N46" s="21">
        <v>234</v>
      </c>
      <c r="O46" s="21">
        <v>174</v>
      </c>
      <c r="P46" s="21">
        <v>8820</v>
      </c>
      <c r="Q46" s="21">
        <v>567715</v>
      </c>
      <c r="R46" s="21">
        <v>568797</v>
      </c>
    </row>
    <row r="47" spans="1:18" ht="16.5" customHeight="1">
      <c r="A47" s="22" t="s">
        <v>31</v>
      </c>
      <c r="B47" s="21">
        <v>116</v>
      </c>
      <c r="C47" s="21">
        <v>513</v>
      </c>
      <c r="D47" s="21">
        <v>198</v>
      </c>
      <c r="E47" s="21">
        <v>0</v>
      </c>
      <c r="F47" s="21">
        <v>0</v>
      </c>
      <c r="G47" s="21">
        <v>827</v>
      </c>
      <c r="H47" s="21">
        <v>1348</v>
      </c>
      <c r="I47" s="21">
        <v>273253</v>
      </c>
      <c r="J47" s="21">
        <v>44108</v>
      </c>
      <c r="K47" s="21">
        <v>33377</v>
      </c>
      <c r="L47" s="21">
        <v>2</v>
      </c>
      <c r="M47" s="21">
        <v>32</v>
      </c>
      <c r="N47" s="21">
        <v>151</v>
      </c>
      <c r="O47" s="21">
        <v>69</v>
      </c>
      <c r="P47" s="21">
        <v>5386</v>
      </c>
      <c r="Q47" s="21">
        <v>357726</v>
      </c>
      <c r="R47" s="21">
        <v>358553</v>
      </c>
    </row>
    <row r="48" spans="1:18" ht="16.5" customHeight="1">
      <c r="A48" s="22" t="s">
        <v>30</v>
      </c>
      <c r="B48" s="21">
        <v>92</v>
      </c>
      <c r="C48" s="21">
        <v>437</v>
      </c>
      <c r="D48" s="21">
        <v>107</v>
      </c>
      <c r="E48" s="21">
        <v>3</v>
      </c>
      <c r="F48" s="21">
        <v>0</v>
      </c>
      <c r="G48" s="21">
        <v>639</v>
      </c>
      <c r="H48" s="21">
        <v>1623</v>
      </c>
      <c r="I48" s="21">
        <v>282210</v>
      </c>
      <c r="J48" s="21">
        <v>42046</v>
      </c>
      <c r="K48" s="21">
        <v>31253</v>
      </c>
      <c r="L48" s="21">
        <v>0</v>
      </c>
      <c r="M48" s="21">
        <v>14</v>
      </c>
      <c r="N48" s="21">
        <v>102</v>
      </c>
      <c r="O48" s="21">
        <v>98</v>
      </c>
      <c r="P48" s="21">
        <v>2870</v>
      </c>
      <c r="Q48" s="21">
        <v>360216</v>
      </c>
      <c r="R48" s="21">
        <v>360855</v>
      </c>
    </row>
    <row r="49" spans="1:18" ht="16.5" customHeight="1">
      <c r="A49" s="22" t="s">
        <v>29</v>
      </c>
      <c r="B49" s="21">
        <v>158</v>
      </c>
      <c r="C49" s="21">
        <v>424</v>
      </c>
      <c r="D49" s="21">
        <v>162</v>
      </c>
      <c r="E49" s="21">
        <v>1</v>
      </c>
      <c r="F49" s="21">
        <v>0</v>
      </c>
      <c r="G49" s="21">
        <v>745</v>
      </c>
      <c r="H49" s="21">
        <v>2171</v>
      </c>
      <c r="I49" s="21">
        <v>403034</v>
      </c>
      <c r="J49" s="21">
        <v>64993</v>
      </c>
      <c r="K49" s="21">
        <v>45832</v>
      </c>
      <c r="L49" s="21">
        <v>1</v>
      </c>
      <c r="M49" s="21">
        <v>18</v>
      </c>
      <c r="N49" s="21">
        <v>157</v>
      </c>
      <c r="O49" s="21">
        <v>170</v>
      </c>
      <c r="P49" s="21">
        <v>9040</v>
      </c>
      <c r="Q49" s="21">
        <v>525416</v>
      </c>
      <c r="R49" s="21">
        <v>526161</v>
      </c>
    </row>
    <row r="50" spans="1:18" ht="16.5" customHeight="1">
      <c r="A50" s="22" t="s">
        <v>28</v>
      </c>
      <c r="B50" s="21">
        <v>497</v>
      </c>
      <c r="C50" s="21">
        <v>1041</v>
      </c>
      <c r="D50" s="21">
        <v>519</v>
      </c>
      <c r="E50" s="21">
        <v>0</v>
      </c>
      <c r="F50" s="21">
        <v>0</v>
      </c>
      <c r="G50" s="21">
        <v>2057</v>
      </c>
      <c r="H50" s="21">
        <v>2013</v>
      </c>
      <c r="I50" s="21">
        <v>328421</v>
      </c>
      <c r="J50" s="21">
        <v>77608</v>
      </c>
      <c r="K50" s="21">
        <v>58236</v>
      </c>
      <c r="L50" s="21">
        <v>60</v>
      </c>
      <c r="M50" s="21">
        <v>19</v>
      </c>
      <c r="N50" s="21">
        <v>526</v>
      </c>
      <c r="O50" s="21">
        <v>45</v>
      </c>
      <c r="P50" s="21">
        <v>3636</v>
      </c>
      <c r="Q50" s="21">
        <v>470564</v>
      </c>
      <c r="R50" s="21">
        <v>472621</v>
      </c>
    </row>
    <row r="51" spans="1:18" ht="19.5" customHeight="1">
      <c r="A51" s="22" t="s">
        <v>27</v>
      </c>
      <c r="B51" s="21">
        <v>16071</v>
      </c>
      <c r="C51" s="21">
        <v>37627</v>
      </c>
      <c r="D51" s="21">
        <v>18316</v>
      </c>
      <c r="E51" s="21">
        <v>63</v>
      </c>
      <c r="F51" s="21">
        <v>13</v>
      </c>
      <c r="G51" s="21">
        <v>72090</v>
      </c>
      <c r="H51" s="21">
        <v>147909</v>
      </c>
      <c r="I51" s="21">
        <v>27298441</v>
      </c>
      <c r="J51" s="21">
        <v>5428157</v>
      </c>
      <c r="K51" s="21">
        <v>4145670</v>
      </c>
      <c r="L51" s="21">
        <v>207</v>
      </c>
      <c r="M51" s="21">
        <v>5816</v>
      </c>
      <c r="N51" s="21">
        <v>39712</v>
      </c>
      <c r="O51" s="21">
        <v>8496</v>
      </c>
      <c r="P51" s="21">
        <v>493448</v>
      </c>
      <c r="Q51" s="21">
        <v>37567856</v>
      </c>
      <c r="R51" s="21">
        <v>37639946</v>
      </c>
    </row>
    <row r="52" spans="1:18" ht="20.149999999999999" customHeight="1">
      <c r="A52" s="20"/>
      <c r="B52" s="20" t="s">
        <v>26</v>
      </c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</row>
  </sheetData>
  <phoneticPr fontId="1"/>
  <printOptions horizontalCentered="1" gridLinesSet="0"/>
  <pageMargins left="0.39370078740157483" right="0.39370078740157483" top="0.78740157480314965" bottom="0.39370078740157483" header="0" footer="0.19685039370078741"/>
  <pageSetup paperSize="9" scale="60" orientation="landscape" verticalDpi="300" r:id="rId1"/>
  <headerFooter scaleWithDoc="0"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09C67-AF88-4901-921A-D961F2102D26}">
  <dimension ref="A1:R52"/>
  <sheetViews>
    <sheetView view="pageBreakPreview" topLeftCell="A46" zoomScaleNormal="100" zoomScaleSheetLayoutView="100" workbookViewId="0">
      <selection activeCell="R2" sqref="R2"/>
    </sheetView>
  </sheetViews>
  <sheetFormatPr defaultColWidth="12.453125" defaultRowHeight="25" customHeight="1"/>
  <cols>
    <col min="1" max="4" width="12.453125" style="33" customWidth="1"/>
    <col min="5" max="5" width="10" style="33" bestFit="1" customWidth="1"/>
    <col min="6" max="6" width="6" style="33" bestFit="1" customWidth="1"/>
    <col min="7" max="7" width="13.7265625" style="33" customWidth="1"/>
    <col min="8" max="8" width="12.453125" style="33" customWidth="1"/>
    <col min="9" max="9" width="17.08984375" style="33" customWidth="1"/>
    <col min="10" max="12" width="12.453125" style="33" customWidth="1"/>
    <col min="13" max="15" width="10" style="33" bestFit="1" customWidth="1"/>
    <col min="16" max="16" width="12.453125" style="33" customWidth="1"/>
    <col min="17" max="17" width="15.7265625" style="33" customWidth="1"/>
    <col min="18" max="18" width="18.453125" style="33" customWidth="1"/>
    <col min="19" max="16384" width="12.453125" style="33"/>
  </cols>
  <sheetData>
    <row r="1" spans="1:18" ht="30" customHeight="1">
      <c r="A1" s="46" t="s">
        <v>93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4" t="s">
        <v>143</v>
      </c>
    </row>
    <row r="2" spans="1:18" ht="20.149999999999999" customHeight="1">
      <c r="A2" s="43" t="s">
        <v>90</v>
      </c>
      <c r="B2" s="42" t="s">
        <v>89</v>
      </c>
      <c r="C2" s="41"/>
      <c r="D2" s="41"/>
      <c r="E2" s="41"/>
      <c r="F2" s="41"/>
      <c r="G2" s="40"/>
      <c r="H2" s="42" t="s">
        <v>88</v>
      </c>
      <c r="I2" s="41"/>
      <c r="J2" s="41"/>
      <c r="K2" s="41"/>
      <c r="L2" s="41"/>
      <c r="M2" s="41"/>
      <c r="N2" s="41"/>
      <c r="O2" s="41"/>
      <c r="P2" s="41"/>
      <c r="Q2" s="40"/>
      <c r="R2" s="39"/>
    </row>
    <row r="3" spans="1:18" ht="20.149999999999999" customHeight="1">
      <c r="A3" s="38" t="s">
        <v>87</v>
      </c>
      <c r="B3" s="36" t="s">
        <v>85</v>
      </c>
      <c r="C3" s="36" t="s">
        <v>84</v>
      </c>
      <c r="D3" s="36" t="s">
        <v>82</v>
      </c>
      <c r="E3" s="36" t="s">
        <v>81</v>
      </c>
      <c r="F3" s="36" t="s">
        <v>86</v>
      </c>
      <c r="G3" s="36" t="s">
        <v>76</v>
      </c>
      <c r="H3" s="36" t="s">
        <v>85</v>
      </c>
      <c r="I3" s="36" t="s">
        <v>84</v>
      </c>
      <c r="J3" s="36" t="s">
        <v>83</v>
      </c>
      <c r="K3" s="36" t="s">
        <v>82</v>
      </c>
      <c r="L3" s="36" t="s">
        <v>81</v>
      </c>
      <c r="M3" s="36" t="s">
        <v>80</v>
      </c>
      <c r="N3" s="36" t="s">
        <v>79</v>
      </c>
      <c r="O3" s="36" t="s">
        <v>78</v>
      </c>
      <c r="P3" s="36" t="s">
        <v>77</v>
      </c>
      <c r="Q3" s="36" t="s">
        <v>76</v>
      </c>
      <c r="R3" s="37" t="s">
        <v>75</v>
      </c>
    </row>
    <row r="4" spans="1:18" ht="16.5" customHeight="1">
      <c r="A4" s="37" t="s">
        <v>74</v>
      </c>
      <c r="B4" s="35">
        <v>91343</v>
      </c>
      <c r="C4" s="35">
        <v>20742</v>
      </c>
      <c r="D4" s="35">
        <v>4714</v>
      </c>
      <c r="E4" s="35">
        <v>27</v>
      </c>
      <c r="F4" s="35">
        <v>6</v>
      </c>
      <c r="G4" s="35">
        <v>116832</v>
      </c>
      <c r="H4" s="35">
        <v>251368</v>
      </c>
      <c r="I4" s="35">
        <v>2210047</v>
      </c>
      <c r="J4" s="35">
        <v>380205</v>
      </c>
      <c r="K4" s="35">
        <v>300840</v>
      </c>
      <c r="L4" s="35">
        <v>266</v>
      </c>
      <c r="M4" s="35">
        <v>169</v>
      </c>
      <c r="N4" s="35">
        <v>1648</v>
      </c>
      <c r="O4" s="35">
        <v>182</v>
      </c>
      <c r="P4" s="35">
        <v>4995</v>
      </c>
      <c r="Q4" s="35">
        <v>3149720</v>
      </c>
      <c r="R4" s="35">
        <v>3266552</v>
      </c>
    </row>
    <row r="5" spans="1:18" ht="16.5" customHeight="1">
      <c r="A5" s="36" t="s">
        <v>73</v>
      </c>
      <c r="B5" s="35">
        <v>11091</v>
      </c>
      <c r="C5" s="35">
        <v>8658</v>
      </c>
      <c r="D5" s="35">
        <v>843</v>
      </c>
      <c r="E5" s="35">
        <v>27</v>
      </c>
      <c r="F5" s="35">
        <v>2</v>
      </c>
      <c r="G5" s="35">
        <v>20621</v>
      </c>
      <c r="H5" s="35">
        <v>80535</v>
      </c>
      <c r="I5" s="35">
        <v>550081</v>
      </c>
      <c r="J5" s="35">
        <v>84498</v>
      </c>
      <c r="K5" s="35">
        <v>62304</v>
      </c>
      <c r="L5" s="35">
        <v>21</v>
      </c>
      <c r="M5" s="35">
        <v>70</v>
      </c>
      <c r="N5" s="35">
        <v>202</v>
      </c>
      <c r="O5" s="35">
        <v>404</v>
      </c>
      <c r="P5" s="35">
        <v>3196</v>
      </c>
      <c r="Q5" s="35">
        <v>781311</v>
      </c>
      <c r="R5" s="35">
        <v>801932</v>
      </c>
    </row>
    <row r="6" spans="1:18" ht="16.5" customHeight="1">
      <c r="A6" s="36" t="s">
        <v>72</v>
      </c>
      <c r="B6" s="35">
        <v>9628</v>
      </c>
      <c r="C6" s="35">
        <v>7292</v>
      </c>
      <c r="D6" s="35">
        <v>536</v>
      </c>
      <c r="E6" s="35">
        <v>22</v>
      </c>
      <c r="F6" s="35">
        <v>5</v>
      </c>
      <c r="G6" s="35">
        <v>17483</v>
      </c>
      <c r="H6" s="35">
        <v>70386</v>
      </c>
      <c r="I6" s="35">
        <v>557247</v>
      </c>
      <c r="J6" s="35">
        <v>87957</v>
      </c>
      <c r="K6" s="35">
        <v>63947</v>
      </c>
      <c r="L6" s="35">
        <v>22</v>
      </c>
      <c r="M6" s="35">
        <v>100</v>
      </c>
      <c r="N6" s="35">
        <v>338</v>
      </c>
      <c r="O6" s="35">
        <v>572</v>
      </c>
      <c r="P6" s="35">
        <v>3528</v>
      </c>
      <c r="Q6" s="35">
        <v>784097</v>
      </c>
      <c r="R6" s="35">
        <v>801580</v>
      </c>
    </row>
    <row r="7" spans="1:18" ht="16.5" customHeight="1">
      <c r="A7" s="36" t="s">
        <v>71</v>
      </c>
      <c r="B7" s="35">
        <v>17059</v>
      </c>
      <c r="C7" s="35">
        <v>14435</v>
      </c>
      <c r="D7" s="35">
        <v>1544</v>
      </c>
      <c r="E7" s="35">
        <v>18</v>
      </c>
      <c r="F7" s="35">
        <v>8</v>
      </c>
      <c r="G7" s="35">
        <v>33064</v>
      </c>
      <c r="H7" s="35">
        <v>101293</v>
      </c>
      <c r="I7" s="35">
        <v>1042239</v>
      </c>
      <c r="J7" s="35">
        <v>199027</v>
      </c>
      <c r="K7" s="35">
        <v>150329</v>
      </c>
      <c r="L7" s="35">
        <v>14</v>
      </c>
      <c r="M7" s="35">
        <v>170</v>
      </c>
      <c r="N7" s="35">
        <v>981</v>
      </c>
      <c r="O7" s="35">
        <v>199</v>
      </c>
      <c r="P7" s="35">
        <v>7553</v>
      </c>
      <c r="Q7" s="35">
        <v>1501805</v>
      </c>
      <c r="R7" s="35">
        <v>1534869</v>
      </c>
    </row>
    <row r="8" spans="1:18" ht="16.5" customHeight="1">
      <c r="A8" s="36" t="s">
        <v>70</v>
      </c>
      <c r="B8" s="35">
        <v>7136</v>
      </c>
      <c r="C8" s="35">
        <v>6466</v>
      </c>
      <c r="D8" s="35">
        <v>445</v>
      </c>
      <c r="E8" s="35">
        <v>38</v>
      </c>
      <c r="F8" s="35">
        <v>9</v>
      </c>
      <c r="G8" s="35">
        <v>14094</v>
      </c>
      <c r="H8" s="35">
        <v>59002</v>
      </c>
      <c r="I8" s="35">
        <v>455505</v>
      </c>
      <c r="J8" s="35">
        <v>61625</v>
      </c>
      <c r="K8" s="35">
        <v>45159</v>
      </c>
      <c r="L8" s="35">
        <v>4</v>
      </c>
      <c r="M8" s="35">
        <v>22</v>
      </c>
      <c r="N8" s="35">
        <v>163</v>
      </c>
      <c r="O8" s="35">
        <v>203</v>
      </c>
      <c r="P8" s="35">
        <v>1201</v>
      </c>
      <c r="Q8" s="35">
        <v>622884</v>
      </c>
      <c r="R8" s="35">
        <v>636978</v>
      </c>
    </row>
    <row r="9" spans="1:18" ht="16.5" customHeight="1">
      <c r="A9" s="36" t="s">
        <v>69</v>
      </c>
      <c r="B9" s="35">
        <v>7535</v>
      </c>
      <c r="C9" s="35">
        <v>5149</v>
      </c>
      <c r="D9" s="35">
        <v>594</v>
      </c>
      <c r="E9" s="35">
        <v>8</v>
      </c>
      <c r="F9" s="35">
        <v>3</v>
      </c>
      <c r="G9" s="35">
        <v>13289</v>
      </c>
      <c r="H9" s="35">
        <v>64836</v>
      </c>
      <c r="I9" s="35">
        <v>518701</v>
      </c>
      <c r="J9" s="35">
        <v>75308</v>
      </c>
      <c r="K9" s="35">
        <v>59178</v>
      </c>
      <c r="L9" s="35">
        <v>6</v>
      </c>
      <c r="M9" s="35">
        <v>58</v>
      </c>
      <c r="N9" s="35">
        <v>207</v>
      </c>
      <c r="O9" s="35">
        <v>108</v>
      </c>
      <c r="P9" s="35">
        <v>1634</v>
      </c>
      <c r="Q9" s="35">
        <v>720036</v>
      </c>
      <c r="R9" s="35">
        <v>733325</v>
      </c>
    </row>
    <row r="10" spans="1:18" ht="16.5" customHeight="1">
      <c r="A10" s="36" t="s">
        <v>68</v>
      </c>
      <c r="B10" s="35">
        <v>14478</v>
      </c>
      <c r="C10" s="35">
        <v>10304</v>
      </c>
      <c r="D10" s="35">
        <v>1086</v>
      </c>
      <c r="E10" s="35">
        <v>26</v>
      </c>
      <c r="F10" s="35">
        <v>10</v>
      </c>
      <c r="G10" s="35">
        <v>25904</v>
      </c>
      <c r="H10" s="35">
        <v>100909</v>
      </c>
      <c r="I10" s="35">
        <v>869593</v>
      </c>
      <c r="J10" s="35">
        <v>145338</v>
      </c>
      <c r="K10" s="35">
        <v>107623</v>
      </c>
      <c r="L10" s="35">
        <v>9</v>
      </c>
      <c r="M10" s="35">
        <v>121</v>
      </c>
      <c r="N10" s="35">
        <v>628</v>
      </c>
      <c r="O10" s="35">
        <v>569</v>
      </c>
      <c r="P10" s="35">
        <v>4036</v>
      </c>
      <c r="Q10" s="35">
        <v>1228826</v>
      </c>
      <c r="R10" s="35">
        <v>1254730</v>
      </c>
    </row>
    <row r="11" spans="1:18" ht="16.5" customHeight="1">
      <c r="A11" s="36" t="s">
        <v>67</v>
      </c>
      <c r="B11" s="35">
        <v>52234</v>
      </c>
      <c r="C11" s="35">
        <v>73037</v>
      </c>
      <c r="D11" s="35">
        <v>24845</v>
      </c>
      <c r="E11" s="35">
        <v>147</v>
      </c>
      <c r="F11" s="35">
        <v>43</v>
      </c>
      <c r="G11" s="35">
        <v>150306</v>
      </c>
      <c r="H11" s="35">
        <v>168416</v>
      </c>
      <c r="I11" s="35">
        <v>5242629</v>
      </c>
      <c r="J11" s="35">
        <v>1494083</v>
      </c>
      <c r="K11" s="35">
        <v>1083943</v>
      </c>
      <c r="L11" s="35">
        <v>109</v>
      </c>
      <c r="M11" s="35">
        <v>4188</v>
      </c>
      <c r="N11" s="35">
        <v>26342</v>
      </c>
      <c r="O11" s="35">
        <v>1727</v>
      </c>
      <c r="P11" s="35">
        <v>84317</v>
      </c>
      <c r="Q11" s="35">
        <v>8105754</v>
      </c>
      <c r="R11" s="35">
        <v>8256060</v>
      </c>
    </row>
    <row r="12" spans="1:18" ht="16.5" customHeight="1">
      <c r="A12" s="36" t="s">
        <v>66</v>
      </c>
      <c r="B12" s="35">
        <v>20042</v>
      </c>
      <c r="C12" s="35">
        <v>12960</v>
      </c>
      <c r="D12" s="35">
        <v>2167</v>
      </c>
      <c r="E12" s="35">
        <v>80</v>
      </c>
      <c r="F12" s="35">
        <v>17</v>
      </c>
      <c r="G12" s="35">
        <v>35266</v>
      </c>
      <c r="H12" s="35">
        <v>124622</v>
      </c>
      <c r="I12" s="35">
        <v>1416236</v>
      </c>
      <c r="J12" s="35">
        <v>245838</v>
      </c>
      <c r="K12" s="35">
        <v>198750</v>
      </c>
      <c r="L12" s="35">
        <v>23</v>
      </c>
      <c r="M12" s="35">
        <v>208</v>
      </c>
      <c r="N12" s="35">
        <v>1897</v>
      </c>
      <c r="O12" s="35">
        <v>303</v>
      </c>
      <c r="P12" s="35">
        <v>13411</v>
      </c>
      <c r="Q12" s="35">
        <v>2001288</v>
      </c>
      <c r="R12" s="35">
        <v>2036554</v>
      </c>
    </row>
    <row r="13" spans="1:18" ht="16.5" customHeight="1">
      <c r="A13" s="36" t="s">
        <v>65</v>
      </c>
      <c r="B13" s="35">
        <v>11988</v>
      </c>
      <c r="C13" s="35">
        <v>7594</v>
      </c>
      <c r="D13" s="35">
        <v>1228</v>
      </c>
      <c r="E13" s="35">
        <v>34</v>
      </c>
      <c r="F13" s="35">
        <v>8</v>
      </c>
      <c r="G13" s="35">
        <v>20852</v>
      </c>
      <c r="H13" s="35">
        <v>84655</v>
      </c>
      <c r="I13" s="35">
        <v>972151</v>
      </c>
      <c r="J13" s="35">
        <v>165389</v>
      </c>
      <c r="K13" s="35">
        <v>129323</v>
      </c>
      <c r="L13" s="35">
        <v>27</v>
      </c>
      <c r="M13" s="35">
        <v>142</v>
      </c>
      <c r="N13" s="35">
        <v>883</v>
      </c>
      <c r="O13" s="35">
        <v>155</v>
      </c>
      <c r="P13" s="35">
        <v>8209</v>
      </c>
      <c r="Q13" s="35">
        <v>1360934</v>
      </c>
      <c r="R13" s="35">
        <v>1381786</v>
      </c>
    </row>
    <row r="14" spans="1:18" ht="16.5" customHeight="1">
      <c r="A14" s="36" t="s">
        <v>64</v>
      </c>
      <c r="B14" s="35">
        <v>9900</v>
      </c>
      <c r="C14" s="35">
        <v>7481</v>
      </c>
      <c r="D14" s="35">
        <v>1283</v>
      </c>
      <c r="E14" s="35">
        <v>28</v>
      </c>
      <c r="F14" s="35">
        <v>8</v>
      </c>
      <c r="G14" s="35">
        <v>18700</v>
      </c>
      <c r="H14" s="35">
        <v>82646</v>
      </c>
      <c r="I14" s="35">
        <v>981703</v>
      </c>
      <c r="J14" s="35">
        <v>162261</v>
      </c>
      <c r="K14" s="35">
        <v>137007</v>
      </c>
      <c r="L14" s="35">
        <v>10</v>
      </c>
      <c r="M14" s="35">
        <v>115</v>
      </c>
      <c r="N14" s="35">
        <v>697</v>
      </c>
      <c r="O14" s="35">
        <v>100</v>
      </c>
      <c r="P14" s="35">
        <v>6075</v>
      </c>
      <c r="Q14" s="35">
        <v>1370614</v>
      </c>
      <c r="R14" s="35">
        <v>1389314</v>
      </c>
    </row>
    <row r="15" spans="1:18" ht="16.5" customHeight="1">
      <c r="A15" s="36" t="s">
        <v>63</v>
      </c>
      <c r="B15" s="35">
        <v>35796</v>
      </c>
      <c r="C15" s="35">
        <v>37651</v>
      </c>
      <c r="D15" s="35">
        <v>10628</v>
      </c>
      <c r="E15" s="35">
        <v>69</v>
      </c>
      <c r="F15" s="35">
        <v>16</v>
      </c>
      <c r="G15" s="35">
        <v>84160</v>
      </c>
      <c r="H15" s="35">
        <v>196912</v>
      </c>
      <c r="I15" s="35">
        <v>3227201</v>
      </c>
      <c r="J15" s="35">
        <v>676504</v>
      </c>
      <c r="K15" s="35">
        <v>514124</v>
      </c>
      <c r="L15" s="35">
        <v>90</v>
      </c>
      <c r="M15" s="35">
        <v>1322</v>
      </c>
      <c r="N15" s="35">
        <v>7410</v>
      </c>
      <c r="O15" s="35">
        <v>347</v>
      </c>
      <c r="P15" s="35">
        <v>39284</v>
      </c>
      <c r="Q15" s="35">
        <v>4663194</v>
      </c>
      <c r="R15" s="35">
        <v>4747354</v>
      </c>
    </row>
    <row r="16" spans="1:18" ht="16.5" customHeight="1">
      <c r="A16" s="36" t="s">
        <v>62</v>
      </c>
      <c r="B16" s="35">
        <v>37427</v>
      </c>
      <c r="C16" s="35">
        <v>29479</v>
      </c>
      <c r="D16" s="35">
        <v>9305</v>
      </c>
      <c r="E16" s="35">
        <v>118</v>
      </c>
      <c r="F16" s="35">
        <v>40</v>
      </c>
      <c r="G16" s="35">
        <v>76369</v>
      </c>
      <c r="H16" s="35">
        <v>180631</v>
      </c>
      <c r="I16" s="35">
        <v>2751255</v>
      </c>
      <c r="J16" s="35">
        <v>573463</v>
      </c>
      <c r="K16" s="35">
        <v>443829</v>
      </c>
      <c r="L16" s="35">
        <v>51</v>
      </c>
      <c r="M16" s="35">
        <v>1078</v>
      </c>
      <c r="N16" s="35">
        <v>5790</v>
      </c>
      <c r="O16" s="35">
        <v>614</v>
      </c>
      <c r="P16" s="35">
        <v>34240</v>
      </c>
      <c r="Q16" s="35">
        <v>3990951</v>
      </c>
      <c r="R16" s="35">
        <v>4067320</v>
      </c>
    </row>
    <row r="17" spans="1:18" ht="16.5" customHeight="1">
      <c r="A17" s="36" t="s">
        <v>61</v>
      </c>
      <c r="B17" s="35">
        <v>49070</v>
      </c>
      <c r="C17" s="35">
        <v>38343</v>
      </c>
      <c r="D17" s="35">
        <v>12011</v>
      </c>
      <c r="E17" s="35">
        <v>209</v>
      </c>
      <c r="F17" s="35">
        <v>77</v>
      </c>
      <c r="G17" s="35">
        <v>99710</v>
      </c>
      <c r="H17" s="35">
        <v>165326</v>
      </c>
      <c r="I17" s="35">
        <v>3831572</v>
      </c>
      <c r="J17" s="35">
        <v>841717</v>
      </c>
      <c r="K17" s="35">
        <v>646196</v>
      </c>
      <c r="L17" s="35">
        <v>115</v>
      </c>
      <c r="M17" s="35">
        <v>3023</v>
      </c>
      <c r="N17" s="35">
        <v>16997</v>
      </c>
      <c r="O17" s="35">
        <v>557</v>
      </c>
      <c r="P17" s="35">
        <v>71880</v>
      </c>
      <c r="Q17" s="35">
        <v>5577383</v>
      </c>
      <c r="R17" s="35">
        <v>5677093</v>
      </c>
    </row>
    <row r="18" spans="1:18" ht="16.5" customHeight="1">
      <c r="A18" s="36" t="s">
        <v>60</v>
      </c>
      <c r="B18" s="35">
        <v>12345</v>
      </c>
      <c r="C18" s="35">
        <v>13817</v>
      </c>
      <c r="D18" s="35">
        <v>1366</v>
      </c>
      <c r="E18" s="35">
        <v>28</v>
      </c>
      <c r="F18" s="35">
        <v>8</v>
      </c>
      <c r="G18" s="35">
        <v>27564</v>
      </c>
      <c r="H18" s="35">
        <v>121207</v>
      </c>
      <c r="I18" s="35">
        <v>1057308</v>
      </c>
      <c r="J18" s="35">
        <v>165237</v>
      </c>
      <c r="K18" s="35">
        <v>126151</v>
      </c>
      <c r="L18" s="35">
        <v>11</v>
      </c>
      <c r="M18" s="35">
        <v>106</v>
      </c>
      <c r="N18" s="35">
        <v>877</v>
      </c>
      <c r="O18" s="35">
        <v>514</v>
      </c>
      <c r="P18" s="35">
        <v>6654</v>
      </c>
      <c r="Q18" s="35">
        <v>1478065</v>
      </c>
      <c r="R18" s="35">
        <v>1505629</v>
      </c>
    </row>
    <row r="19" spans="1:18" ht="16.5" customHeight="1">
      <c r="A19" s="36" t="s">
        <v>59</v>
      </c>
      <c r="B19" s="35">
        <v>5854</v>
      </c>
      <c r="C19" s="35">
        <v>3496</v>
      </c>
      <c r="D19" s="35">
        <v>652</v>
      </c>
      <c r="E19" s="35">
        <v>10</v>
      </c>
      <c r="F19" s="35">
        <v>3</v>
      </c>
      <c r="G19" s="35">
        <v>10015</v>
      </c>
      <c r="H19" s="35">
        <v>29768</v>
      </c>
      <c r="I19" s="35">
        <v>409567</v>
      </c>
      <c r="J19" s="35">
        <v>68632</v>
      </c>
      <c r="K19" s="35">
        <v>56374</v>
      </c>
      <c r="L19" s="35">
        <v>7</v>
      </c>
      <c r="M19" s="35">
        <v>83</v>
      </c>
      <c r="N19" s="35">
        <v>418</v>
      </c>
      <c r="O19" s="35">
        <v>188</v>
      </c>
      <c r="P19" s="35">
        <v>7854</v>
      </c>
      <c r="Q19" s="35">
        <v>572891</v>
      </c>
      <c r="R19" s="35">
        <v>582906</v>
      </c>
    </row>
    <row r="20" spans="1:18" ht="16.5" customHeight="1">
      <c r="A20" s="36" t="s">
        <v>58</v>
      </c>
      <c r="B20" s="35">
        <v>13680</v>
      </c>
      <c r="C20" s="35">
        <v>10657</v>
      </c>
      <c r="D20" s="35">
        <v>1131</v>
      </c>
      <c r="E20" s="35">
        <v>32</v>
      </c>
      <c r="F20" s="35">
        <v>5</v>
      </c>
      <c r="G20" s="35">
        <v>25505</v>
      </c>
      <c r="H20" s="35">
        <v>91356</v>
      </c>
      <c r="I20" s="35">
        <v>1040907</v>
      </c>
      <c r="J20" s="35">
        <v>167043</v>
      </c>
      <c r="K20" s="35">
        <v>130582</v>
      </c>
      <c r="L20" s="35">
        <v>6</v>
      </c>
      <c r="M20" s="35">
        <v>212</v>
      </c>
      <c r="N20" s="35">
        <v>813</v>
      </c>
      <c r="O20" s="35">
        <v>352</v>
      </c>
      <c r="P20" s="35">
        <v>6354</v>
      </c>
      <c r="Q20" s="35">
        <v>1437625</v>
      </c>
      <c r="R20" s="35">
        <v>1463130</v>
      </c>
    </row>
    <row r="21" spans="1:18" ht="16.5" customHeight="1">
      <c r="A21" s="36" t="s">
        <v>57</v>
      </c>
      <c r="B21" s="35">
        <v>16036</v>
      </c>
      <c r="C21" s="35">
        <v>18108</v>
      </c>
      <c r="D21" s="35">
        <v>2755</v>
      </c>
      <c r="E21" s="35">
        <v>39</v>
      </c>
      <c r="F21" s="35">
        <v>28</v>
      </c>
      <c r="G21" s="35">
        <v>36966</v>
      </c>
      <c r="H21" s="35">
        <v>136915</v>
      </c>
      <c r="I21" s="35">
        <v>1763890</v>
      </c>
      <c r="J21" s="35">
        <v>305360</v>
      </c>
      <c r="K21" s="35">
        <v>241694</v>
      </c>
      <c r="L21" s="35">
        <v>45</v>
      </c>
      <c r="M21" s="35">
        <v>835</v>
      </c>
      <c r="N21" s="35">
        <v>1847</v>
      </c>
      <c r="O21" s="35">
        <v>440</v>
      </c>
      <c r="P21" s="35">
        <v>22223</v>
      </c>
      <c r="Q21" s="35">
        <v>2473249</v>
      </c>
      <c r="R21" s="35">
        <v>2510215</v>
      </c>
    </row>
    <row r="22" spans="1:18" ht="16.5" customHeight="1">
      <c r="A22" s="36" t="s">
        <v>56</v>
      </c>
      <c r="B22" s="35">
        <v>5667</v>
      </c>
      <c r="C22" s="35">
        <v>3517</v>
      </c>
      <c r="D22" s="35">
        <v>481</v>
      </c>
      <c r="E22" s="35">
        <v>8</v>
      </c>
      <c r="F22" s="35">
        <v>1</v>
      </c>
      <c r="G22" s="35">
        <v>9674</v>
      </c>
      <c r="H22" s="35">
        <v>42982</v>
      </c>
      <c r="I22" s="35">
        <v>526097</v>
      </c>
      <c r="J22" s="35">
        <v>80737</v>
      </c>
      <c r="K22" s="35">
        <v>68583</v>
      </c>
      <c r="L22" s="35">
        <v>7</v>
      </c>
      <c r="M22" s="35">
        <v>35</v>
      </c>
      <c r="N22" s="35">
        <v>280</v>
      </c>
      <c r="O22" s="35">
        <v>58</v>
      </c>
      <c r="P22" s="35">
        <v>1525</v>
      </c>
      <c r="Q22" s="35">
        <v>720304</v>
      </c>
      <c r="R22" s="35">
        <v>729978</v>
      </c>
    </row>
    <row r="23" spans="1:18" ht="16.5" customHeight="1">
      <c r="A23" s="36" t="s">
        <v>55</v>
      </c>
      <c r="B23" s="35">
        <v>7870</v>
      </c>
      <c r="C23" s="35">
        <v>5225</v>
      </c>
      <c r="D23" s="35">
        <v>880</v>
      </c>
      <c r="E23" s="35">
        <v>14</v>
      </c>
      <c r="F23" s="35">
        <v>5</v>
      </c>
      <c r="G23" s="35">
        <v>13994</v>
      </c>
      <c r="H23" s="35">
        <v>42221</v>
      </c>
      <c r="I23" s="35">
        <v>542682</v>
      </c>
      <c r="J23" s="35">
        <v>91637</v>
      </c>
      <c r="K23" s="35">
        <v>79051</v>
      </c>
      <c r="L23" s="35">
        <v>7</v>
      </c>
      <c r="M23" s="35">
        <v>42</v>
      </c>
      <c r="N23" s="35">
        <v>339</v>
      </c>
      <c r="O23" s="35">
        <v>49</v>
      </c>
      <c r="P23" s="35">
        <v>2592</v>
      </c>
      <c r="Q23" s="35">
        <v>758620</v>
      </c>
      <c r="R23" s="35">
        <v>772614</v>
      </c>
    </row>
    <row r="24" spans="1:18" ht="16.5" customHeight="1">
      <c r="A24" s="36" t="s">
        <v>54</v>
      </c>
      <c r="B24" s="35">
        <v>5048</v>
      </c>
      <c r="C24" s="35">
        <v>2913</v>
      </c>
      <c r="D24" s="35">
        <v>506</v>
      </c>
      <c r="E24" s="35">
        <v>7</v>
      </c>
      <c r="F24" s="35">
        <v>2</v>
      </c>
      <c r="G24" s="35">
        <v>8476</v>
      </c>
      <c r="H24" s="35">
        <v>36152</v>
      </c>
      <c r="I24" s="35">
        <v>371004</v>
      </c>
      <c r="J24" s="35">
        <v>61890</v>
      </c>
      <c r="K24" s="35">
        <v>52304</v>
      </c>
      <c r="L24" s="35">
        <v>1</v>
      </c>
      <c r="M24" s="35">
        <v>8</v>
      </c>
      <c r="N24" s="35">
        <v>169</v>
      </c>
      <c r="O24" s="35">
        <v>41</v>
      </c>
      <c r="P24" s="35">
        <v>1315</v>
      </c>
      <c r="Q24" s="35">
        <v>522884</v>
      </c>
      <c r="R24" s="35">
        <v>531360</v>
      </c>
    </row>
    <row r="25" spans="1:18" ht="16.5" customHeight="1">
      <c r="A25" s="36" t="s">
        <v>53</v>
      </c>
      <c r="B25" s="35">
        <v>11787</v>
      </c>
      <c r="C25" s="35">
        <v>5965</v>
      </c>
      <c r="D25" s="35">
        <v>1183</v>
      </c>
      <c r="E25" s="35">
        <v>30</v>
      </c>
      <c r="F25" s="35">
        <v>7</v>
      </c>
      <c r="G25" s="35">
        <v>18972</v>
      </c>
      <c r="H25" s="35">
        <v>76419</v>
      </c>
      <c r="I25" s="35">
        <v>991282</v>
      </c>
      <c r="J25" s="35">
        <v>156059</v>
      </c>
      <c r="K25" s="35">
        <v>135239</v>
      </c>
      <c r="L25" s="35">
        <v>9</v>
      </c>
      <c r="M25" s="35">
        <v>76</v>
      </c>
      <c r="N25" s="35">
        <v>596</v>
      </c>
      <c r="O25" s="35">
        <v>80</v>
      </c>
      <c r="P25" s="35">
        <v>5117</v>
      </c>
      <c r="Q25" s="35">
        <v>1364877</v>
      </c>
      <c r="R25" s="35">
        <v>1383849</v>
      </c>
    </row>
    <row r="26" spans="1:18" ht="16.5" customHeight="1">
      <c r="A26" s="36" t="s">
        <v>52</v>
      </c>
      <c r="B26" s="35">
        <v>25914</v>
      </c>
      <c r="C26" s="35">
        <v>24372</v>
      </c>
      <c r="D26" s="35">
        <v>7683</v>
      </c>
      <c r="E26" s="35">
        <v>81</v>
      </c>
      <c r="F26" s="35">
        <v>20</v>
      </c>
      <c r="G26" s="35">
        <v>58070</v>
      </c>
      <c r="H26" s="35">
        <v>217764</v>
      </c>
      <c r="I26" s="35">
        <v>3506848</v>
      </c>
      <c r="J26" s="35">
        <v>741211</v>
      </c>
      <c r="K26" s="35">
        <v>585938</v>
      </c>
      <c r="L26" s="35">
        <v>52</v>
      </c>
      <c r="M26" s="35">
        <v>612</v>
      </c>
      <c r="N26" s="35">
        <v>4547</v>
      </c>
      <c r="O26" s="35">
        <v>272</v>
      </c>
      <c r="P26" s="35">
        <v>36352</v>
      </c>
      <c r="Q26" s="35">
        <v>5093596</v>
      </c>
      <c r="R26" s="35">
        <v>5151666</v>
      </c>
    </row>
    <row r="27" spans="1:18" ht="16.5" customHeight="1">
      <c r="A27" s="36" t="s">
        <v>51</v>
      </c>
      <c r="B27" s="35">
        <v>7968</v>
      </c>
      <c r="C27" s="35">
        <v>6446</v>
      </c>
      <c r="D27" s="35">
        <v>1226</v>
      </c>
      <c r="E27" s="35">
        <v>32</v>
      </c>
      <c r="F27" s="35">
        <v>20</v>
      </c>
      <c r="G27" s="35">
        <v>15692</v>
      </c>
      <c r="H27" s="35">
        <v>73127</v>
      </c>
      <c r="I27" s="35">
        <v>862729</v>
      </c>
      <c r="J27" s="35">
        <v>147328</v>
      </c>
      <c r="K27" s="35">
        <v>123276</v>
      </c>
      <c r="L27" s="35">
        <v>8</v>
      </c>
      <c r="M27" s="35">
        <v>211</v>
      </c>
      <c r="N27" s="35">
        <v>1019</v>
      </c>
      <c r="O27" s="35">
        <v>114</v>
      </c>
      <c r="P27" s="35">
        <v>12635</v>
      </c>
      <c r="Q27" s="35">
        <v>1220447</v>
      </c>
      <c r="R27" s="35">
        <v>1236139</v>
      </c>
    </row>
    <row r="28" spans="1:18" ht="16.5" customHeight="1">
      <c r="A28" s="36" t="s">
        <v>50</v>
      </c>
      <c r="B28" s="35">
        <v>8681</v>
      </c>
      <c r="C28" s="35">
        <v>4984</v>
      </c>
      <c r="D28" s="35">
        <v>1130</v>
      </c>
      <c r="E28" s="35">
        <v>41</v>
      </c>
      <c r="F28" s="35">
        <v>7</v>
      </c>
      <c r="G28" s="35">
        <v>14843</v>
      </c>
      <c r="H28" s="35">
        <v>45645</v>
      </c>
      <c r="I28" s="35">
        <v>667499</v>
      </c>
      <c r="J28" s="35">
        <v>127419</v>
      </c>
      <c r="K28" s="35">
        <v>105124</v>
      </c>
      <c r="L28" s="35">
        <v>12</v>
      </c>
      <c r="M28" s="35">
        <v>221</v>
      </c>
      <c r="N28" s="35">
        <v>1557</v>
      </c>
      <c r="O28" s="35">
        <v>162</v>
      </c>
      <c r="P28" s="35">
        <v>9994</v>
      </c>
      <c r="Q28" s="35">
        <v>957633</v>
      </c>
      <c r="R28" s="35">
        <v>972476</v>
      </c>
    </row>
    <row r="29" spans="1:18" ht="16.5" customHeight="1">
      <c r="A29" s="36" t="s">
        <v>49</v>
      </c>
      <c r="B29" s="35">
        <v>16149</v>
      </c>
      <c r="C29" s="35">
        <v>14363</v>
      </c>
      <c r="D29" s="35">
        <v>2930</v>
      </c>
      <c r="E29" s="35">
        <v>22</v>
      </c>
      <c r="F29" s="35">
        <v>5</v>
      </c>
      <c r="G29" s="35">
        <v>33469</v>
      </c>
      <c r="H29" s="35">
        <v>53467</v>
      </c>
      <c r="I29" s="35">
        <v>1040365</v>
      </c>
      <c r="J29" s="35">
        <v>199036</v>
      </c>
      <c r="K29" s="35">
        <v>171928</v>
      </c>
      <c r="L29" s="35">
        <v>25</v>
      </c>
      <c r="M29" s="35">
        <v>1590</v>
      </c>
      <c r="N29" s="35">
        <v>6293</v>
      </c>
      <c r="O29" s="35">
        <v>1475</v>
      </c>
      <c r="P29" s="35">
        <v>34557</v>
      </c>
      <c r="Q29" s="35">
        <v>1508736</v>
      </c>
      <c r="R29" s="35">
        <v>1542205</v>
      </c>
    </row>
    <row r="30" spans="1:18" ht="16.5" customHeight="1">
      <c r="A30" s="36" t="s">
        <v>48</v>
      </c>
      <c r="B30" s="35">
        <v>36027</v>
      </c>
      <c r="C30" s="35">
        <v>38178</v>
      </c>
      <c r="D30" s="35">
        <v>12468</v>
      </c>
      <c r="E30" s="35">
        <v>96</v>
      </c>
      <c r="F30" s="35">
        <v>17</v>
      </c>
      <c r="G30" s="35">
        <v>86786</v>
      </c>
      <c r="H30" s="35">
        <v>152274</v>
      </c>
      <c r="I30" s="35">
        <v>3339365</v>
      </c>
      <c r="J30" s="35">
        <v>801056</v>
      </c>
      <c r="K30" s="35">
        <v>626800</v>
      </c>
      <c r="L30" s="35">
        <v>80</v>
      </c>
      <c r="M30" s="35">
        <v>3240</v>
      </c>
      <c r="N30" s="35">
        <v>20733</v>
      </c>
      <c r="O30" s="35">
        <v>473</v>
      </c>
      <c r="P30" s="35">
        <v>117491</v>
      </c>
      <c r="Q30" s="35">
        <v>5061512</v>
      </c>
      <c r="R30" s="35">
        <v>5148298</v>
      </c>
    </row>
    <row r="31" spans="1:18" ht="16.5" customHeight="1">
      <c r="A31" s="36" t="s">
        <v>47</v>
      </c>
      <c r="B31" s="35">
        <v>29993</v>
      </c>
      <c r="C31" s="35">
        <v>22744</v>
      </c>
      <c r="D31" s="35">
        <v>4948</v>
      </c>
      <c r="E31" s="35">
        <v>111</v>
      </c>
      <c r="F31" s="35">
        <v>33</v>
      </c>
      <c r="G31" s="35">
        <v>57829</v>
      </c>
      <c r="H31" s="35">
        <v>138554</v>
      </c>
      <c r="I31" s="35">
        <v>2359325</v>
      </c>
      <c r="J31" s="35">
        <v>450631</v>
      </c>
      <c r="K31" s="35">
        <v>353351</v>
      </c>
      <c r="L31" s="35">
        <v>141</v>
      </c>
      <c r="M31" s="35">
        <v>1806</v>
      </c>
      <c r="N31" s="35">
        <v>9149</v>
      </c>
      <c r="O31" s="35">
        <v>316</v>
      </c>
      <c r="P31" s="35">
        <v>44749</v>
      </c>
      <c r="Q31" s="35">
        <v>3358022</v>
      </c>
      <c r="R31" s="35">
        <v>3415851</v>
      </c>
    </row>
    <row r="32" spans="1:18" ht="16.5" customHeight="1">
      <c r="A32" s="36" t="s">
        <v>46</v>
      </c>
      <c r="B32" s="35">
        <v>7861</v>
      </c>
      <c r="C32" s="35">
        <v>5475</v>
      </c>
      <c r="D32" s="35">
        <v>930</v>
      </c>
      <c r="E32" s="35">
        <v>33</v>
      </c>
      <c r="F32" s="35">
        <v>3</v>
      </c>
      <c r="G32" s="35">
        <v>14302</v>
      </c>
      <c r="H32" s="35">
        <v>30999</v>
      </c>
      <c r="I32" s="35">
        <v>610202</v>
      </c>
      <c r="J32" s="35">
        <v>101516</v>
      </c>
      <c r="K32" s="35">
        <v>83611</v>
      </c>
      <c r="L32" s="35">
        <v>8</v>
      </c>
      <c r="M32" s="35">
        <v>451</v>
      </c>
      <c r="N32" s="35">
        <v>1461</v>
      </c>
      <c r="O32" s="35">
        <v>199</v>
      </c>
      <c r="P32" s="35">
        <v>19476</v>
      </c>
      <c r="Q32" s="35">
        <v>847923</v>
      </c>
      <c r="R32" s="35">
        <v>862225</v>
      </c>
    </row>
    <row r="33" spans="1:18" ht="16.5" customHeight="1">
      <c r="A33" s="36" t="s">
        <v>45</v>
      </c>
      <c r="B33" s="35">
        <v>4795</v>
      </c>
      <c r="C33" s="35">
        <v>4989</v>
      </c>
      <c r="D33" s="35">
        <v>942</v>
      </c>
      <c r="E33" s="35">
        <v>14</v>
      </c>
      <c r="F33" s="35">
        <v>2</v>
      </c>
      <c r="G33" s="35">
        <v>10742</v>
      </c>
      <c r="H33" s="35">
        <v>34288</v>
      </c>
      <c r="I33" s="35">
        <v>443003</v>
      </c>
      <c r="J33" s="35">
        <v>71928</v>
      </c>
      <c r="K33" s="35">
        <v>56804</v>
      </c>
      <c r="L33" s="35">
        <v>9</v>
      </c>
      <c r="M33" s="35">
        <v>1501</v>
      </c>
      <c r="N33" s="35">
        <v>2594</v>
      </c>
      <c r="O33" s="35">
        <v>33</v>
      </c>
      <c r="P33" s="35">
        <v>18095</v>
      </c>
      <c r="Q33" s="35">
        <v>628255</v>
      </c>
      <c r="R33" s="35">
        <v>638997</v>
      </c>
    </row>
    <row r="34" spans="1:18" ht="16.5" customHeight="1">
      <c r="A34" s="36" t="s">
        <v>44</v>
      </c>
      <c r="B34" s="35">
        <v>3402</v>
      </c>
      <c r="C34" s="35">
        <v>2541</v>
      </c>
      <c r="D34" s="35">
        <v>357</v>
      </c>
      <c r="E34" s="35">
        <v>13</v>
      </c>
      <c r="F34" s="35">
        <v>4</v>
      </c>
      <c r="G34" s="35">
        <v>6317</v>
      </c>
      <c r="H34" s="35">
        <v>24251</v>
      </c>
      <c r="I34" s="35">
        <v>264032</v>
      </c>
      <c r="J34" s="35">
        <v>41413</v>
      </c>
      <c r="K34" s="35">
        <v>32304</v>
      </c>
      <c r="L34" s="35">
        <v>15</v>
      </c>
      <c r="M34" s="35">
        <v>28</v>
      </c>
      <c r="N34" s="35">
        <v>162</v>
      </c>
      <c r="O34" s="35">
        <v>70</v>
      </c>
      <c r="P34" s="35">
        <v>1147</v>
      </c>
      <c r="Q34" s="35">
        <v>363422</v>
      </c>
      <c r="R34" s="35">
        <v>369739</v>
      </c>
    </row>
    <row r="35" spans="1:18" ht="16.5" customHeight="1">
      <c r="A35" s="36" t="s">
        <v>43</v>
      </c>
      <c r="B35" s="35">
        <v>4525</v>
      </c>
      <c r="C35" s="35">
        <v>3533</v>
      </c>
      <c r="D35" s="35">
        <v>420</v>
      </c>
      <c r="E35" s="35">
        <v>8</v>
      </c>
      <c r="F35" s="35">
        <v>2</v>
      </c>
      <c r="G35" s="35">
        <v>8488</v>
      </c>
      <c r="H35" s="35">
        <v>29107</v>
      </c>
      <c r="I35" s="35">
        <v>314823</v>
      </c>
      <c r="J35" s="35">
        <v>49299</v>
      </c>
      <c r="K35" s="35">
        <v>39382</v>
      </c>
      <c r="L35" s="35">
        <v>12</v>
      </c>
      <c r="M35" s="35">
        <v>71</v>
      </c>
      <c r="N35" s="35">
        <v>241</v>
      </c>
      <c r="O35" s="35">
        <v>53</v>
      </c>
      <c r="P35" s="35">
        <v>2997</v>
      </c>
      <c r="Q35" s="35">
        <v>435985</v>
      </c>
      <c r="R35" s="35">
        <v>444473</v>
      </c>
    </row>
    <row r="36" spans="1:18" ht="16.5" customHeight="1">
      <c r="A36" s="36" t="s">
        <v>42</v>
      </c>
      <c r="B36" s="35">
        <v>9714</v>
      </c>
      <c r="C36" s="35">
        <v>9627</v>
      </c>
      <c r="D36" s="35">
        <v>1368</v>
      </c>
      <c r="E36" s="35">
        <v>28</v>
      </c>
      <c r="F36" s="35">
        <v>6</v>
      </c>
      <c r="G36" s="35">
        <v>20743</v>
      </c>
      <c r="H36" s="35">
        <v>65546</v>
      </c>
      <c r="I36" s="35">
        <v>887712</v>
      </c>
      <c r="J36" s="35">
        <v>157123</v>
      </c>
      <c r="K36" s="35">
        <v>125643</v>
      </c>
      <c r="L36" s="35">
        <v>18</v>
      </c>
      <c r="M36" s="35">
        <v>348</v>
      </c>
      <c r="N36" s="35">
        <v>1560</v>
      </c>
      <c r="O36" s="35">
        <v>66</v>
      </c>
      <c r="P36" s="35">
        <v>12872</v>
      </c>
      <c r="Q36" s="35">
        <v>1250888</v>
      </c>
      <c r="R36" s="35">
        <v>1271631</v>
      </c>
    </row>
    <row r="37" spans="1:18" ht="16.5" customHeight="1">
      <c r="A37" s="36" t="s">
        <v>41</v>
      </c>
      <c r="B37" s="35">
        <v>16097</v>
      </c>
      <c r="C37" s="35">
        <v>16269</v>
      </c>
      <c r="D37" s="35">
        <v>2223</v>
      </c>
      <c r="E37" s="35">
        <v>25</v>
      </c>
      <c r="F37" s="35">
        <v>6</v>
      </c>
      <c r="G37" s="35">
        <v>34620</v>
      </c>
      <c r="H37" s="35">
        <v>90313</v>
      </c>
      <c r="I37" s="35">
        <v>1256642</v>
      </c>
      <c r="J37" s="35">
        <v>236750</v>
      </c>
      <c r="K37" s="35">
        <v>182824</v>
      </c>
      <c r="L37" s="35">
        <v>37</v>
      </c>
      <c r="M37" s="35">
        <v>769</v>
      </c>
      <c r="N37" s="35">
        <v>2744</v>
      </c>
      <c r="O37" s="35">
        <v>195</v>
      </c>
      <c r="P37" s="35">
        <v>23434</v>
      </c>
      <c r="Q37" s="35">
        <v>1793708</v>
      </c>
      <c r="R37" s="35">
        <v>1828328</v>
      </c>
    </row>
    <row r="38" spans="1:18" ht="16.5" customHeight="1">
      <c r="A38" s="36" t="s">
        <v>40</v>
      </c>
      <c r="B38" s="35">
        <v>7166</v>
      </c>
      <c r="C38" s="35">
        <v>7189</v>
      </c>
      <c r="D38" s="35">
        <v>886</v>
      </c>
      <c r="E38" s="35">
        <v>18</v>
      </c>
      <c r="F38" s="35">
        <v>7</v>
      </c>
      <c r="G38" s="35">
        <v>15266</v>
      </c>
      <c r="H38" s="35">
        <v>51506</v>
      </c>
      <c r="I38" s="35">
        <v>630743</v>
      </c>
      <c r="J38" s="35">
        <v>97931</v>
      </c>
      <c r="K38" s="35">
        <v>79551</v>
      </c>
      <c r="L38" s="35">
        <v>7</v>
      </c>
      <c r="M38" s="35">
        <v>191</v>
      </c>
      <c r="N38" s="35">
        <v>548</v>
      </c>
      <c r="O38" s="35">
        <v>127</v>
      </c>
      <c r="P38" s="35">
        <v>6454</v>
      </c>
      <c r="Q38" s="35">
        <v>867058</v>
      </c>
      <c r="R38" s="35">
        <v>882324</v>
      </c>
    </row>
    <row r="39" spans="1:18" ht="16.5" customHeight="1">
      <c r="A39" s="36" t="s">
        <v>39</v>
      </c>
      <c r="B39" s="35">
        <v>6400</v>
      </c>
      <c r="C39" s="35">
        <v>3678</v>
      </c>
      <c r="D39" s="35">
        <v>483</v>
      </c>
      <c r="E39" s="35">
        <v>9</v>
      </c>
      <c r="F39" s="35">
        <v>3</v>
      </c>
      <c r="G39" s="35">
        <v>10573</v>
      </c>
      <c r="H39" s="35">
        <v>27309</v>
      </c>
      <c r="I39" s="35">
        <v>358814</v>
      </c>
      <c r="J39" s="35">
        <v>54365</v>
      </c>
      <c r="K39" s="35">
        <v>42380</v>
      </c>
      <c r="L39" s="35">
        <v>3</v>
      </c>
      <c r="M39" s="35">
        <v>180</v>
      </c>
      <c r="N39" s="35">
        <v>491</v>
      </c>
      <c r="O39" s="35">
        <v>29</v>
      </c>
      <c r="P39" s="35">
        <v>5740</v>
      </c>
      <c r="Q39" s="35">
        <v>489311</v>
      </c>
      <c r="R39" s="35">
        <v>499884</v>
      </c>
    </row>
    <row r="40" spans="1:18" ht="16.5" customHeight="1">
      <c r="A40" s="36" t="s">
        <v>38</v>
      </c>
      <c r="B40" s="35">
        <v>6229</v>
      </c>
      <c r="C40" s="35">
        <v>4892</v>
      </c>
      <c r="D40" s="35">
        <v>774</v>
      </c>
      <c r="E40" s="35">
        <v>16</v>
      </c>
      <c r="F40" s="35">
        <v>4</v>
      </c>
      <c r="G40" s="35">
        <v>11915</v>
      </c>
      <c r="H40" s="35">
        <v>37863</v>
      </c>
      <c r="I40" s="35">
        <v>465473</v>
      </c>
      <c r="J40" s="35">
        <v>76727</v>
      </c>
      <c r="K40" s="35">
        <v>59926</v>
      </c>
      <c r="L40" s="35">
        <v>11</v>
      </c>
      <c r="M40" s="35">
        <v>592</v>
      </c>
      <c r="N40" s="35">
        <v>1428</v>
      </c>
      <c r="O40" s="35">
        <v>28</v>
      </c>
      <c r="P40" s="35">
        <v>6653</v>
      </c>
      <c r="Q40" s="35">
        <v>648701</v>
      </c>
      <c r="R40" s="35">
        <v>660616</v>
      </c>
    </row>
    <row r="41" spans="1:18" ht="16.5" customHeight="1">
      <c r="A41" s="36" t="s">
        <v>37</v>
      </c>
      <c r="B41" s="35">
        <v>8528</v>
      </c>
      <c r="C41" s="35">
        <v>7072</v>
      </c>
      <c r="D41" s="35">
        <v>902</v>
      </c>
      <c r="E41" s="35">
        <v>33</v>
      </c>
      <c r="F41" s="35">
        <v>3</v>
      </c>
      <c r="G41" s="35">
        <v>16538</v>
      </c>
      <c r="H41" s="35">
        <v>50649</v>
      </c>
      <c r="I41" s="35">
        <v>623225</v>
      </c>
      <c r="J41" s="35">
        <v>101633</v>
      </c>
      <c r="K41" s="35">
        <v>75595</v>
      </c>
      <c r="L41" s="35">
        <v>19</v>
      </c>
      <c r="M41" s="35">
        <v>1126</v>
      </c>
      <c r="N41" s="35">
        <v>1536</v>
      </c>
      <c r="O41" s="35">
        <v>582</v>
      </c>
      <c r="P41" s="35">
        <v>17095</v>
      </c>
      <c r="Q41" s="35">
        <v>871460</v>
      </c>
      <c r="R41" s="35">
        <v>887998</v>
      </c>
    </row>
    <row r="42" spans="1:18" ht="16.5" customHeight="1">
      <c r="A42" s="36" t="s">
        <v>36</v>
      </c>
      <c r="B42" s="35">
        <v>6848</v>
      </c>
      <c r="C42" s="35">
        <v>4943</v>
      </c>
      <c r="D42" s="35">
        <v>530</v>
      </c>
      <c r="E42" s="35">
        <v>10</v>
      </c>
      <c r="F42" s="35">
        <v>2</v>
      </c>
      <c r="G42" s="35">
        <v>12333</v>
      </c>
      <c r="H42" s="35">
        <v>24520</v>
      </c>
      <c r="I42" s="35">
        <v>323953</v>
      </c>
      <c r="J42" s="35">
        <v>49711</v>
      </c>
      <c r="K42" s="35">
        <v>38065</v>
      </c>
      <c r="L42" s="35">
        <v>1</v>
      </c>
      <c r="M42" s="35">
        <v>214</v>
      </c>
      <c r="N42" s="35">
        <v>718</v>
      </c>
      <c r="O42" s="35">
        <v>91</v>
      </c>
      <c r="P42" s="35">
        <v>8334</v>
      </c>
      <c r="Q42" s="35">
        <v>445607</v>
      </c>
      <c r="R42" s="35">
        <v>457940</v>
      </c>
    </row>
    <row r="43" spans="1:18" ht="16.5" customHeight="1">
      <c r="A43" s="36" t="s">
        <v>35</v>
      </c>
      <c r="B43" s="35">
        <v>25968</v>
      </c>
      <c r="C43" s="35">
        <v>34157</v>
      </c>
      <c r="D43" s="35">
        <v>5341</v>
      </c>
      <c r="E43" s="35">
        <v>37</v>
      </c>
      <c r="F43" s="35">
        <v>17</v>
      </c>
      <c r="G43" s="35">
        <v>65520</v>
      </c>
      <c r="H43" s="35">
        <v>152733</v>
      </c>
      <c r="I43" s="35">
        <v>2234319</v>
      </c>
      <c r="J43" s="35">
        <v>471302</v>
      </c>
      <c r="K43" s="35">
        <v>363525</v>
      </c>
      <c r="L43" s="35">
        <v>52</v>
      </c>
      <c r="M43" s="35">
        <v>765</v>
      </c>
      <c r="N43" s="35">
        <v>4882</v>
      </c>
      <c r="O43" s="35">
        <v>272</v>
      </c>
      <c r="P43" s="35">
        <v>31426</v>
      </c>
      <c r="Q43" s="35">
        <v>3259276</v>
      </c>
      <c r="R43" s="35">
        <v>3324796</v>
      </c>
    </row>
    <row r="44" spans="1:18" ht="16.5" customHeight="1">
      <c r="A44" s="36" t="s">
        <v>34</v>
      </c>
      <c r="B44" s="35">
        <v>5235</v>
      </c>
      <c r="C44" s="35">
        <v>3882</v>
      </c>
      <c r="D44" s="35">
        <v>470</v>
      </c>
      <c r="E44" s="35">
        <v>3</v>
      </c>
      <c r="F44" s="35">
        <v>1</v>
      </c>
      <c r="G44" s="35">
        <v>9591</v>
      </c>
      <c r="H44" s="35">
        <v>34940</v>
      </c>
      <c r="I44" s="35">
        <v>386539</v>
      </c>
      <c r="J44" s="35">
        <v>64293</v>
      </c>
      <c r="K44" s="35">
        <v>51793</v>
      </c>
      <c r="L44" s="35">
        <v>3</v>
      </c>
      <c r="M44" s="35">
        <v>91</v>
      </c>
      <c r="N44" s="35">
        <v>363</v>
      </c>
      <c r="O44" s="35">
        <v>82</v>
      </c>
      <c r="P44" s="35">
        <v>3224</v>
      </c>
      <c r="Q44" s="35">
        <v>541328</v>
      </c>
      <c r="R44" s="35">
        <v>550919</v>
      </c>
    </row>
    <row r="45" spans="1:18" ht="16.5" customHeight="1">
      <c r="A45" s="36" t="s">
        <v>33</v>
      </c>
      <c r="B45" s="35">
        <v>14984</v>
      </c>
      <c r="C45" s="35">
        <v>8645</v>
      </c>
      <c r="D45" s="35">
        <v>800</v>
      </c>
      <c r="E45" s="35">
        <v>13</v>
      </c>
      <c r="F45" s="35">
        <v>5</v>
      </c>
      <c r="G45" s="35">
        <v>24447</v>
      </c>
      <c r="H45" s="35">
        <v>49842</v>
      </c>
      <c r="I45" s="35">
        <v>566628</v>
      </c>
      <c r="J45" s="35">
        <v>97207</v>
      </c>
      <c r="K45" s="35">
        <v>72594</v>
      </c>
      <c r="L45" s="35">
        <v>28</v>
      </c>
      <c r="M45" s="35">
        <v>392</v>
      </c>
      <c r="N45" s="35">
        <v>867</v>
      </c>
      <c r="O45" s="35">
        <v>297</v>
      </c>
      <c r="P45" s="35">
        <v>9241</v>
      </c>
      <c r="Q45" s="35">
        <v>797096</v>
      </c>
      <c r="R45" s="35">
        <v>821543</v>
      </c>
    </row>
    <row r="46" spans="1:18" ht="16.5" customHeight="1">
      <c r="A46" s="36" t="s">
        <v>32</v>
      </c>
      <c r="B46" s="35">
        <v>13679</v>
      </c>
      <c r="C46" s="35">
        <v>9936</v>
      </c>
      <c r="D46" s="35">
        <v>1297</v>
      </c>
      <c r="E46" s="35">
        <v>23</v>
      </c>
      <c r="F46" s="35">
        <v>8</v>
      </c>
      <c r="G46" s="35">
        <v>24943</v>
      </c>
      <c r="H46" s="35">
        <v>66122</v>
      </c>
      <c r="I46" s="35">
        <v>813537</v>
      </c>
      <c r="J46" s="35">
        <v>139550</v>
      </c>
      <c r="K46" s="35">
        <v>111842</v>
      </c>
      <c r="L46" s="35">
        <v>24</v>
      </c>
      <c r="M46" s="35">
        <v>305</v>
      </c>
      <c r="N46" s="35">
        <v>1267</v>
      </c>
      <c r="O46" s="35">
        <v>254</v>
      </c>
      <c r="P46" s="35">
        <v>16259</v>
      </c>
      <c r="Q46" s="35">
        <v>1149160</v>
      </c>
      <c r="R46" s="35">
        <v>1174103</v>
      </c>
    </row>
    <row r="47" spans="1:18" ht="16.5" customHeight="1">
      <c r="A47" s="36" t="s">
        <v>31</v>
      </c>
      <c r="B47" s="35">
        <v>7116</v>
      </c>
      <c r="C47" s="35">
        <v>7016</v>
      </c>
      <c r="D47" s="35">
        <v>813</v>
      </c>
      <c r="E47" s="35">
        <v>25</v>
      </c>
      <c r="F47" s="35">
        <v>4</v>
      </c>
      <c r="G47" s="35">
        <v>14974</v>
      </c>
      <c r="H47" s="35">
        <v>47815</v>
      </c>
      <c r="I47" s="35">
        <v>522708</v>
      </c>
      <c r="J47" s="35">
        <v>86302</v>
      </c>
      <c r="K47" s="35">
        <v>68274</v>
      </c>
      <c r="L47" s="35">
        <v>17</v>
      </c>
      <c r="M47" s="35">
        <v>181</v>
      </c>
      <c r="N47" s="35">
        <v>688</v>
      </c>
      <c r="O47" s="35">
        <v>130</v>
      </c>
      <c r="P47" s="35">
        <v>8305</v>
      </c>
      <c r="Q47" s="35">
        <v>734420</v>
      </c>
      <c r="R47" s="35">
        <v>749394</v>
      </c>
    </row>
    <row r="48" spans="1:18" ht="16.5" customHeight="1">
      <c r="A48" s="36" t="s">
        <v>30</v>
      </c>
      <c r="B48" s="35">
        <v>6269</v>
      </c>
      <c r="C48" s="35">
        <v>6096</v>
      </c>
      <c r="D48" s="35">
        <v>588</v>
      </c>
      <c r="E48" s="35">
        <v>19</v>
      </c>
      <c r="F48" s="35">
        <v>11</v>
      </c>
      <c r="G48" s="35">
        <v>12983</v>
      </c>
      <c r="H48" s="35">
        <v>52000</v>
      </c>
      <c r="I48" s="35">
        <v>517867</v>
      </c>
      <c r="J48" s="35">
        <v>80734</v>
      </c>
      <c r="K48" s="35">
        <v>61715</v>
      </c>
      <c r="L48" s="35">
        <v>12</v>
      </c>
      <c r="M48" s="35">
        <v>102</v>
      </c>
      <c r="N48" s="35">
        <v>510</v>
      </c>
      <c r="O48" s="35">
        <v>164</v>
      </c>
      <c r="P48" s="35">
        <v>5350</v>
      </c>
      <c r="Q48" s="35">
        <v>718454</v>
      </c>
      <c r="R48" s="35">
        <v>731437</v>
      </c>
    </row>
    <row r="49" spans="1:18" ht="16.5" customHeight="1">
      <c r="A49" s="36" t="s">
        <v>29</v>
      </c>
      <c r="B49" s="35">
        <v>13853</v>
      </c>
      <c r="C49" s="35">
        <v>8388</v>
      </c>
      <c r="D49" s="35">
        <v>979</v>
      </c>
      <c r="E49" s="35">
        <v>12</v>
      </c>
      <c r="F49" s="35">
        <v>3</v>
      </c>
      <c r="G49" s="35">
        <v>23235</v>
      </c>
      <c r="H49" s="35">
        <v>78805</v>
      </c>
      <c r="I49" s="35">
        <v>743072</v>
      </c>
      <c r="J49" s="35">
        <v>121149</v>
      </c>
      <c r="K49" s="35">
        <v>89946</v>
      </c>
      <c r="L49" s="35">
        <v>15</v>
      </c>
      <c r="M49" s="35">
        <v>205</v>
      </c>
      <c r="N49" s="35">
        <v>767</v>
      </c>
      <c r="O49" s="35">
        <v>333</v>
      </c>
      <c r="P49" s="35">
        <v>16596</v>
      </c>
      <c r="Q49" s="35">
        <v>1050888</v>
      </c>
      <c r="R49" s="35">
        <v>1074123</v>
      </c>
    </row>
    <row r="50" spans="1:18" ht="16.5" customHeight="1">
      <c r="A50" s="36" t="s">
        <v>28</v>
      </c>
      <c r="B50" s="35">
        <v>19521</v>
      </c>
      <c r="C50" s="35">
        <v>16499</v>
      </c>
      <c r="D50" s="35">
        <v>2972</v>
      </c>
      <c r="E50" s="35">
        <v>3</v>
      </c>
      <c r="F50" s="35">
        <v>2</v>
      </c>
      <c r="G50" s="35">
        <v>38997</v>
      </c>
      <c r="H50" s="35">
        <v>49115</v>
      </c>
      <c r="I50" s="35">
        <v>611230</v>
      </c>
      <c r="J50" s="35">
        <v>147925</v>
      </c>
      <c r="K50" s="35">
        <v>119198</v>
      </c>
      <c r="L50" s="35">
        <v>108</v>
      </c>
      <c r="M50" s="35">
        <v>142</v>
      </c>
      <c r="N50" s="35">
        <v>3292</v>
      </c>
      <c r="O50" s="35">
        <v>67</v>
      </c>
      <c r="P50" s="35">
        <v>9996</v>
      </c>
      <c r="Q50" s="35">
        <v>941073</v>
      </c>
      <c r="R50" s="35">
        <v>980070</v>
      </c>
    </row>
    <row r="51" spans="1:18" ht="19.5" customHeight="1">
      <c r="A51" s="36" t="s">
        <v>27</v>
      </c>
      <c r="B51" s="35">
        <v>765936</v>
      </c>
      <c r="C51" s="35">
        <v>619203</v>
      </c>
      <c r="D51" s="35">
        <v>133643</v>
      </c>
      <c r="E51" s="35">
        <v>1744</v>
      </c>
      <c r="F51" s="35">
        <v>506</v>
      </c>
      <c r="G51" s="35">
        <v>1521032</v>
      </c>
      <c r="H51" s="35">
        <v>3987111</v>
      </c>
      <c r="I51" s="35">
        <v>55679550</v>
      </c>
      <c r="J51" s="35">
        <v>11003347</v>
      </c>
      <c r="K51" s="35">
        <v>8553919</v>
      </c>
      <c r="L51" s="35">
        <v>1577</v>
      </c>
      <c r="M51" s="35">
        <v>27517</v>
      </c>
      <c r="N51" s="35">
        <v>138939</v>
      </c>
      <c r="O51" s="35">
        <v>13646</v>
      </c>
      <c r="P51" s="35">
        <v>815665</v>
      </c>
      <c r="Q51" s="35">
        <v>80221271</v>
      </c>
      <c r="R51" s="35">
        <v>81742303</v>
      </c>
    </row>
    <row r="52" spans="1:18" ht="20.149999999999999" customHeight="1">
      <c r="A52" s="34"/>
      <c r="B52" s="34" t="s">
        <v>26</v>
      </c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</row>
  </sheetData>
  <phoneticPr fontId="1"/>
  <printOptions horizontalCentered="1" gridLinesSet="0"/>
  <pageMargins left="0.39370078740157483" right="0.39370078740157483" top="0.78740157480314965" bottom="0.39370078740157483" header="0" footer="0.19685039370078741"/>
  <pageSetup paperSize="9" scale="60" orientation="landscape" verticalDpi="300" r:id="rId1"/>
  <headerFooter scaleWithDoc="0"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9D97E-9A69-4A9A-A1E3-20A3C6CF165B}">
  <dimension ref="A1:R25"/>
  <sheetViews>
    <sheetView view="pageBreakPreview" zoomScaleNormal="100" zoomScaleSheetLayoutView="100" workbookViewId="0"/>
  </sheetViews>
  <sheetFormatPr defaultColWidth="12.453125" defaultRowHeight="25" customHeight="1"/>
  <cols>
    <col min="1" max="4" width="12.453125" style="33" customWidth="1"/>
    <col min="5" max="5" width="9.453125" style="33" bestFit="1" customWidth="1"/>
    <col min="6" max="6" width="5.6328125" style="33" bestFit="1" customWidth="1"/>
    <col min="7" max="7" width="13.7265625" style="33" customWidth="1"/>
    <col min="8" max="8" width="12.453125" style="33" customWidth="1"/>
    <col min="9" max="9" width="17.08984375" style="33" customWidth="1"/>
    <col min="10" max="11" width="12.453125" style="33" customWidth="1"/>
    <col min="12" max="15" width="9.453125" style="33" bestFit="1" customWidth="1"/>
    <col min="16" max="16" width="12.453125" style="33" customWidth="1"/>
    <col min="17" max="17" width="12.08984375" style="33" bestFit="1" customWidth="1"/>
    <col min="18" max="18" width="16.36328125" style="33" customWidth="1"/>
    <col min="19" max="20" width="12.6328125" style="33" bestFit="1" customWidth="1"/>
    <col min="21" max="21" width="12.453125" style="33"/>
    <col min="22" max="23" width="12.6328125" style="33" bestFit="1" customWidth="1"/>
    <col min="24" max="24" width="12.453125" style="33"/>
    <col min="25" max="26" width="12.6328125" style="33" bestFit="1" customWidth="1"/>
    <col min="27" max="16384" width="12.453125" style="33"/>
  </cols>
  <sheetData>
    <row r="1" spans="1:18" ht="30" customHeight="1">
      <c r="A1" s="46" t="s">
        <v>116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4" t="s">
        <v>143</v>
      </c>
    </row>
    <row r="2" spans="1:18" ht="25" customHeight="1">
      <c r="A2" s="43" t="s">
        <v>115</v>
      </c>
      <c r="B2" s="42" t="s">
        <v>89</v>
      </c>
      <c r="C2" s="41"/>
      <c r="D2" s="41"/>
      <c r="E2" s="41"/>
      <c r="F2" s="41"/>
      <c r="G2" s="40"/>
      <c r="H2" s="42" t="s">
        <v>88</v>
      </c>
      <c r="I2" s="41"/>
      <c r="J2" s="41"/>
      <c r="K2" s="41"/>
      <c r="L2" s="41"/>
      <c r="M2" s="41"/>
      <c r="N2" s="41"/>
      <c r="O2" s="41"/>
      <c r="P2" s="41"/>
      <c r="Q2" s="40"/>
      <c r="R2" s="39"/>
    </row>
    <row r="3" spans="1:18" ht="25" customHeight="1">
      <c r="A3" s="51" t="s">
        <v>114</v>
      </c>
      <c r="B3" s="36" t="s">
        <v>85</v>
      </c>
      <c r="C3" s="36" t="s">
        <v>113</v>
      </c>
      <c r="D3" s="36" t="s">
        <v>82</v>
      </c>
      <c r="E3" s="36" t="s">
        <v>81</v>
      </c>
      <c r="F3" s="36" t="s">
        <v>86</v>
      </c>
      <c r="G3" s="36" t="s">
        <v>76</v>
      </c>
      <c r="H3" s="36" t="s">
        <v>85</v>
      </c>
      <c r="I3" s="36" t="s">
        <v>113</v>
      </c>
      <c r="J3" s="36" t="s">
        <v>83</v>
      </c>
      <c r="K3" s="36" t="s">
        <v>82</v>
      </c>
      <c r="L3" s="36" t="s">
        <v>81</v>
      </c>
      <c r="M3" s="36" t="s">
        <v>80</v>
      </c>
      <c r="N3" s="36" t="s">
        <v>79</v>
      </c>
      <c r="O3" s="36" t="s">
        <v>78</v>
      </c>
      <c r="P3" s="36" t="s">
        <v>77</v>
      </c>
      <c r="Q3" s="36" t="s">
        <v>76</v>
      </c>
      <c r="R3" s="37" t="s">
        <v>75</v>
      </c>
    </row>
    <row r="4" spans="1:18" ht="25" customHeight="1">
      <c r="A4" s="36" t="s">
        <v>112</v>
      </c>
      <c r="B4" s="48">
        <v>24</v>
      </c>
      <c r="C4" s="48">
        <v>0</v>
      </c>
      <c r="D4" s="48">
        <v>10</v>
      </c>
      <c r="E4" s="48">
        <v>0</v>
      </c>
      <c r="F4" s="48">
        <v>0</v>
      </c>
      <c r="G4" s="48">
        <v>34</v>
      </c>
      <c r="H4" s="48">
        <v>194</v>
      </c>
      <c r="I4" s="48">
        <v>6</v>
      </c>
      <c r="J4" s="48">
        <v>14809</v>
      </c>
      <c r="K4" s="48">
        <v>345374</v>
      </c>
      <c r="L4" s="48">
        <v>178</v>
      </c>
      <c r="M4" s="48">
        <v>297</v>
      </c>
      <c r="N4" s="48">
        <v>28488</v>
      </c>
      <c r="O4" s="48">
        <v>186</v>
      </c>
      <c r="P4" s="48">
        <v>58989</v>
      </c>
      <c r="Q4" s="48">
        <v>448521</v>
      </c>
      <c r="R4" s="48">
        <v>448555</v>
      </c>
    </row>
    <row r="5" spans="1:18" ht="25" customHeight="1">
      <c r="A5" s="36" t="s">
        <v>111</v>
      </c>
      <c r="B5" s="48">
        <v>1459</v>
      </c>
      <c r="C5" s="48">
        <v>36</v>
      </c>
      <c r="D5" s="48">
        <v>3396</v>
      </c>
      <c r="E5" s="48">
        <v>11</v>
      </c>
      <c r="F5" s="48">
        <v>3</v>
      </c>
      <c r="G5" s="48">
        <v>4905</v>
      </c>
      <c r="H5" s="48">
        <v>27562</v>
      </c>
      <c r="I5" s="48">
        <v>40383</v>
      </c>
      <c r="J5" s="48">
        <v>89732</v>
      </c>
      <c r="K5" s="48">
        <v>2229665</v>
      </c>
      <c r="L5" s="48">
        <v>258</v>
      </c>
      <c r="M5" s="48">
        <v>963</v>
      </c>
      <c r="N5" s="48">
        <v>14318</v>
      </c>
      <c r="O5" s="48">
        <v>226</v>
      </c>
      <c r="P5" s="48">
        <v>31012</v>
      </c>
      <c r="Q5" s="48">
        <v>2434119</v>
      </c>
      <c r="R5" s="48">
        <v>2439024</v>
      </c>
    </row>
    <row r="6" spans="1:18" ht="25" customHeight="1">
      <c r="A6" s="36" t="s">
        <v>110</v>
      </c>
      <c r="B6" s="48">
        <v>4640</v>
      </c>
      <c r="C6" s="48">
        <v>210</v>
      </c>
      <c r="D6" s="48">
        <v>10290</v>
      </c>
      <c r="E6" s="48">
        <v>43</v>
      </c>
      <c r="F6" s="48">
        <v>2</v>
      </c>
      <c r="G6" s="48">
        <v>15185</v>
      </c>
      <c r="H6" s="48">
        <v>95752</v>
      </c>
      <c r="I6" s="48">
        <v>106333</v>
      </c>
      <c r="J6" s="48">
        <v>1358762</v>
      </c>
      <c r="K6" s="48">
        <v>1220353</v>
      </c>
      <c r="L6" s="48">
        <v>67</v>
      </c>
      <c r="M6" s="48">
        <v>840</v>
      </c>
      <c r="N6" s="48">
        <v>8976</v>
      </c>
      <c r="O6" s="48">
        <v>310</v>
      </c>
      <c r="P6" s="48">
        <v>28810</v>
      </c>
      <c r="Q6" s="48">
        <v>2820203</v>
      </c>
      <c r="R6" s="48">
        <v>2835388</v>
      </c>
    </row>
    <row r="7" spans="1:18" ht="25" customHeight="1">
      <c r="A7" s="36" t="s">
        <v>109</v>
      </c>
      <c r="B7" s="48">
        <v>8882</v>
      </c>
      <c r="C7" s="48">
        <v>2949</v>
      </c>
      <c r="D7" s="48">
        <v>10358</v>
      </c>
      <c r="E7" s="48">
        <v>69</v>
      </c>
      <c r="F7" s="48">
        <v>9</v>
      </c>
      <c r="G7" s="48">
        <v>22267</v>
      </c>
      <c r="H7" s="48">
        <v>132970</v>
      </c>
      <c r="I7" s="48">
        <v>154752</v>
      </c>
      <c r="J7" s="48">
        <v>2396606</v>
      </c>
      <c r="K7" s="48">
        <v>216821</v>
      </c>
      <c r="L7" s="48">
        <v>40</v>
      </c>
      <c r="M7" s="48">
        <v>749</v>
      </c>
      <c r="N7" s="48">
        <v>7104</v>
      </c>
      <c r="O7" s="48">
        <v>271</v>
      </c>
      <c r="P7" s="48">
        <v>25721</v>
      </c>
      <c r="Q7" s="48">
        <v>2935034</v>
      </c>
      <c r="R7" s="48">
        <v>2957301</v>
      </c>
    </row>
    <row r="8" spans="1:18" ht="25" customHeight="1">
      <c r="A8" s="36" t="s">
        <v>108</v>
      </c>
      <c r="B8" s="48">
        <v>15316</v>
      </c>
      <c r="C8" s="48">
        <v>6681</v>
      </c>
      <c r="D8" s="48">
        <v>10001</v>
      </c>
      <c r="E8" s="48">
        <v>88</v>
      </c>
      <c r="F8" s="48">
        <v>13</v>
      </c>
      <c r="G8" s="48">
        <v>32099</v>
      </c>
      <c r="H8" s="48">
        <v>177811</v>
      </c>
      <c r="I8" s="48">
        <v>1777181</v>
      </c>
      <c r="J8" s="48">
        <v>1140726</v>
      </c>
      <c r="K8" s="48">
        <v>119095</v>
      </c>
      <c r="L8" s="48">
        <v>42</v>
      </c>
      <c r="M8" s="48">
        <v>699</v>
      </c>
      <c r="N8" s="48">
        <v>6097</v>
      </c>
      <c r="O8" s="48">
        <v>219</v>
      </c>
      <c r="P8" s="48">
        <v>22814</v>
      </c>
      <c r="Q8" s="48">
        <v>3244684</v>
      </c>
      <c r="R8" s="48">
        <v>3276783</v>
      </c>
    </row>
    <row r="9" spans="1:18" ht="25" customHeight="1">
      <c r="A9" s="36" t="s">
        <v>107</v>
      </c>
      <c r="B9" s="48">
        <v>27618</v>
      </c>
      <c r="C9" s="48">
        <v>13491</v>
      </c>
      <c r="D9" s="48">
        <v>10908</v>
      </c>
      <c r="E9" s="48">
        <v>152</v>
      </c>
      <c r="F9" s="48">
        <v>36</v>
      </c>
      <c r="G9" s="48">
        <v>52205</v>
      </c>
      <c r="H9" s="48">
        <v>275350</v>
      </c>
      <c r="I9" s="48">
        <v>3045405</v>
      </c>
      <c r="J9" s="48">
        <v>222385</v>
      </c>
      <c r="K9" s="48">
        <v>78289</v>
      </c>
      <c r="L9" s="48">
        <v>43</v>
      </c>
      <c r="M9" s="48">
        <v>780</v>
      </c>
      <c r="N9" s="48">
        <v>5550</v>
      </c>
      <c r="O9" s="48">
        <v>198</v>
      </c>
      <c r="P9" s="48">
        <v>22103</v>
      </c>
      <c r="Q9" s="48">
        <v>3650103</v>
      </c>
      <c r="R9" s="48">
        <v>3702308</v>
      </c>
    </row>
    <row r="10" spans="1:18" ht="25" customHeight="1">
      <c r="A10" s="36" t="s">
        <v>106</v>
      </c>
      <c r="B10" s="48">
        <v>50015</v>
      </c>
      <c r="C10" s="48">
        <v>23750</v>
      </c>
      <c r="D10" s="48">
        <v>12862</v>
      </c>
      <c r="E10" s="48">
        <v>191</v>
      </c>
      <c r="F10" s="48">
        <v>52</v>
      </c>
      <c r="G10" s="48">
        <v>86870</v>
      </c>
      <c r="H10" s="48">
        <v>394732</v>
      </c>
      <c r="I10" s="48">
        <v>3549993</v>
      </c>
      <c r="J10" s="48">
        <v>122896</v>
      </c>
      <c r="K10" s="48">
        <v>53387</v>
      </c>
      <c r="L10" s="48">
        <v>54</v>
      </c>
      <c r="M10" s="48">
        <v>937</v>
      </c>
      <c r="N10" s="48">
        <v>5546</v>
      </c>
      <c r="O10" s="48">
        <v>221</v>
      </c>
      <c r="P10" s="48">
        <v>23080</v>
      </c>
      <c r="Q10" s="48">
        <v>4150846</v>
      </c>
      <c r="R10" s="48">
        <v>4237716</v>
      </c>
    </row>
    <row r="11" spans="1:18" ht="25" customHeight="1">
      <c r="A11" s="36" t="s">
        <v>105</v>
      </c>
      <c r="B11" s="48">
        <v>81437</v>
      </c>
      <c r="C11" s="48">
        <v>41259</v>
      </c>
      <c r="D11" s="48">
        <v>16840</v>
      </c>
      <c r="E11" s="48">
        <v>263</v>
      </c>
      <c r="F11" s="48">
        <v>78</v>
      </c>
      <c r="G11" s="48">
        <v>139877</v>
      </c>
      <c r="H11" s="48">
        <v>508860</v>
      </c>
      <c r="I11" s="48">
        <v>3963751</v>
      </c>
      <c r="J11" s="48">
        <v>84073</v>
      </c>
      <c r="K11" s="48">
        <v>39501</v>
      </c>
      <c r="L11" s="48">
        <v>82</v>
      </c>
      <c r="M11" s="48">
        <v>1056</v>
      </c>
      <c r="N11" s="48">
        <v>5955</v>
      </c>
      <c r="O11" s="48">
        <v>183</v>
      </c>
      <c r="P11" s="48">
        <v>22711</v>
      </c>
      <c r="Q11" s="48">
        <v>4626172</v>
      </c>
      <c r="R11" s="48">
        <v>4766049</v>
      </c>
    </row>
    <row r="12" spans="1:18" ht="25" customHeight="1">
      <c r="A12" s="36" t="s">
        <v>104</v>
      </c>
      <c r="B12" s="48">
        <v>99109</v>
      </c>
      <c r="C12" s="48">
        <v>53201</v>
      </c>
      <c r="D12" s="48">
        <v>17408</v>
      </c>
      <c r="E12" s="48">
        <v>213</v>
      </c>
      <c r="F12" s="48">
        <v>72</v>
      </c>
      <c r="G12" s="48">
        <v>170003</v>
      </c>
      <c r="H12" s="48">
        <v>473702</v>
      </c>
      <c r="I12" s="48">
        <v>3357650</v>
      </c>
      <c r="J12" s="48">
        <v>49055</v>
      </c>
      <c r="K12" s="48">
        <v>25328</v>
      </c>
      <c r="L12" s="48">
        <v>87</v>
      </c>
      <c r="M12" s="48">
        <v>816</v>
      </c>
      <c r="N12" s="48">
        <v>4748</v>
      </c>
      <c r="O12" s="48">
        <v>156</v>
      </c>
      <c r="P12" s="48">
        <v>16659</v>
      </c>
      <c r="Q12" s="48">
        <v>3928201</v>
      </c>
      <c r="R12" s="48">
        <v>4098204</v>
      </c>
    </row>
    <row r="13" spans="1:18" ht="25" customHeight="1">
      <c r="A13" s="36" t="s">
        <v>103</v>
      </c>
      <c r="B13" s="48">
        <v>103495</v>
      </c>
      <c r="C13" s="48">
        <v>62137</v>
      </c>
      <c r="D13" s="48">
        <v>14603</v>
      </c>
      <c r="E13" s="48">
        <v>179</v>
      </c>
      <c r="F13" s="48">
        <v>65</v>
      </c>
      <c r="G13" s="48">
        <v>180479</v>
      </c>
      <c r="H13" s="48">
        <v>419823</v>
      </c>
      <c r="I13" s="48">
        <v>2929736</v>
      </c>
      <c r="J13" s="48">
        <v>29216</v>
      </c>
      <c r="K13" s="48">
        <v>16801</v>
      </c>
      <c r="L13" s="48">
        <v>54</v>
      </c>
      <c r="M13" s="48">
        <v>584</v>
      </c>
      <c r="N13" s="48">
        <v>3341</v>
      </c>
      <c r="O13" s="48">
        <v>139</v>
      </c>
      <c r="P13" s="48">
        <v>12811</v>
      </c>
      <c r="Q13" s="48">
        <v>3412505</v>
      </c>
      <c r="R13" s="48">
        <v>3592984</v>
      </c>
    </row>
    <row r="14" spans="1:18" ht="25" customHeight="1">
      <c r="A14" s="36" t="s">
        <v>102</v>
      </c>
      <c r="B14" s="48">
        <v>93148</v>
      </c>
      <c r="C14" s="48">
        <v>78719</v>
      </c>
      <c r="D14" s="48">
        <v>6550</v>
      </c>
      <c r="E14" s="48">
        <v>127</v>
      </c>
      <c r="F14" s="48">
        <v>47</v>
      </c>
      <c r="G14" s="48">
        <v>178591</v>
      </c>
      <c r="H14" s="48">
        <v>383067</v>
      </c>
      <c r="I14" s="48">
        <v>2691024</v>
      </c>
      <c r="J14" s="48">
        <v>20492</v>
      </c>
      <c r="K14" s="48">
        <v>11931</v>
      </c>
      <c r="L14" s="48">
        <v>55</v>
      </c>
      <c r="M14" s="48">
        <v>1163</v>
      </c>
      <c r="N14" s="48">
        <v>2071</v>
      </c>
      <c r="O14" s="48">
        <v>212</v>
      </c>
      <c r="P14" s="48">
        <v>11523</v>
      </c>
      <c r="Q14" s="48">
        <v>3121538</v>
      </c>
      <c r="R14" s="48">
        <v>3300129</v>
      </c>
    </row>
    <row r="15" spans="1:18" ht="25" customHeight="1">
      <c r="A15" s="36" t="s">
        <v>101</v>
      </c>
      <c r="B15" s="48">
        <v>98333</v>
      </c>
      <c r="C15" s="48">
        <v>113182</v>
      </c>
      <c r="D15" s="48">
        <v>1747</v>
      </c>
      <c r="E15" s="48">
        <v>126</v>
      </c>
      <c r="F15" s="48">
        <v>40</v>
      </c>
      <c r="G15" s="48">
        <v>213428</v>
      </c>
      <c r="H15" s="48">
        <v>390629</v>
      </c>
      <c r="I15" s="48">
        <v>2713547</v>
      </c>
      <c r="J15" s="48">
        <v>16849</v>
      </c>
      <c r="K15" s="48">
        <v>9344</v>
      </c>
      <c r="L15" s="48">
        <v>98</v>
      </c>
      <c r="M15" s="48">
        <v>3041</v>
      </c>
      <c r="N15" s="48">
        <v>2026</v>
      </c>
      <c r="O15" s="48">
        <v>454</v>
      </c>
      <c r="P15" s="48">
        <v>15490</v>
      </c>
      <c r="Q15" s="48">
        <v>3151478</v>
      </c>
      <c r="R15" s="48">
        <v>3364906</v>
      </c>
    </row>
    <row r="16" spans="1:18" ht="25" customHeight="1">
      <c r="A16" s="36" t="s">
        <v>100</v>
      </c>
      <c r="B16" s="48">
        <v>85791</v>
      </c>
      <c r="C16" s="48">
        <v>108621</v>
      </c>
      <c r="D16" s="48">
        <v>323</v>
      </c>
      <c r="E16" s="48">
        <v>125</v>
      </c>
      <c r="F16" s="48">
        <v>50</v>
      </c>
      <c r="G16" s="48">
        <v>194910</v>
      </c>
      <c r="H16" s="48">
        <v>340318</v>
      </c>
      <c r="I16" s="48">
        <v>2226555</v>
      </c>
      <c r="J16" s="48">
        <v>12884</v>
      </c>
      <c r="K16" s="48">
        <v>14104</v>
      </c>
      <c r="L16" s="48">
        <v>118</v>
      </c>
      <c r="M16" s="48">
        <v>3517</v>
      </c>
      <c r="N16" s="48">
        <v>1907</v>
      </c>
      <c r="O16" s="48">
        <v>752</v>
      </c>
      <c r="P16" s="48">
        <v>13959</v>
      </c>
      <c r="Q16" s="48">
        <v>2614114</v>
      </c>
      <c r="R16" s="48">
        <v>2809024</v>
      </c>
    </row>
    <row r="17" spans="1:18" ht="25" customHeight="1">
      <c r="A17" s="36" t="s">
        <v>99</v>
      </c>
      <c r="B17" s="48">
        <v>51953</v>
      </c>
      <c r="C17" s="48">
        <v>50087</v>
      </c>
      <c r="D17" s="48">
        <v>25</v>
      </c>
      <c r="E17" s="48">
        <v>69</v>
      </c>
      <c r="F17" s="48">
        <v>23</v>
      </c>
      <c r="G17" s="48">
        <v>102157</v>
      </c>
      <c r="H17" s="48">
        <v>167752</v>
      </c>
      <c r="I17" s="48">
        <v>1261029</v>
      </c>
      <c r="J17" s="48">
        <v>7963</v>
      </c>
      <c r="K17" s="48">
        <v>14179</v>
      </c>
      <c r="L17" s="48">
        <v>99</v>
      </c>
      <c r="M17" s="48">
        <v>3588</v>
      </c>
      <c r="N17" s="48">
        <v>1630</v>
      </c>
      <c r="O17" s="48">
        <v>642</v>
      </c>
      <c r="P17" s="48">
        <v>10003</v>
      </c>
      <c r="Q17" s="48">
        <v>1466885</v>
      </c>
      <c r="R17" s="48">
        <v>1569042</v>
      </c>
    </row>
    <row r="18" spans="1:18" ht="25" customHeight="1">
      <c r="A18" s="36" t="s">
        <v>98</v>
      </c>
      <c r="B18" s="48">
        <v>28645</v>
      </c>
      <c r="C18" s="48">
        <v>27253</v>
      </c>
      <c r="D18" s="48">
        <v>6</v>
      </c>
      <c r="E18" s="48">
        <v>25</v>
      </c>
      <c r="F18" s="48">
        <v>3</v>
      </c>
      <c r="G18" s="48">
        <v>55932</v>
      </c>
      <c r="H18" s="48">
        <v>50680</v>
      </c>
      <c r="I18" s="48">
        <v>563764</v>
      </c>
      <c r="J18" s="48">
        <v>8742</v>
      </c>
      <c r="K18" s="48">
        <v>14077</v>
      </c>
      <c r="L18" s="48">
        <v>95</v>
      </c>
      <c r="M18" s="48">
        <v>2671</v>
      </c>
      <c r="N18" s="48">
        <v>1470</v>
      </c>
      <c r="O18" s="48">
        <v>981</v>
      </c>
      <c r="P18" s="48">
        <v>6532</v>
      </c>
      <c r="Q18" s="48">
        <v>649012</v>
      </c>
      <c r="R18" s="48">
        <v>704944</v>
      </c>
    </row>
    <row r="19" spans="1:18" ht="25" customHeight="1">
      <c r="A19" s="36" t="s">
        <v>75</v>
      </c>
      <c r="B19" s="48">
        <v>749865</v>
      </c>
      <c r="C19" s="48">
        <v>581576</v>
      </c>
      <c r="D19" s="48">
        <v>115327</v>
      </c>
      <c r="E19" s="48">
        <v>1681</v>
      </c>
      <c r="F19" s="48">
        <v>493</v>
      </c>
      <c r="G19" s="48">
        <v>1448942</v>
      </c>
      <c r="H19" s="48">
        <v>3839202</v>
      </c>
      <c r="I19" s="48">
        <v>28381109</v>
      </c>
      <c r="J19" s="48">
        <v>5575190</v>
      </c>
      <c r="K19" s="48">
        <v>4408249</v>
      </c>
      <c r="L19" s="48">
        <v>1370</v>
      </c>
      <c r="M19" s="48">
        <v>21701</v>
      </c>
      <c r="N19" s="48">
        <v>99227</v>
      </c>
      <c r="O19" s="48">
        <v>5150</v>
      </c>
      <c r="P19" s="48">
        <v>322217</v>
      </c>
      <c r="Q19" s="48">
        <v>42653415</v>
      </c>
      <c r="R19" s="48">
        <v>44102357</v>
      </c>
    </row>
    <row r="20" spans="1:18" ht="8.15" customHeight="1">
      <c r="A20" s="50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</row>
    <row r="21" spans="1:18" ht="25" customHeight="1">
      <c r="A21" s="36" t="s">
        <v>97</v>
      </c>
      <c r="B21" s="48">
        <v>357870</v>
      </c>
      <c r="C21" s="48">
        <v>377862</v>
      </c>
      <c r="D21" s="48">
        <v>8651</v>
      </c>
      <c r="E21" s="48">
        <v>472</v>
      </c>
      <c r="F21" s="48">
        <v>163</v>
      </c>
      <c r="G21" s="48">
        <v>745018</v>
      </c>
      <c r="H21" s="48">
        <v>1332446</v>
      </c>
      <c r="I21" s="48">
        <v>9455919</v>
      </c>
      <c r="J21" s="48">
        <v>66930</v>
      </c>
      <c r="K21" s="48">
        <v>63635</v>
      </c>
      <c r="L21" s="48">
        <v>465</v>
      </c>
      <c r="M21" s="48">
        <v>13980</v>
      </c>
      <c r="N21" s="48">
        <v>9104</v>
      </c>
      <c r="O21" s="48">
        <v>3041</v>
      </c>
      <c r="P21" s="48">
        <v>57507</v>
      </c>
      <c r="Q21" s="48">
        <v>11003027</v>
      </c>
      <c r="R21" s="48">
        <v>11748045</v>
      </c>
    </row>
    <row r="22" spans="1:18" ht="25" customHeight="1">
      <c r="A22" s="36" t="s">
        <v>96</v>
      </c>
      <c r="B22" s="48">
        <v>264722</v>
      </c>
      <c r="C22" s="48">
        <v>299143</v>
      </c>
      <c r="D22" s="48">
        <v>2101</v>
      </c>
      <c r="E22" s="48">
        <v>345</v>
      </c>
      <c r="F22" s="48">
        <v>116</v>
      </c>
      <c r="G22" s="48">
        <v>566427</v>
      </c>
      <c r="H22" s="48">
        <v>949379</v>
      </c>
      <c r="I22" s="48">
        <v>6764895</v>
      </c>
      <c r="J22" s="48">
        <v>46438</v>
      </c>
      <c r="K22" s="48">
        <v>51704</v>
      </c>
      <c r="L22" s="48">
        <v>410</v>
      </c>
      <c r="M22" s="48">
        <v>12817</v>
      </c>
      <c r="N22" s="48">
        <v>7033</v>
      </c>
      <c r="O22" s="48">
        <v>2829</v>
      </c>
      <c r="P22" s="48">
        <v>45984</v>
      </c>
      <c r="Q22" s="48">
        <v>7881489</v>
      </c>
      <c r="R22" s="48">
        <v>8447916</v>
      </c>
    </row>
    <row r="23" spans="1:18" ht="25" customHeight="1">
      <c r="A23" s="36" t="s">
        <v>95</v>
      </c>
      <c r="B23" s="48">
        <v>166389</v>
      </c>
      <c r="C23" s="48">
        <v>185961</v>
      </c>
      <c r="D23" s="48">
        <v>354</v>
      </c>
      <c r="E23" s="48">
        <v>219</v>
      </c>
      <c r="F23" s="48">
        <v>76</v>
      </c>
      <c r="G23" s="48">
        <v>352999</v>
      </c>
      <c r="H23" s="48">
        <v>558750</v>
      </c>
      <c r="I23" s="48">
        <v>4051348</v>
      </c>
      <c r="J23" s="48">
        <v>29589</v>
      </c>
      <c r="K23" s="48">
        <v>42360</v>
      </c>
      <c r="L23" s="48">
        <v>312</v>
      </c>
      <c r="M23" s="48">
        <v>9776</v>
      </c>
      <c r="N23" s="48">
        <v>5007</v>
      </c>
      <c r="O23" s="48">
        <v>2375</v>
      </c>
      <c r="P23" s="48">
        <v>30494</v>
      </c>
      <c r="Q23" s="48">
        <v>4730011</v>
      </c>
      <c r="R23" s="48">
        <v>5083010</v>
      </c>
    </row>
    <row r="24" spans="1:18" ht="25" customHeight="1">
      <c r="A24" s="36" t="s">
        <v>94</v>
      </c>
      <c r="B24" s="48">
        <v>80598</v>
      </c>
      <c r="C24" s="48">
        <v>77340</v>
      </c>
      <c r="D24" s="48">
        <v>31</v>
      </c>
      <c r="E24" s="48">
        <v>94</v>
      </c>
      <c r="F24" s="48">
        <v>26</v>
      </c>
      <c r="G24" s="48">
        <v>158089</v>
      </c>
      <c r="H24" s="48">
        <v>218432</v>
      </c>
      <c r="I24" s="48">
        <v>1824793</v>
      </c>
      <c r="J24" s="48">
        <v>16705</v>
      </c>
      <c r="K24" s="48">
        <v>28256</v>
      </c>
      <c r="L24" s="48">
        <v>194</v>
      </c>
      <c r="M24" s="48">
        <v>6259</v>
      </c>
      <c r="N24" s="48">
        <v>3100</v>
      </c>
      <c r="O24" s="48">
        <v>1623</v>
      </c>
      <c r="P24" s="48">
        <v>16535</v>
      </c>
      <c r="Q24" s="48">
        <v>2115897</v>
      </c>
      <c r="R24" s="48">
        <v>2273986</v>
      </c>
    </row>
    <row r="25" spans="1:18" ht="25" customHeight="1">
      <c r="A25" s="34"/>
      <c r="B25" s="34" t="s">
        <v>26</v>
      </c>
      <c r="C25" s="34"/>
      <c r="D25" s="34"/>
      <c r="E25" s="34"/>
      <c r="F25" s="34"/>
      <c r="G25" s="34"/>
      <c r="H25" s="47"/>
      <c r="I25" s="47"/>
      <c r="J25" s="34"/>
      <c r="K25" s="34"/>
      <c r="L25" s="34"/>
      <c r="M25" s="34"/>
      <c r="N25" s="34"/>
      <c r="O25" s="34"/>
      <c r="P25" s="34"/>
      <c r="Q25" s="34"/>
      <c r="R25" s="34"/>
    </row>
  </sheetData>
  <phoneticPr fontId="1"/>
  <printOptions horizontalCentered="1" gridLinesSet="0"/>
  <pageMargins left="0.39370078740157483" right="0.39370078740157483" top="0.78740157480314965" bottom="0.39370078740157483" header="0.51181102362204722" footer="0.19685039370078741"/>
  <pageSetup paperSize="9" scale="62" orientation="landscape" verticalDpi="300" r:id="rId1"/>
  <headerFooter scaleWithDoc="0"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78424-3D64-4C7A-8C43-9C8C9AAF8907}">
  <dimension ref="A1:R25"/>
  <sheetViews>
    <sheetView view="pageBreakPreview" zoomScaleNormal="100" zoomScaleSheetLayoutView="100" workbookViewId="0">
      <pane xSplit="1" ySplit="1" topLeftCell="B2" activePane="bottomRight" state="frozen"/>
      <selection activeCell="H13" sqref="H13"/>
      <selection pane="topRight" activeCell="H13" sqref="H13"/>
      <selection pane="bottomLeft" activeCell="H13" sqref="H13"/>
      <selection pane="bottomRight" activeCell="O2" sqref="O2"/>
    </sheetView>
  </sheetViews>
  <sheetFormatPr defaultColWidth="12.453125" defaultRowHeight="25" customHeight="1"/>
  <cols>
    <col min="1" max="4" width="12.453125" style="33" customWidth="1"/>
    <col min="5" max="5" width="10" style="33" bestFit="1" customWidth="1"/>
    <col min="6" max="6" width="6" style="33" bestFit="1" customWidth="1"/>
    <col min="7" max="7" width="13.7265625" style="33" customWidth="1"/>
    <col min="8" max="8" width="12.453125" style="33" customWidth="1"/>
    <col min="9" max="9" width="17.08984375" style="33" customWidth="1"/>
    <col min="10" max="11" width="12.453125" style="33" customWidth="1"/>
    <col min="12" max="15" width="10" style="33" bestFit="1" customWidth="1"/>
    <col min="16" max="16" width="12.453125" style="33" customWidth="1"/>
    <col min="17" max="17" width="12.08984375" style="33" bestFit="1" customWidth="1"/>
    <col min="18" max="18" width="16.36328125" style="33" customWidth="1"/>
    <col min="19" max="20" width="12.6328125" style="33" bestFit="1" customWidth="1"/>
    <col min="21" max="21" width="12.453125" style="33"/>
    <col min="22" max="23" width="12.6328125" style="33" bestFit="1" customWidth="1"/>
    <col min="24" max="24" width="12.453125" style="33"/>
    <col min="25" max="26" width="12.6328125" style="33" bestFit="1" customWidth="1"/>
    <col min="27" max="16384" width="12.453125" style="33"/>
  </cols>
  <sheetData>
    <row r="1" spans="1:18" ht="30" customHeight="1">
      <c r="A1" s="46" t="s">
        <v>117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4" t="s">
        <v>143</v>
      </c>
    </row>
    <row r="2" spans="1:18" ht="25" customHeight="1">
      <c r="A2" s="43" t="s">
        <v>115</v>
      </c>
      <c r="B2" s="42" t="s">
        <v>89</v>
      </c>
      <c r="C2" s="41"/>
      <c r="D2" s="41"/>
      <c r="E2" s="41"/>
      <c r="F2" s="41"/>
      <c r="G2" s="40"/>
      <c r="H2" s="42" t="s">
        <v>88</v>
      </c>
      <c r="I2" s="41"/>
      <c r="J2" s="41"/>
      <c r="K2" s="41"/>
      <c r="L2" s="41"/>
      <c r="M2" s="41"/>
      <c r="N2" s="41"/>
      <c r="O2" s="41"/>
      <c r="P2" s="41"/>
      <c r="Q2" s="40"/>
      <c r="R2" s="39"/>
    </row>
    <row r="3" spans="1:18" ht="25" customHeight="1">
      <c r="A3" s="51" t="s">
        <v>114</v>
      </c>
      <c r="B3" s="36" t="s">
        <v>85</v>
      </c>
      <c r="C3" s="36" t="s">
        <v>113</v>
      </c>
      <c r="D3" s="36" t="s">
        <v>82</v>
      </c>
      <c r="E3" s="36" t="s">
        <v>81</v>
      </c>
      <c r="F3" s="36" t="s">
        <v>86</v>
      </c>
      <c r="G3" s="36" t="s">
        <v>76</v>
      </c>
      <c r="H3" s="36" t="s">
        <v>85</v>
      </c>
      <c r="I3" s="36" t="s">
        <v>113</v>
      </c>
      <c r="J3" s="36" t="s">
        <v>83</v>
      </c>
      <c r="K3" s="36" t="s">
        <v>82</v>
      </c>
      <c r="L3" s="36" t="s">
        <v>81</v>
      </c>
      <c r="M3" s="36" t="s">
        <v>80</v>
      </c>
      <c r="N3" s="36" t="s">
        <v>79</v>
      </c>
      <c r="O3" s="36" t="s">
        <v>78</v>
      </c>
      <c r="P3" s="36" t="s">
        <v>77</v>
      </c>
      <c r="Q3" s="36" t="s">
        <v>76</v>
      </c>
      <c r="R3" s="37" t="s">
        <v>75</v>
      </c>
    </row>
    <row r="4" spans="1:18" ht="25" customHeight="1">
      <c r="A4" s="36" t="s">
        <v>112</v>
      </c>
      <c r="B4" s="48">
        <v>5</v>
      </c>
      <c r="C4" s="48">
        <v>0</v>
      </c>
      <c r="D4" s="48">
        <v>2</v>
      </c>
      <c r="E4" s="48">
        <v>0</v>
      </c>
      <c r="F4" s="48">
        <v>0</v>
      </c>
      <c r="G4" s="48">
        <v>7</v>
      </c>
      <c r="H4" s="48">
        <v>33</v>
      </c>
      <c r="I4" s="48">
        <v>0</v>
      </c>
      <c r="J4" s="48">
        <v>1035</v>
      </c>
      <c r="K4" s="48">
        <v>288661</v>
      </c>
      <c r="L4" s="48">
        <v>53</v>
      </c>
      <c r="M4" s="48">
        <v>38</v>
      </c>
      <c r="N4" s="48">
        <v>5342</v>
      </c>
      <c r="O4" s="48">
        <v>66</v>
      </c>
      <c r="P4" s="48">
        <v>24097</v>
      </c>
      <c r="Q4" s="48">
        <v>319325</v>
      </c>
      <c r="R4" s="48">
        <v>319332</v>
      </c>
    </row>
    <row r="5" spans="1:18" ht="25" customHeight="1">
      <c r="A5" s="36" t="s">
        <v>111</v>
      </c>
      <c r="B5" s="48">
        <v>115</v>
      </c>
      <c r="C5" s="48">
        <v>8</v>
      </c>
      <c r="D5" s="48">
        <v>700</v>
      </c>
      <c r="E5" s="48">
        <v>0</v>
      </c>
      <c r="F5" s="48">
        <v>0</v>
      </c>
      <c r="G5" s="48">
        <v>823</v>
      </c>
      <c r="H5" s="48">
        <v>2913</v>
      </c>
      <c r="I5" s="48">
        <v>2220</v>
      </c>
      <c r="J5" s="48">
        <v>6372</v>
      </c>
      <c r="K5" s="48">
        <v>2038491</v>
      </c>
      <c r="L5" s="48">
        <v>35</v>
      </c>
      <c r="M5" s="48">
        <v>142</v>
      </c>
      <c r="N5" s="48">
        <v>4384</v>
      </c>
      <c r="O5" s="48">
        <v>288</v>
      </c>
      <c r="P5" s="48">
        <v>20530</v>
      </c>
      <c r="Q5" s="48">
        <v>2075375</v>
      </c>
      <c r="R5" s="48">
        <v>2076198</v>
      </c>
    </row>
    <row r="6" spans="1:18" ht="25" customHeight="1">
      <c r="A6" s="36" t="s">
        <v>110</v>
      </c>
      <c r="B6" s="48">
        <v>330</v>
      </c>
      <c r="C6" s="48">
        <v>42</v>
      </c>
      <c r="D6" s="48">
        <v>1865</v>
      </c>
      <c r="E6" s="48">
        <v>3</v>
      </c>
      <c r="F6" s="48">
        <v>2</v>
      </c>
      <c r="G6" s="48">
        <v>2242</v>
      </c>
      <c r="H6" s="48">
        <v>6142</v>
      </c>
      <c r="I6" s="48">
        <v>5165</v>
      </c>
      <c r="J6" s="48">
        <v>1191094</v>
      </c>
      <c r="K6" s="48">
        <v>1251171</v>
      </c>
      <c r="L6" s="48">
        <v>10</v>
      </c>
      <c r="M6" s="48">
        <v>161</v>
      </c>
      <c r="N6" s="48">
        <v>3552</v>
      </c>
      <c r="O6" s="48">
        <v>521</v>
      </c>
      <c r="P6" s="48">
        <v>24640</v>
      </c>
      <c r="Q6" s="48">
        <v>2482456</v>
      </c>
      <c r="R6" s="48">
        <v>2484698</v>
      </c>
    </row>
    <row r="7" spans="1:18" ht="25" customHeight="1">
      <c r="A7" s="36" t="s">
        <v>109</v>
      </c>
      <c r="B7" s="48">
        <v>463</v>
      </c>
      <c r="C7" s="48">
        <v>401</v>
      </c>
      <c r="D7" s="48">
        <v>1578</v>
      </c>
      <c r="E7" s="48">
        <v>9</v>
      </c>
      <c r="F7" s="48">
        <v>1</v>
      </c>
      <c r="G7" s="48">
        <v>2452</v>
      </c>
      <c r="H7" s="48">
        <v>6711</v>
      </c>
      <c r="I7" s="48">
        <v>6263</v>
      </c>
      <c r="J7" s="48">
        <v>2354992</v>
      </c>
      <c r="K7" s="48">
        <v>229389</v>
      </c>
      <c r="L7" s="48">
        <v>9</v>
      </c>
      <c r="M7" s="48">
        <v>143</v>
      </c>
      <c r="N7" s="48">
        <v>3004</v>
      </c>
      <c r="O7" s="48">
        <v>396</v>
      </c>
      <c r="P7" s="48">
        <v>23010</v>
      </c>
      <c r="Q7" s="48">
        <v>2623917</v>
      </c>
      <c r="R7" s="48">
        <v>2626369</v>
      </c>
    </row>
    <row r="8" spans="1:18" ht="25" customHeight="1">
      <c r="A8" s="36" t="s">
        <v>108</v>
      </c>
      <c r="B8" s="48">
        <v>659</v>
      </c>
      <c r="C8" s="48">
        <v>789</v>
      </c>
      <c r="D8" s="48">
        <v>1693</v>
      </c>
      <c r="E8" s="48">
        <v>12</v>
      </c>
      <c r="F8" s="48">
        <v>1</v>
      </c>
      <c r="G8" s="48">
        <v>3154</v>
      </c>
      <c r="H8" s="48">
        <v>7528</v>
      </c>
      <c r="I8" s="48">
        <v>1566322</v>
      </c>
      <c r="J8" s="48">
        <v>1220880</v>
      </c>
      <c r="K8" s="48">
        <v>132289</v>
      </c>
      <c r="L8" s="48">
        <v>4</v>
      </c>
      <c r="M8" s="48">
        <v>143</v>
      </c>
      <c r="N8" s="48">
        <v>2538</v>
      </c>
      <c r="O8" s="48">
        <v>341</v>
      </c>
      <c r="P8" s="48">
        <v>23200</v>
      </c>
      <c r="Q8" s="48">
        <v>2953245</v>
      </c>
      <c r="R8" s="48">
        <v>2956399</v>
      </c>
    </row>
    <row r="9" spans="1:18" ht="25" customHeight="1">
      <c r="A9" s="36" t="s">
        <v>107</v>
      </c>
      <c r="B9" s="48">
        <v>1253</v>
      </c>
      <c r="C9" s="48">
        <v>1579</v>
      </c>
      <c r="D9" s="48">
        <v>2110</v>
      </c>
      <c r="E9" s="48">
        <v>8</v>
      </c>
      <c r="F9" s="48">
        <v>1</v>
      </c>
      <c r="G9" s="48">
        <v>4951</v>
      </c>
      <c r="H9" s="48">
        <v>11841</v>
      </c>
      <c r="I9" s="48">
        <v>2990783</v>
      </c>
      <c r="J9" s="48">
        <v>284872</v>
      </c>
      <c r="K9" s="48">
        <v>85216</v>
      </c>
      <c r="L9" s="48">
        <v>9</v>
      </c>
      <c r="M9" s="48">
        <v>125</v>
      </c>
      <c r="N9" s="48">
        <v>2473</v>
      </c>
      <c r="O9" s="48">
        <v>232</v>
      </c>
      <c r="P9" s="48">
        <v>26027</v>
      </c>
      <c r="Q9" s="48">
        <v>3401578</v>
      </c>
      <c r="R9" s="48">
        <v>3406529</v>
      </c>
    </row>
    <row r="10" spans="1:18" ht="25" customHeight="1">
      <c r="A10" s="36" t="s">
        <v>106</v>
      </c>
      <c r="B10" s="48">
        <v>2245</v>
      </c>
      <c r="C10" s="48">
        <v>3061</v>
      </c>
      <c r="D10" s="48">
        <v>2603</v>
      </c>
      <c r="E10" s="48">
        <v>12</v>
      </c>
      <c r="F10" s="48">
        <v>1</v>
      </c>
      <c r="G10" s="48">
        <v>7922</v>
      </c>
      <c r="H10" s="48">
        <v>21581</v>
      </c>
      <c r="I10" s="48">
        <v>3644352</v>
      </c>
      <c r="J10" s="48">
        <v>161576</v>
      </c>
      <c r="K10" s="48">
        <v>51265</v>
      </c>
      <c r="L10" s="48">
        <v>10</v>
      </c>
      <c r="M10" s="48">
        <v>166</v>
      </c>
      <c r="N10" s="48">
        <v>2860</v>
      </c>
      <c r="O10" s="48">
        <v>173</v>
      </c>
      <c r="P10" s="48">
        <v>28217</v>
      </c>
      <c r="Q10" s="48">
        <v>3910200</v>
      </c>
      <c r="R10" s="48">
        <v>3918122</v>
      </c>
    </row>
    <row r="11" spans="1:18" ht="25" customHeight="1">
      <c r="A11" s="36" t="s">
        <v>105</v>
      </c>
      <c r="B11" s="48">
        <v>3919</v>
      </c>
      <c r="C11" s="48">
        <v>5594</v>
      </c>
      <c r="D11" s="48">
        <v>3390</v>
      </c>
      <c r="E11" s="48">
        <v>11</v>
      </c>
      <c r="F11" s="48">
        <v>5</v>
      </c>
      <c r="G11" s="48">
        <v>12919</v>
      </c>
      <c r="H11" s="48">
        <v>35266</v>
      </c>
      <c r="I11" s="48">
        <v>4208349</v>
      </c>
      <c r="J11" s="48">
        <v>94719</v>
      </c>
      <c r="K11" s="48">
        <v>31315</v>
      </c>
      <c r="L11" s="48">
        <v>5</v>
      </c>
      <c r="M11" s="48">
        <v>223</v>
      </c>
      <c r="N11" s="48">
        <v>3959</v>
      </c>
      <c r="O11" s="48">
        <v>164</v>
      </c>
      <c r="P11" s="48">
        <v>28983</v>
      </c>
      <c r="Q11" s="48">
        <v>4402983</v>
      </c>
      <c r="R11" s="48">
        <v>4415902</v>
      </c>
    </row>
    <row r="12" spans="1:18" ht="25" customHeight="1">
      <c r="A12" s="36" t="s">
        <v>104</v>
      </c>
      <c r="B12" s="48">
        <v>3025</v>
      </c>
      <c r="C12" s="48">
        <v>6233</v>
      </c>
      <c r="D12" s="48">
        <v>2680</v>
      </c>
      <c r="E12" s="48">
        <v>4</v>
      </c>
      <c r="F12" s="48">
        <v>1</v>
      </c>
      <c r="G12" s="48">
        <v>11943</v>
      </c>
      <c r="H12" s="48">
        <v>22774</v>
      </c>
      <c r="I12" s="48">
        <v>3660027</v>
      </c>
      <c r="J12" s="48">
        <v>48329</v>
      </c>
      <c r="K12" s="48">
        <v>17263</v>
      </c>
      <c r="L12" s="48">
        <v>1</v>
      </c>
      <c r="M12" s="48">
        <v>137</v>
      </c>
      <c r="N12" s="48">
        <v>3544</v>
      </c>
      <c r="O12" s="48">
        <v>117</v>
      </c>
      <c r="P12" s="48">
        <v>28880</v>
      </c>
      <c r="Q12" s="48">
        <v>3781072</v>
      </c>
      <c r="R12" s="48">
        <v>3793015</v>
      </c>
    </row>
    <row r="13" spans="1:18" ht="25" customHeight="1">
      <c r="A13" s="36" t="s">
        <v>103</v>
      </c>
      <c r="B13" s="48">
        <v>1747</v>
      </c>
      <c r="C13" s="48">
        <v>5469</v>
      </c>
      <c r="D13" s="48">
        <v>1295</v>
      </c>
      <c r="E13" s="48">
        <v>1</v>
      </c>
      <c r="F13" s="48">
        <v>0</v>
      </c>
      <c r="G13" s="48">
        <v>8512</v>
      </c>
      <c r="H13" s="48">
        <v>12161</v>
      </c>
      <c r="I13" s="48">
        <v>3190072</v>
      </c>
      <c r="J13" s="48">
        <v>28121</v>
      </c>
      <c r="K13" s="48">
        <v>9629</v>
      </c>
      <c r="L13" s="48">
        <v>10</v>
      </c>
      <c r="M13" s="48">
        <v>96</v>
      </c>
      <c r="N13" s="48">
        <v>2420</v>
      </c>
      <c r="O13" s="48">
        <v>98</v>
      </c>
      <c r="P13" s="48">
        <v>32779</v>
      </c>
      <c r="Q13" s="48">
        <v>3275386</v>
      </c>
      <c r="R13" s="48">
        <v>3283898</v>
      </c>
    </row>
    <row r="14" spans="1:18" ht="25" customHeight="1">
      <c r="A14" s="36" t="s">
        <v>102</v>
      </c>
      <c r="B14" s="48">
        <v>1028</v>
      </c>
      <c r="C14" s="48">
        <v>4898</v>
      </c>
      <c r="D14" s="48">
        <v>329</v>
      </c>
      <c r="E14" s="48">
        <v>0</v>
      </c>
      <c r="F14" s="48">
        <v>1</v>
      </c>
      <c r="G14" s="48">
        <v>6256</v>
      </c>
      <c r="H14" s="48">
        <v>8050</v>
      </c>
      <c r="I14" s="48">
        <v>2838028</v>
      </c>
      <c r="J14" s="48">
        <v>18587</v>
      </c>
      <c r="K14" s="48">
        <v>5178</v>
      </c>
      <c r="L14" s="48">
        <v>21</v>
      </c>
      <c r="M14" s="48">
        <v>77</v>
      </c>
      <c r="N14" s="48">
        <v>1287</v>
      </c>
      <c r="O14" s="48">
        <v>105</v>
      </c>
      <c r="P14" s="48">
        <v>36867</v>
      </c>
      <c r="Q14" s="48">
        <v>2908200</v>
      </c>
      <c r="R14" s="48">
        <v>2914456</v>
      </c>
    </row>
    <row r="15" spans="1:18" ht="25" customHeight="1">
      <c r="A15" s="36" t="s">
        <v>101</v>
      </c>
      <c r="B15" s="48">
        <v>731</v>
      </c>
      <c r="C15" s="48">
        <v>4987</v>
      </c>
      <c r="D15" s="48">
        <v>62</v>
      </c>
      <c r="E15" s="48">
        <v>2</v>
      </c>
      <c r="F15" s="48">
        <v>0</v>
      </c>
      <c r="G15" s="48">
        <v>5782</v>
      </c>
      <c r="H15" s="48">
        <v>6679</v>
      </c>
      <c r="I15" s="48">
        <v>2536740</v>
      </c>
      <c r="J15" s="48">
        <v>11373</v>
      </c>
      <c r="K15" s="48">
        <v>3199</v>
      </c>
      <c r="L15" s="48">
        <v>20</v>
      </c>
      <c r="M15" s="48">
        <v>720</v>
      </c>
      <c r="N15" s="48">
        <v>1150</v>
      </c>
      <c r="O15" s="48">
        <v>918</v>
      </c>
      <c r="P15" s="48">
        <v>63695</v>
      </c>
      <c r="Q15" s="48">
        <v>2624494</v>
      </c>
      <c r="R15" s="48">
        <v>2630276</v>
      </c>
    </row>
    <row r="16" spans="1:18" ht="25" customHeight="1">
      <c r="A16" s="36" t="s">
        <v>100</v>
      </c>
      <c r="B16" s="48">
        <v>392</v>
      </c>
      <c r="C16" s="48">
        <v>3274</v>
      </c>
      <c r="D16" s="48">
        <v>8</v>
      </c>
      <c r="E16" s="48">
        <v>1</v>
      </c>
      <c r="F16" s="48">
        <v>0</v>
      </c>
      <c r="G16" s="48">
        <v>3675</v>
      </c>
      <c r="H16" s="48">
        <v>4415</v>
      </c>
      <c r="I16" s="48">
        <v>1762718</v>
      </c>
      <c r="J16" s="48">
        <v>4987</v>
      </c>
      <c r="K16" s="48">
        <v>1694</v>
      </c>
      <c r="L16" s="48">
        <v>12</v>
      </c>
      <c r="M16" s="48">
        <v>1554</v>
      </c>
      <c r="N16" s="48">
        <v>1505</v>
      </c>
      <c r="O16" s="48">
        <v>2017</v>
      </c>
      <c r="P16" s="48">
        <v>73966</v>
      </c>
      <c r="Q16" s="48">
        <v>1852868</v>
      </c>
      <c r="R16" s="48">
        <v>1856543</v>
      </c>
    </row>
    <row r="17" spans="1:18" ht="25" customHeight="1">
      <c r="A17" s="36" t="s">
        <v>99</v>
      </c>
      <c r="B17" s="48">
        <v>100</v>
      </c>
      <c r="C17" s="48">
        <v>1022</v>
      </c>
      <c r="D17" s="48">
        <v>1</v>
      </c>
      <c r="E17" s="48">
        <v>0</v>
      </c>
      <c r="F17" s="48">
        <v>0</v>
      </c>
      <c r="G17" s="48">
        <v>1123</v>
      </c>
      <c r="H17" s="48">
        <v>1451</v>
      </c>
      <c r="I17" s="48">
        <v>718175</v>
      </c>
      <c r="J17" s="48">
        <v>1030</v>
      </c>
      <c r="K17" s="48">
        <v>695</v>
      </c>
      <c r="L17" s="48">
        <v>6</v>
      </c>
      <c r="M17" s="48">
        <v>1603</v>
      </c>
      <c r="N17" s="48">
        <v>1142</v>
      </c>
      <c r="O17" s="48">
        <v>1894</v>
      </c>
      <c r="P17" s="48">
        <v>45932</v>
      </c>
      <c r="Q17" s="48">
        <v>771928</v>
      </c>
      <c r="R17" s="48">
        <v>773051</v>
      </c>
    </row>
    <row r="18" spans="1:18" ht="25" customHeight="1">
      <c r="A18" s="36" t="s">
        <v>98</v>
      </c>
      <c r="B18" s="48">
        <v>59</v>
      </c>
      <c r="C18" s="48">
        <v>270</v>
      </c>
      <c r="D18" s="48">
        <v>0</v>
      </c>
      <c r="E18" s="48">
        <v>0</v>
      </c>
      <c r="F18" s="48">
        <v>0</v>
      </c>
      <c r="G18" s="48">
        <v>329</v>
      </c>
      <c r="H18" s="48">
        <v>364</v>
      </c>
      <c r="I18" s="48">
        <v>169227</v>
      </c>
      <c r="J18" s="48">
        <v>190</v>
      </c>
      <c r="K18" s="48">
        <v>215</v>
      </c>
      <c r="L18" s="48">
        <v>2</v>
      </c>
      <c r="M18" s="48">
        <v>488</v>
      </c>
      <c r="N18" s="48">
        <v>552</v>
      </c>
      <c r="O18" s="48">
        <v>1166</v>
      </c>
      <c r="P18" s="48">
        <v>12625</v>
      </c>
      <c r="Q18" s="48">
        <v>184829</v>
      </c>
      <c r="R18" s="48">
        <v>185158</v>
      </c>
    </row>
    <row r="19" spans="1:18" ht="25" customHeight="1">
      <c r="A19" s="36" t="s">
        <v>75</v>
      </c>
      <c r="B19" s="48">
        <v>16071</v>
      </c>
      <c r="C19" s="48">
        <v>37627</v>
      </c>
      <c r="D19" s="48">
        <v>18316</v>
      </c>
      <c r="E19" s="48">
        <v>63</v>
      </c>
      <c r="F19" s="48">
        <v>13</v>
      </c>
      <c r="G19" s="48">
        <v>72090</v>
      </c>
      <c r="H19" s="48">
        <v>147909</v>
      </c>
      <c r="I19" s="48">
        <v>27298441</v>
      </c>
      <c r="J19" s="48">
        <v>5428157</v>
      </c>
      <c r="K19" s="48">
        <v>4145670</v>
      </c>
      <c r="L19" s="48">
        <v>207</v>
      </c>
      <c r="M19" s="48">
        <v>5816</v>
      </c>
      <c r="N19" s="48">
        <v>39712</v>
      </c>
      <c r="O19" s="48">
        <v>8496</v>
      </c>
      <c r="P19" s="48">
        <v>493448</v>
      </c>
      <c r="Q19" s="48">
        <v>37567856</v>
      </c>
      <c r="R19" s="48">
        <v>37639946</v>
      </c>
    </row>
    <row r="20" spans="1:18" ht="8.15" customHeight="1">
      <c r="A20" s="50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</row>
    <row r="21" spans="1:18" ht="25" customHeight="1">
      <c r="A21" s="36" t="s">
        <v>97</v>
      </c>
      <c r="B21" s="48">
        <v>2310</v>
      </c>
      <c r="C21" s="48">
        <v>14451</v>
      </c>
      <c r="D21" s="48">
        <v>400</v>
      </c>
      <c r="E21" s="48">
        <v>3</v>
      </c>
      <c r="F21" s="48">
        <v>1</v>
      </c>
      <c r="G21" s="48">
        <v>17165</v>
      </c>
      <c r="H21" s="48">
        <v>20959</v>
      </c>
      <c r="I21" s="48">
        <v>8024888</v>
      </c>
      <c r="J21" s="48">
        <v>36167</v>
      </c>
      <c r="K21" s="48">
        <v>10981</v>
      </c>
      <c r="L21" s="48">
        <v>61</v>
      </c>
      <c r="M21" s="48">
        <v>4442</v>
      </c>
      <c r="N21" s="48">
        <v>5636</v>
      </c>
      <c r="O21" s="48">
        <v>6100</v>
      </c>
      <c r="P21" s="48">
        <v>233085</v>
      </c>
      <c r="Q21" s="48">
        <v>8342319</v>
      </c>
      <c r="R21" s="48">
        <v>8359484</v>
      </c>
    </row>
    <row r="22" spans="1:18" ht="25" customHeight="1">
      <c r="A22" s="36" t="s">
        <v>96</v>
      </c>
      <c r="B22" s="48">
        <v>1282</v>
      </c>
      <c r="C22" s="48">
        <v>9553</v>
      </c>
      <c r="D22" s="48">
        <v>71</v>
      </c>
      <c r="E22" s="48">
        <v>3</v>
      </c>
      <c r="F22" s="48">
        <v>0</v>
      </c>
      <c r="G22" s="48">
        <v>10909</v>
      </c>
      <c r="H22" s="48">
        <v>12909</v>
      </c>
      <c r="I22" s="48">
        <v>5186860</v>
      </c>
      <c r="J22" s="48">
        <v>17580</v>
      </c>
      <c r="K22" s="48">
        <v>5803</v>
      </c>
      <c r="L22" s="48">
        <v>40</v>
      </c>
      <c r="M22" s="48">
        <v>4365</v>
      </c>
      <c r="N22" s="48">
        <v>4349</v>
      </c>
      <c r="O22" s="48">
        <v>5995</v>
      </c>
      <c r="P22" s="48">
        <v>196218</v>
      </c>
      <c r="Q22" s="48">
        <v>5434119</v>
      </c>
      <c r="R22" s="48">
        <v>5445028</v>
      </c>
    </row>
    <row r="23" spans="1:18" ht="25" customHeight="1">
      <c r="A23" s="36" t="s">
        <v>95</v>
      </c>
      <c r="B23" s="48">
        <v>551</v>
      </c>
      <c r="C23" s="48">
        <v>4566</v>
      </c>
      <c r="D23" s="48">
        <v>9</v>
      </c>
      <c r="E23" s="48">
        <v>1</v>
      </c>
      <c r="F23" s="48">
        <v>0</v>
      </c>
      <c r="G23" s="48">
        <v>5127</v>
      </c>
      <c r="H23" s="48">
        <v>6230</v>
      </c>
      <c r="I23" s="48">
        <v>2650120</v>
      </c>
      <c r="J23" s="48">
        <v>6207</v>
      </c>
      <c r="K23" s="48">
        <v>2604</v>
      </c>
      <c r="L23" s="48">
        <v>20</v>
      </c>
      <c r="M23" s="48">
        <v>3645</v>
      </c>
      <c r="N23" s="48">
        <v>3199</v>
      </c>
      <c r="O23" s="48">
        <v>5077</v>
      </c>
      <c r="P23" s="48">
        <v>132523</v>
      </c>
      <c r="Q23" s="48">
        <v>2809625</v>
      </c>
      <c r="R23" s="48">
        <v>2814752</v>
      </c>
    </row>
    <row r="24" spans="1:18" ht="25" customHeight="1">
      <c r="A24" s="36" t="s">
        <v>94</v>
      </c>
      <c r="B24" s="48">
        <v>159</v>
      </c>
      <c r="C24" s="48">
        <v>1292</v>
      </c>
      <c r="D24" s="48">
        <v>1</v>
      </c>
      <c r="E24" s="48">
        <v>0</v>
      </c>
      <c r="F24" s="48">
        <v>0</v>
      </c>
      <c r="G24" s="48">
        <v>1452</v>
      </c>
      <c r="H24" s="48">
        <v>1815</v>
      </c>
      <c r="I24" s="48">
        <v>887402</v>
      </c>
      <c r="J24" s="48">
        <v>1220</v>
      </c>
      <c r="K24" s="48">
        <v>910</v>
      </c>
      <c r="L24" s="48">
        <v>8</v>
      </c>
      <c r="M24" s="48">
        <v>2091</v>
      </c>
      <c r="N24" s="48">
        <v>1694</v>
      </c>
      <c r="O24" s="48">
        <v>3060</v>
      </c>
      <c r="P24" s="48">
        <v>58557</v>
      </c>
      <c r="Q24" s="48">
        <v>956757</v>
      </c>
      <c r="R24" s="48">
        <v>958209</v>
      </c>
    </row>
    <row r="25" spans="1:18" ht="25" customHeight="1">
      <c r="A25" s="34"/>
      <c r="B25" s="34" t="s">
        <v>26</v>
      </c>
      <c r="C25" s="34"/>
      <c r="D25" s="34"/>
      <c r="E25" s="34"/>
      <c r="F25" s="34"/>
      <c r="G25" s="34"/>
      <c r="H25" s="47"/>
      <c r="I25" s="47"/>
      <c r="J25" s="34"/>
      <c r="K25" s="34"/>
      <c r="L25" s="34"/>
      <c r="M25" s="34"/>
      <c r="N25" s="34"/>
      <c r="O25" s="34"/>
      <c r="P25" s="34"/>
      <c r="Q25" s="34"/>
      <c r="R25" s="34"/>
    </row>
  </sheetData>
  <phoneticPr fontId="1"/>
  <printOptions horizontalCentered="1" gridLinesSet="0"/>
  <pageMargins left="0.39370078740157483" right="0.39370078740157483" top="0.78740157480314965" bottom="0.39370078740157483" header="0.51181102362204722" footer="0.19685039370078741"/>
  <pageSetup paperSize="9" scale="62" orientation="landscape" verticalDpi="300" r:id="rId1"/>
  <headerFooter scaleWithDoc="0"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43FCB-B137-4080-B899-AFE158F89AA8}">
  <dimension ref="A1:R25"/>
  <sheetViews>
    <sheetView view="pageBreakPreview" topLeftCell="A7" zoomScaleNormal="40" zoomScaleSheetLayoutView="100" workbookViewId="0">
      <selection activeCell="R2" sqref="R2"/>
    </sheetView>
  </sheetViews>
  <sheetFormatPr defaultColWidth="12.453125" defaultRowHeight="25" customHeight="1"/>
  <cols>
    <col min="1" max="4" width="12.453125" style="33" customWidth="1"/>
    <col min="5" max="5" width="10" style="33" bestFit="1" customWidth="1"/>
    <col min="6" max="6" width="6" style="33" bestFit="1" customWidth="1"/>
    <col min="7" max="7" width="13.7265625" style="33" customWidth="1"/>
    <col min="8" max="8" width="12.453125" style="33" customWidth="1"/>
    <col min="9" max="9" width="17.08984375" style="33" customWidth="1"/>
    <col min="10" max="12" width="12.453125" style="33" customWidth="1"/>
    <col min="13" max="15" width="10" style="33" bestFit="1" customWidth="1"/>
    <col min="16" max="16" width="12.453125" style="33" customWidth="1"/>
    <col min="17" max="17" width="12.08984375" style="33" bestFit="1" customWidth="1"/>
    <col min="18" max="18" width="16.36328125" style="33" customWidth="1"/>
    <col min="19" max="20" width="12.6328125" style="33" bestFit="1" customWidth="1"/>
    <col min="21" max="21" width="12.453125" style="33"/>
    <col min="22" max="23" width="12.6328125" style="33" bestFit="1" customWidth="1"/>
    <col min="24" max="24" width="12.453125" style="33"/>
    <col min="25" max="26" width="12.6328125" style="33" bestFit="1" customWidth="1"/>
    <col min="27" max="16384" width="12.453125" style="33"/>
  </cols>
  <sheetData>
    <row r="1" spans="1:18" ht="30" customHeight="1">
      <c r="A1" s="46" t="s">
        <v>118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4" t="s">
        <v>143</v>
      </c>
    </row>
    <row r="2" spans="1:18" ht="25" customHeight="1">
      <c r="A2" s="43" t="s">
        <v>115</v>
      </c>
      <c r="B2" s="42" t="s">
        <v>89</v>
      </c>
      <c r="C2" s="41"/>
      <c r="D2" s="41"/>
      <c r="E2" s="41"/>
      <c r="F2" s="41"/>
      <c r="G2" s="40"/>
      <c r="H2" s="42" t="s">
        <v>88</v>
      </c>
      <c r="I2" s="41"/>
      <c r="J2" s="41"/>
      <c r="K2" s="41"/>
      <c r="L2" s="41"/>
      <c r="M2" s="41"/>
      <c r="N2" s="41"/>
      <c r="O2" s="41"/>
      <c r="P2" s="41"/>
      <c r="Q2" s="40"/>
      <c r="R2" s="39"/>
    </row>
    <row r="3" spans="1:18" ht="25" customHeight="1">
      <c r="A3" s="51" t="s">
        <v>114</v>
      </c>
      <c r="B3" s="36" t="s">
        <v>85</v>
      </c>
      <c r="C3" s="36" t="s">
        <v>113</v>
      </c>
      <c r="D3" s="36" t="s">
        <v>82</v>
      </c>
      <c r="E3" s="36" t="s">
        <v>81</v>
      </c>
      <c r="F3" s="36" t="s">
        <v>86</v>
      </c>
      <c r="G3" s="36" t="s">
        <v>76</v>
      </c>
      <c r="H3" s="36" t="s">
        <v>85</v>
      </c>
      <c r="I3" s="36" t="s">
        <v>113</v>
      </c>
      <c r="J3" s="36" t="s">
        <v>83</v>
      </c>
      <c r="K3" s="36" t="s">
        <v>82</v>
      </c>
      <c r="L3" s="36" t="s">
        <v>81</v>
      </c>
      <c r="M3" s="36" t="s">
        <v>80</v>
      </c>
      <c r="N3" s="36" t="s">
        <v>79</v>
      </c>
      <c r="O3" s="36" t="s">
        <v>78</v>
      </c>
      <c r="P3" s="36" t="s">
        <v>77</v>
      </c>
      <c r="Q3" s="36" t="s">
        <v>76</v>
      </c>
      <c r="R3" s="37" t="s">
        <v>75</v>
      </c>
    </row>
    <row r="4" spans="1:18" ht="25" customHeight="1">
      <c r="A4" s="36" t="s">
        <v>112</v>
      </c>
      <c r="B4" s="48">
        <v>29</v>
      </c>
      <c r="C4" s="48">
        <v>0</v>
      </c>
      <c r="D4" s="48">
        <v>12</v>
      </c>
      <c r="E4" s="48">
        <v>0</v>
      </c>
      <c r="F4" s="48">
        <v>0</v>
      </c>
      <c r="G4" s="48">
        <v>41</v>
      </c>
      <c r="H4" s="48">
        <v>227</v>
      </c>
      <c r="I4" s="48">
        <v>6</v>
      </c>
      <c r="J4" s="48">
        <v>15844</v>
      </c>
      <c r="K4" s="48">
        <v>634035</v>
      </c>
      <c r="L4" s="48">
        <v>231</v>
      </c>
      <c r="M4" s="48">
        <v>335</v>
      </c>
      <c r="N4" s="48">
        <v>33830</v>
      </c>
      <c r="O4" s="48">
        <v>252</v>
      </c>
      <c r="P4" s="48">
        <v>83086</v>
      </c>
      <c r="Q4" s="48">
        <v>767846</v>
      </c>
      <c r="R4" s="48">
        <v>767887</v>
      </c>
    </row>
    <row r="5" spans="1:18" ht="25" customHeight="1">
      <c r="A5" s="36" t="s">
        <v>111</v>
      </c>
      <c r="B5" s="48">
        <v>1574</v>
      </c>
      <c r="C5" s="48">
        <v>44</v>
      </c>
      <c r="D5" s="48">
        <v>4096</v>
      </c>
      <c r="E5" s="48">
        <v>11</v>
      </c>
      <c r="F5" s="48">
        <v>3</v>
      </c>
      <c r="G5" s="48">
        <v>5728</v>
      </c>
      <c r="H5" s="48">
        <v>30475</v>
      </c>
      <c r="I5" s="48">
        <v>42603</v>
      </c>
      <c r="J5" s="48">
        <v>96104</v>
      </c>
      <c r="K5" s="48">
        <v>4268156</v>
      </c>
      <c r="L5" s="48">
        <v>293</v>
      </c>
      <c r="M5" s="48">
        <v>1105</v>
      </c>
      <c r="N5" s="48">
        <v>18702</v>
      </c>
      <c r="O5" s="48">
        <v>514</v>
      </c>
      <c r="P5" s="48">
        <v>51542</v>
      </c>
      <c r="Q5" s="48">
        <v>4509494</v>
      </c>
      <c r="R5" s="48">
        <v>4515222</v>
      </c>
    </row>
    <row r="6" spans="1:18" ht="25" customHeight="1">
      <c r="A6" s="36" t="s">
        <v>110</v>
      </c>
      <c r="B6" s="48">
        <v>4970</v>
      </c>
      <c r="C6" s="48">
        <v>252</v>
      </c>
      <c r="D6" s="48">
        <v>12155</v>
      </c>
      <c r="E6" s="48">
        <v>46</v>
      </c>
      <c r="F6" s="48">
        <v>4</v>
      </c>
      <c r="G6" s="48">
        <v>17427</v>
      </c>
      <c r="H6" s="48">
        <v>101894</v>
      </c>
      <c r="I6" s="48">
        <v>111498</v>
      </c>
      <c r="J6" s="48">
        <v>2549856</v>
      </c>
      <c r="K6" s="48">
        <v>2471524</v>
      </c>
      <c r="L6" s="48">
        <v>77</v>
      </c>
      <c r="M6" s="48">
        <v>1001</v>
      </c>
      <c r="N6" s="48">
        <v>12528</v>
      </c>
      <c r="O6" s="48">
        <v>831</v>
      </c>
      <c r="P6" s="48">
        <v>53450</v>
      </c>
      <c r="Q6" s="48">
        <v>5302659</v>
      </c>
      <c r="R6" s="48">
        <v>5320086</v>
      </c>
    </row>
    <row r="7" spans="1:18" ht="25" customHeight="1">
      <c r="A7" s="36" t="s">
        <v>109</v>
      </c>
      <c r="B7" s="48">
        <v>9345</v>
      </c>
      <c r="C7" s="48">
        <v>3350</v>
      </c>
      <c r="D7" s="48">
        <v>11936</v>
      </c>
      <c r="E7" s="48">
        <v>78</v>
      </c>
      <c r="F7" s="48">
        <v>10</v>
      </c>
      <c r="G7" s="48">
        <v>24719</v>
      </c>
      <c r="H7" s="48">
        <v>139681</v>
      </c>
      <c r="I7" s="48">
        <v>161015</v>
      </c>
      <c r="J7" s="48">
        <v>4751598</v>
      </c>
      <c r="K7" s="48">
        <v>446210</v>
      </c>
      <c r="L7" s="48">
        <v>49</v>
      </c>
      <c r="M7" s="48">
        <v>892</v>
      </c>
      <c r="N7" s="48">
        <v>10108</v>
      </c>
      <c r="O7" s="48">
        <v>667</v>
      </c>
      <c r="P7" s="48">
        <v>48731</v>
      </c>
      <c r="Q7" s="48">
        <v>5558951</v>
      </c>
      <c r="R7" s="48">
        <v>5583670</v>
      </c>
    </row>
    <row r="8" spans="1:18" ht="25" customHeight="1">
      <c r="A8" s="36" t="s">
        <v>108</v>
      </c>
      <c r="B8" s="48">
        <v>15975</v>
      </c>
      <c r="C8" s="48">
        <v>7470</v>
      </c>
      <c r="D8" s="48">
        <v>11694</v>
      </c>
      <c r="E8" s="48">
        <v>100</v>
      </c>
      <c r="F8" s="48">
        <v>14</v>
      </c>
      <c r="G8" s="48">
        <v>35253</v>
      </c>
      <c r="H8" s="48">
        <v>185339</v>
      </c>
      <c r="I8" s="48">
        <v>3343503</v>
      </c>
      <c r="J8" s="48">
        <v>2361606</v>
      </c>
      <c r="K8" s="48">
        <v>251384</v>
      </c>
      <c r="L8" s="48">
        <v>46</v>
      </c>
      <c r="M8" s="48">
        <v>842</v>
      </c>
      <c r="N8" s="48">
        <v>8635</v>
      </c>
      <c r="O8" s="48">
        <v>560</v>
      </c>
      <c r="P8" s="48">
        <v>46014</v>
      </c>
      <c r="Q8" s="48">
        <v>6197929</v>
      </c>
      <c r="R8" s="48">
        <v>6233182</v>
      </c>
    </row>
    <row r="9" spans="1:18" ht="25" customHeight="1">
      <c r="A9" s="36" t="s">
        <v>107</v>
      </c>
      <c r="B9" s="48">
        <v>28871</v>
      </c>
      <c r="C9" s="48">
        <v>15070</v>
      </c>
      <c r="D9" s="48">
        <v>13018</v>
      </c>
      <c r="E9" s="48">
        <v>160</v>
      </c>
      <c r="F9" s="48">
        <v>37</v>
      </c>
      <c r="G9" s="48">
        <v>57156</v>
      </c>
      <c r="H9" s="48">
        <v>287191</v>
      </c>
      <c r="I9" s="48">
        <v>6036188</v>
      </c>
      <c r="J9" s="48">
        <v>507257</v>
      </c>
      <c r="K9" s="48">
        <v>163505</v>
      </c>
      <c r="L9" s="48">
        <v>52</v>
      </c>
      <c r="M9" s="48">
        <v>905</v>
      </c>
      <c r="N9" s="48">
        <v>8023</v>
      </c>
      <c r="O9" s="48">
        <v>430</v>
      </c>
      <c r="P9" s="48">
        <v>48130</v>
      </c>
      <c r="Q9" s="48">
        <v>7051681</v>
      </c>
      <c r="R9" s="48">
        <v>7108837</v>
      </c>
    </row>
    <row r="10" spans="1:18" ht="25" customHeight="1">
      <c r="A10" s="36" t="s">
        <v>106</v>
      </c>
      <c r="B10" s="48">
        <v>52260</v>
      </c>
      <c r="C10" s="48">
        <v>26811</v>
      </c>
      <c r="D10" s="48">
        <v>15465</v>
      </c>
      <c r="E10" s="48">
        <v>203</v>
      </c>
      <c r="F10" s="48">
        <v>53</v>
      </c>
      <c r="G10" s="48">
        <v>94792</v>
      </c>
      <c r="H10" s="48">
        <v>416313</v>
      </c>
      <c r="I10" s="48">
        <v>7194345</v>
      </c>
      <c r="J10" s="48">
        <v>284472</v>
      </c>
      <c r="K10" s="48">
        <v>104652</v>
      </c>
      <c r="L10" s="48">
        <v>64</v>
      </c>
      <c r="M10" s="48">
        <v>1103</v>
      </c>
      <c r="N10" s="48">
        <v>8406</v>
      </c>
      <c r="O10" s="48">
        <v>394</v>
      </c>
      <c r="P10" s="48">
        <v>51297</v>
      </c>
      <c r="Q10" s="48">
        <v>8061046</v>
      </c>
      <c r="R10" s="48">
        <v>8155838</v>
      </c>
    </row>
    <row r="11" spans="1:18" ht="25" customHeight="1">
      <c r="A11" s="36" t="s">
        <v>105</v>
      </c>
      <c r="B11" s="48">
        <v>85356</v>
      </c>
      <c r="C11" s="48">
        <v>46853</v>
      </c>
      <c r="D11" s="48">
        <v>20230</v>
      </c>
      <c r="E11" s="48">
        <v>274</v>
      </c>
      <c r="F11" s="48">
        <v>83</v>
      </c>
      <c r="G11" s="48">
        <v>152796</v>
      </c>
      <c r="H11" s="48">
        <v>544126</v>
      </c>
      <c r="I11" s="48">
        <v>8172100</v>
      </c>
      <c r="J11" s="48">
        <v>178792</v>
      </c>
      <c r="K11" s="48">
        <v>70816</v>
      </c>
      <c r="L11" s="48">
        <v>87</v>
      </c>
      <c r="M11" s="48">
        <v>1279</v>
      </c>
      <c r="N11" s="48">
        <v>9914</v>
      </c>
      <c r="O11" s="48">
        <v>347</v>
      </c>
      <c r="P11" s="48">
        <v>51694</v>
      </c>
      <c r="Q11" s="48">
        <v>9029155</v>
      </c>
      <c r="R11" s="48">
        <v>9181951</v>
      </c>
    </row>
    <row r="12" spans="1:18" ht="25" customHeight="1">
      <c r="A12" s="36" t="s">
        <v>104</v>
      </c>
      <c r="B12" s="48">
        <v>102134</v>
      </c>
      <c r="C12" s="48">
        <v>59434</v>
      </c>
      <c r="D12" s="48">
        <v>20088</v>
      </c>
      <c r="E12" s="48">
        <v>217</v>
      </c>
      <c r="F12" s="48">
        <v>73</v>
      </c>
      <c r="G12" s="48">
        <v>181946</v>
      </c>
      <c r="H12" s="48">
        <v>496476</v>
      </c>
      <c r="I12" s="48">
        <v>7017677</v>
      </c>
      <c r="J12" s="48">
        <v>97384</v>
      </c>
      <c r="K12" s="48">
        <v>42591</v>
      </c>
      <c r="L12" s="48">
        <v>88</v>
      </c>
      <c r="M12" s="48">
        <v>953</v>
      </c>
      <c r="N12" s="48">
        <v>8292</v>
      </c>
      <c r="O12" s="48">
        <v>273</v>
      </c>
      <c r="P12" s="48">
        <v>45539</v>
      </c>
      <c r="Q12" s="48">
        <v>7709273</v>
      </c>
      <c r="R12" s="48">
        <v>7891219</v>
      </c>
    </row>
    <row r="13" spans="1:18" ht="25" customHeight="1">
      <c r="A13" s="36" t="s">
        <v>103</v>
      </c>
      <c r="B13" s="48">
        <v>105242</v>
      </c>
      <c r="C13" s="48">
        <v>67606</v>
      </c>
      <c r="D13" s="48">
        <v>15898</v>
      </c>
      <c r="E13" s="48">
        <v>180</v>
      </c>
      <c r="F13" s="48">
        <v>65</v>
      </c>
      <c r="G13" s="48">
        <v>188991</v>
      </c>
      <c r="H13" s="48">
        <v>431984</v>
      </c>
      <c r="I13" s="48">
        <v>6119808</v>
      </c>
      <c r="J13" s="48">
        <v>57337</v>
      </c>
      <c r="K13" s="48">
        <v>26430</v>
      </c>
      <c r="L13" s="48">
        <v>64</v>
      </c>
      <c r="M13" s="48">
        <v>680</v>
      </c>
      <c r="N13" s="48">
        <v>5761</v>
      </c>
      <c r="O13" s="48">
        <v>237</v>
      </c>
      <c r="P13" s="48">
        <v>45590</v>
      </c>
      <c r="Q13" s="48">
        <v>6687891</v>
      </c>
      <c r="R13" s="48">
        <v>6876882</v>
      </c>
    </row>
    <row r="14" spans="1:18" ht="25" customHeight="1">
      <c r="A14" s="36" t="s">
        <v>102</v>
      </c>
      <c r="B14" s="48">
        <v>94176</v>
      </c>
      <c r="C14" s="48">
        <v>83617</v>
      </c>
      <c r="D14" s="48">
        <v>6879</v>
      </c>
      <c r="E14" s="48">
        <v>127</v>
      </c>
      <c r="F14" s="48">
        <v>48</v>
      </c>
      <c r="G14" s="48">
        <v>184847</v>
      </c>
      <c r="H14" s="48">
        <v>391117</v>
      </c>
      <c r="I14" s="48">
        <v>5529052</v>
      </c>
      <c r="J14" s="48">
        <v>39079</v>
      </c>
      <c r="K14" s="48">
        <v>17109</v>
      </c>
      <c r="L14" s="48">
        <v>76</v>
      </c>
      <c r="M14" s="48">
        <v>1240</v>
      </c>
      <c r="N14" s="48">
        <v>3358</v>
      </c>
      <c r="O14" s="48">
        <v>317</v>
      </c>
      <c r="P14" s="48">
        <v>48390</v>
      </c>
      <c r="Q14" s="48">
        <v>6029738</v>
      </c>
      <c r="R14" s="48">
        <v>6214585</v>
      </c>
    </row>
    <row r="15" spans="1:18" ht="25" customHeight="1">
      <c r="A15" s="36" t="s">
        <v>101</v>
      </c>
      <c r="B15" s="48">
        <v>99064</v>
      </c>
      <c r="C15" s="48">
        <v>118169</v>
      </c>
      <c r="D15" s="48">
        <v>1809</v>
      </c>
      <c r="E15" s="48">
        <v>128</v>
      </c>
      <c r="F15" s="48">
        <v>40</v>
      </c>
      <c r="G15" s="48">
        <v>219210</v>
      </c>
      <c r="H15" s="48">
        <v>397308</v>
      </c>
      <c r="I15" s="48">
        <v>5250287</v>
      </c>
      <c r="J15" s="48">
        <v>28222</v>
      </c>
      <c r="K15" s="48">
        <v>12543</v>
      </c>
      <c r="L15" s="48">
        <v>118</v>
      </c>
      <c r="M15" s="48">
        <v>3761</v>
      </c>
      <c r="N15" s="48">
        <v>3176</v>
      </c>
      <c r="O15" s="48">
        <v>1372</v>
      </c>
      <c r="P15" s="48">
        <v>79185</v>
      </c>
      <c r="Q15" s="48">
        <v>5775972</v>
      </c>
      <c r="R15" s="48">
        <v>5995182</v>
      </c>
    </row>
    <row r="16" spans="1:18" ht="25" customHeight="1">
      <c r="A16" s="36" t="s">
        <v>100</v>
      </c>
      <c r="B16" s="48">
        <v>86183</v>
      </c>
      <c r="C16" s="48">
        <v>111895</v>
      </c>
      <c r="D16" s="48">
        <v>331</v>
      </c>
      <c r="E16" s="48">
        <v>126</v>
      </c>
      <c r="F16" s="48">
        <v>50</v>
      </c>
      <c r="G16" s="48">
        <v>198585</v>
      </c>
      <c r="H16" s="48">
        <v>344733</v>
      </c>
      <c r="I16" s="48">
        <v>3989273</v>
      </c>
      <c r="J16" s="48">
        <v>17871</v>
      </c>
      <c r="K16" s="48">
        <v>15798</v>
      </c>
      <c r="L16" s="48">
        <v>130</v>
      </c>
      <c r="M16" s="48">
        <v>5071</v>
      </c>
      <c r="N16" s="48">
        <v>3412</v>
      </c>
      <c r="O16" s="48">
        <v>2769</v>
      </c>
      <c r="P16" s="48">
        <v>87925</v>
      </c>
      <c r="Q16" s="48">
        <v>4466982</v>
      </c>
      <c r="R16" s="48">
        <v>4665567</v>
      </c>
    </row>
    <row r="17" spans="1:18" ht="25" customHeight="1">
      <c r="A17" s="36" t="s">
        <v>99</v>
      </c>
      <c r="B17" s="48">
        <v>52053</v>
      </c>
      <c r="C17" s="48">
        <v>51109</v>
      </c>
      <c r="D17" s="48">
        <v>26</v>
      </c>
      <c r="E17" s="48">
        <v>69</v>
      </c>
      <c r="F17" s="48">
        <v>23</v>
      </c>
      <c r="G17" s="48">
        <v>103280</v>
      </c>
      <c r="H17" s="48">
        <v>169203</v>
      </c>
      <c r="I17" s="48">
        <v>1979204</v>
      </c>
      <c r="J17" s="48">
        <v>8993</v>
      </c>
      <c r="K17" s="48">
        <v>14874</v>
      </c>
      <c r="L17" s="48">
        <v>105</v>
      </c>
      <c r="M17" s="48">
        <v>5191</v>
      </c>
      <c r="N17" s="48">
        <v>2772</v>
      </c>
      <c r="O17" s="48">
        <v>2536</v>
      </c>
      <c r="P17" s="48">
        <v>55935</v>
      </c>
      <c r="Q17" s="48">
        <v>2238813</v>
      </c>
      <c r="R17" s="48">
        <v>2342093</v>
      </c>
    </row>
    <row r="18" spans="1:18" ht="25" customHeight="1">
      <c r="A18" s="36" t="s">
        <v>98</v>
      </c>
      <c r="B18" s="48">
        <v>28704</v>
      </c>
      <c r="C18" s="48">
        <v>27523</v>
      </c>
      <c r="D18" s="48">
        <v>6</v>
      </c>
      <c r="E18" s="48">
        <v>25</v>
      </c>
      <c r="F18" s="48">
        <v>3</v>
      </c>
      <c r="G18" s="48">
        <v>56261</v>
      </c>
      <c r="H18" s="48">
        <v>51044</v>
      </c>
      <c r="I18" s="48">
        <v>732991</v>
      </c>
      <c r="J18" s="48">
        <v>8932</v>
      </c>
      <c r="K18" s="48">
        <v>14292</v>
      </c>
      <c r="L18" s="48">
        <v>97</v>
      </c>
      <c r="M18" s="48">
        <v>3159</v>
      </c>
      <c r="N18" s="48">
        <v>2022</v>
      </c>
      <c r="O18" s="48">
        <v>2147</v>
      </c>
      <c r="P18" s="48">
        <v>19157</v>
      </c>
      <c r="Q18" s="48">
        <v>833841</v>
      </c>
      <c r="R18" s="48">
        <v>890102</v>
      </c>
    </row>
    <row r="19" spans="1:18" ht="25" customHeight="1">
      <c r="A19" s="36" t="s">
        <v>75</v>
      </c>
      <c r="B19" s="48">
        <v>765936</v>
      </c>
      <c r="C19" s="48">
        <v>619203</v>
      </c>
      <c r="D19" s="48">
        <v>133643</v>
      </c>
      <c r="E19" s="48">
        <v>1744</v>
      </c>
      <c r="F19" s="48">
        <v>506</v>
      </c>
      <c r="G19" s="48">
        <v>1521032</v>
      </c>
      <c r="H19" s="48">
        <v>3987111</v>
      </c>
      <c r="I19" s="48">
        <v>55679550</v>
      </c>
      <c r="J19" s="48">
        <v>11003347</v>
      </c>
      <c r="K19" s="48">
        <v>8553919</v>
      </c>
      <c r="L19" s="48">
        <v>1577</v>
      </c>
      <c r="M19" s="48">
        <v>27517</v>
      </c>
      <c r="N19" s="48">
        <v>138939</v>
      </c>
      <c r="O19" s="48">
        <v>13646</v>
      </c>
      <c r="P19" s="48">
        <v>815665</v>
      </c>
      <c r="Q19" s="48">
        <v>80221271</v>
      </c>
      <c r="R19" s="48">
        <v>81742303</v>
      </c>
    </row>
    <row r="20" spans="1:18" ht="8.15" customHeight="1">
      <c r="A20" s="50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</row>
    <row r="21" spans="1:18" ht="25" customHeight="1">
      <c r="A21" s="36" t="s">
        <v>97</v>
      </c>
      <c r="B21" s="48">
        <v>360180</v>
      </c>
      <c r="C21" s="48">
        <v>392313</v>
      </c>
      <c r="D21" s="48">
        <v>9051</v>
      </c>
      <c r="E21" s="48">
        <v>475</v>
      </c>
      <c r="F21" s="48">
        <v>164</v>
      </c>
      <c r="G21" s="48">
        <v>762183</v>
      </c>
      <c r="H21" s="48">
        <v>1353405</v>
      </c>
      <c r="I21" s="48">
        <v>17480807</v>
      </c>
      <c r="J21" s="48">
        <v>103097</v>
      </c>
      <c r="K21" s="48">
        <v>74616</v>
      </c>
      <c r="L21" s="48">
        <v>526</v>
      </c>
      <c r="M21" s="48">
        <v>18422</v>
      </c>
      <c r="N21" s="48">
        <v>14740</v>
      </c>
      <c r="O21" s="48">
        <v>9141</v>
      </c>
      <c r="P21" s="48">
        <v>290592</v>
      </c>
      <c r="Q21" s="48">
        <v>19345346</v>
      </c>
      <c r="R21" s="48">
        <v>20107529</v>
      </c>
    </row>
    <row r="22" spans="1:18" ht="25" customHeight="1">
      <c r="A22" s="36" t="s">
        <v>96</v>
      </c>
      <c r="B22" s="48">
        <v>266004</v>
      </c>
      <c r="C22" s="48">
        <v>308696</v>
      </c>
      <c r="D22" s="48">
        <v>2172</v>
      </c>
      <c r="E22" s="48">
        <v>348</v>
      </c>
      <c r="F22" s="48">
        <v>116</v>
      </c>
      <c r="G22" s="48">
        <v>577336</v>
      </c>
      <c r="H22" s="48">
        <v>962288</v>
      </c>
      <c r="I22" s="48">
        <v>11951755</v>
      </c>
      <c r="J22" s="48">
        <v>64018</v>
      </c>
      <c r="K22" s="48">
        <v>57507</v>
      </c>
      <c r="L22" s="48">
        <v>450</v>
      </c>
      <c r="M22" s="48">
        <v>17182</v>
      </c>
      <c r="N22" s="48">
        <v>11382</v>
      </c>
      <c r="O22" s="48">
        <v>8824</v>
      </c>
      <c r="P22" s="48">
        <v>242202</v>
      </c>
      <c r="Q22" s="48">
        <v>13315608</v>
      </c>
      <c r="R22" s="48">
        <v>13892944</v>
      </c>
    </row>
    <row r="23" spans="1:18" ht="25" customHeight="1">
      <c r="A23" s="36" t="s">
        <v>95</v>
      </c>
      <c r="B23" s="48">
        <v>166940</v>
      </c>
      <c r="C23" s="48">
        <v>190527</v>
      </c>
      <c r="D23" s="48">
        <v>363</v>
      </c>
      <c r="E23" s="48">
        <v>220</v>
      </c>
      <c r="F23" s="48">
        <v>76</v>
      </c>
      <c r="G23" s="48">
        <v>358126</v>
      </c>
      <c r="H23" s="48">
        <v>564980</v>
      </c>
      <c r="I23" s="48">
        <v>6701468</v>
      </c>
      <c r="J23" s="48">
        <v>35796</v>
      </c>
      <c r="K23" s="48">
        <v>44964</v>
      </c>
      <c r="L23" s="48">
        <v>332</v>
      </c>
      <c r="M23" s="48">
        <v>13421</v>
      </c>
      <c r="N23" s="48">
        <v>8206</v>
      </c>
      <c r="O23" s="48">
        <v>7452</v>
      </c>
      <c r="P23" s="48">
        <v>163017</v>
      </c>
      <c r="Q23" s="48">
        <v>7539636</v>
      </c>
      <c r="R23" s="48">
        <v>7897762</v>
      </c>
    </row>
    <row r="24" spans="1:18" ht="25" customHeight="1">
      <c r="A24" s="36" t="s">
        <v>94</v>
      </c>
      <c r="B24" s="48">
        <v>80757</v>
      </c>
      <c r="C24" s="48">
        <v>78632</v>
      </c>
      <c r="D24" s="48">
        <v>32</v>
      </c>
      <c r="E24" s="48">
        <v>94</v>
      </c>
      <c r="F24" s="48">
        <v>26</v>
      </c>
      <c r="G24" s="48">
        <v>159541</v>
      </c>
      <c r="H24" s="48">
        <v>220247</v>
      </c>
      <c r="I24" s="48">
        <v>2712195</v>
      </c>
      <c r="J24" s="48">
        <v>17925</v>
      </c>
      <c r="K24" s="48">
        <v>29166</v>
      </c>
      <c r="L24" s="48">
        <v>202</v>
      </c>
      <c r="M24" s="48">
        <v>8350</v>
      </c>
      <c r="N24" s="48">
        <v>4794</v>
      </c>
      <c r="O24" s="48">
        <v>4683</v>
      </c>
      <c r="P24" s="48">
        <v>75092</v>
      </c>
      <c r="Q24" s="48">
        <v>3072654</v>
      </c>
      <c r="R24" s="48">
        <v>3232195</v>
      </c>
    </row>
    <row r="25" spans="1:18" ht="25" customHeight="1">
      <c r="A25" s="34"/>
      <c r="B25" s="34" t="s">
        <v>26</v>
      </c>
      <c r="C25" s="34"/>
      <c r="D25" s="34"/>
      <c r="E25" s="34"/>
      <c r="F25" s="34"/>
      <c r="G25" s="34"/>
      <c r="H25" s="47"/>
      <c r="I25" s="47"/>
      <c r="J25" s="34"/>
      <c r="K25" s="34"/>
      <c r="L25" s="34"/>
      <c r="M25" s="34"/>
      <c r="N25" s="34"/>
      <c r="O25" s="34"/>
      <c r="P25" s="34"/>
      <c r="Q25" s="34"/>
      <c r="R25" s="34"/>
    </row>
  </sheetData>
  <phoneticPr fontId="1"/>
  <printOptions horizontalCentered="1" gridLinesSet="0"/>
  <pageMargins left="0.39370078740157483" right="0.39370078740157483" top="0.78740157480314965" bottom="0.39370078740157483" header="0.51181102362204722" footer="0.19685039370078741"/>
  <pageSetup paperSize="9" scale="62" orientation="landscape" verticalDpi="300" r:id="rId1"/>
  <headerFooter scaleWithDoc="0"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77F73-D596-4A8A-B9DD-4E04E31E6027}">
  <dimension ref="A1:S52"/>
  <sheetViews>
    <sheetView view="pageBreakPreview" zoomScale="70" zoomScaleNormal="40" zoomScaleSheetLayoutView="70" workbookViewId="0">
      <selection activeCell="S2" sqref="S2"/>
    </sheetView>
  </sheetViews>
  <sheetFormatPr defaultColWidth="12.453125" defaultRowHeight="25" customHeight="1"/>
  <cols>
    <col min="1" max="4" width="12.453125" style="33" customWidth="1"/>
    <col min="5" max="5" width="9.453125" style="33" bestFit="1" customWidth="1"/>
    <col min="6" max="6" width="8.453125" style="33" bestFit="1" customWidth="1"/>
    <col min="7" max="7" width="13.7265625" style="33" customWidth="1"/>
    <col min="8" max="8" width="12.453125" style="33" customWidth="1"/>
    <col min="9" max="9" width="15.6328125" style="33" customWidth="1"/>
    <col min="10" max="13" width="12.453125" style="33" customWidth="1"/>
    <col min="14" max="15" width="12.08984375" style="33" bestFit="1" customWidth="1"/>
    <col min="16" max="16" width="9.6328125" style="33" bestFit="1" customWidth="1"/>
    <col min="17" max="17" width="14.453125" style="33" customWidth="1"/>
    <col min="18" max="19" width="15.36328125" style="33" customWidth="1"/>
    <col min="20" max="16384" width="12.453125" style="33"/>
  </cols>
  <sheetData>
    <row r="1" spans="1:19" ht="29.25" customHeight="1">
      <c r="A1" s="46" t="s">
        <v>120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4"/>
      <c r="R1" s="45"/>
      <c r="S1" s="44" t="s">
        <v>143</v>
      </c>
    </row>
    <row r="2" spans="1:19" ht="20.149999999999999" customHeight="1">
      <c r="A2" s="43" t="s">
        <v>90</v>
      </c>
      <c r="B2" s="42" t="s">
        <v>89</v>
      </c>
      <c r="C2" s="41"/>
      <c r="D2" s="41"/>
      <c r="E2" s="41"/>
      <c r="F2" s="41"/>
      <c r="G2" s="40"/>
      <c r="H2" s="42" t="s">
        <v>88</v>
      </c>
      <c r="I2" s="41"/>
      <c r="J2" s="41"/>
      <c r="K2" s="41"/>
      <c r="L2" s="41"/>
      <c r="M2" s="41"/>
      <c r="N2" s="41"/>
      <c r="O2" s="41"/>
      <c r="P2" s="41"/>
      <c r="Q2" s="41"/>
      <c r="R2" s="40"/>
      <c r="S2" s="39"/>
    </row>
    <row r="3" spans="1:19" ht="20.149999999999999" customHeight="1">
      <c r="A3" s="38" t="s">
        <v>87</v>
      </c>
      <c r="B3" s="36" t="s">
        <v>85</v>
      </c>
      <c r="C3" s="36" t="s">
        <v>113</v>
      </c>
      <c r="D3" s="36" t="s">
        <v>82</v>
      </c>
      <c r="E3" s="36" t="s">
        <v>81</v>
      </c>
      <c r="F3" s="36" t="s">
        <v>86</v>
      </c>
      <c r="G3" s="36" t="s">
        <v>76</v>
      </c>
      <c r="H3" s="36" t="s">
        <v>85</v>
      </c>
      <c r="I3" s="36" t="s">
        <v>113</v>
      </c>
      <c r="J3" s="36" t="s">
        <v>83</v>
      </c>
      <c r="K3" s="36" t="s">
        <v>82</v>
      </c>
      <c r="L3" s="36" t="s">
        <v>81</v>
      </c>
      <c r="M3" s="36" t="s">
        <v>86</v>
      </c>
      <c r="N3" s="36" t="s">
        <v>80</v>
      </c>
      <c r="O3" s="36" t="s">
        <v>79</v>
      </c>
      <c r="P3" s="36" t="s">
        <v>78</v>
      </c>
      <c r="Q3" s="36" t="s">
        <v>77</v>
      </c>
      <c r="R3" s="36" t="s">
        <v>76</v>
      </c>
      <c r="S3" s="37" t="s">
        <v>75</v>
      </c>
    </row>
    <row r="4" spans="1:19" ht="16.5" customHeight="1">
      <c r="A4" s="37" t="s">
        <v>74</v>
      </c>
      <c r="B4" s="35">
        <v>88926</v>
      </c>
      <c r="C4" s="35">
        <v>21649</v>
      </c>
      <c r="D4" s="35">
        <v>3868</v>
      </c>
      <c r="E4" s="35">
        <v>1071</v>
      </c>
      <c r="F4" s="35">
        <v>1242</v>
      </c>
      <c r="G4" s="35">
        <v>116756</v>
      </c>
      <c r="H4" s="35">
        <v>268379</v>
      </c>
      <c r="I4" s="35">
        <v>1351034</v>
      </c>
      <c r="J4" s="35">
        <v>219880</v>
      </c>
      <c r="K4" s="35">
        <v>163769</v>
      </c>
      <c r="L4" s="35">
        <v>329615</v>
      </c>
      <c r="M4" s="35">
        <v>123736</v>
      </c>
      <c r="N4" s="35">
        <v>233981</v>
      </c>
      <c r="O4" s="35">
        <v>268776</v>
      </c>
      <c r="P4" s="35">
        <v>2035</v>
      </c>
      <c r="Q4" s="35">
        <v>172464</v>
      </c>
      <c r="R4" s="35">
        <v>3133669</v>
      </c>
      <c r="S4" s="35">
        <v>3250425</v>
      </c>
    </row>
    <row r="5" spans="1:19" ht="16.5" customHeight="1">
      <c r="A5" s="36" t="s">
        <v>73</v>
      </c>
      <c r="B5" s="35">
        <v>10950</v>
      </c>
      <c r="C5" s="35">
        <v>9249</v>
      </c>
      <c r="D5" s="35">
        <v>691</v>
      </c>
      <c r="E5" s="35">
        <v>723</v>
      </c>
      <c r="F5" s="35">
        <v>709</v>
      </c>
      <c r="G5" s="35">
        <v>22322</v>
      </c>
      <c r="H5" s="35">
        <v>89405</v>
      </c>
      <c r="I5" s="35">
        <v>341547</v>
      </c>
      <c r="J5" s="35">
        <v>50427</v>
      </c>
      <c r="K5" s="35">
        <v>34027</v>
      </c>
      <c r="L5" s="35">
        <v>86644</v>
      </c>
      <c r="M5" s="35">
        <v>26148</v>
      </c>
      <c r="N5" s="35">
        <v>67675</v>
      </c>
      <c r="O5" s="35">
        <v>66886</v>
      </c>
      <c r="P5" s="35">
        <v>4331</v>
      </c>
      <c r="Q5" s="35">
        <v>46266</v>
      </c>
      <c r="R5" s="35">
        <v>813356</v>
      </c>
      <c r="S5" s="35">
        <v>835678</v>
      </c>
    </row>
    <row r="6" spans="1:19" ht="16.5" customHeight="1">
      <c r="A6" s="36" t="s">
        <v>72</v>
      </c>
      <c r="B6" s="35">
        <v>9430</v>
      </c>
      <c r="C6" s="35">
        <v>8271</v>
      </c>
      <c r="D6" s="35">
        <v>446</v>
      </c>
      <c r="E6" s="35">
        <v>531</v>
      </c>
      <c r="F6" s="35">
        <v>514</v>
      </c>
      <c r="G6" s="35">
        <v>19192</v>
      </c>
      <c r="H6" s="35">
        <v>78224</v>
      </c>
      <c r="I6" s="35">
        <v>341396</v>
      </c>
      <c r="J6" s="35">
        <v>51689</v>
      </c>
      <c r="K6" s="35">
        <v>34486</v>
      </c>
      <c r="L6" s="35">
        <v>60222</v>
      </c>
      <c r="M6" s="35">
        <v>21966</v>
      </c>
      <c r="N6" s="35">
        <v>79043</v>
      </c>
      <c r="O6" s="35">
        <v>70229</v>
      </c>
      <c r="P6" s="35">
        <v>9720</v>
      </c>
      <c r="Q6" s="35">
        <v>99932</v>
      </c>
      <c r="R6" s="35">
        <v>846907</v>
      </c>
      <c r="S6" s="35">
        <v>866099</v>
      </c>
    </row>
    <row r="7" spans="1:19" ht="16.5" customHeight="1">
      <c r="A7" s="36" t="s">
        <v>71</v>
      </c>
      <c r="B7" s="35">
        <v>16827</v>
      </c>
      <c r="C7" s="35">
        <v>16270</v>
      </c>
      <c r="D7" s="35">
        <v>1361</v>
      </c>
      <c r="E7" s="35">
        <v>611</v>
      </c>
      <c r="F7" s="35">
        <v>727</v>
      </c>
      <c r="G7" s="35">
        <v>35796</v>
      </c>
      <c r="H7" s="35">
        <v>115065</v>
      </c>
      <c r="I7" s="35">
        <v>626126</v>
      </c>
      <c r="J7" s="35">
        <v>111816</v>
      </c>
      <c r="K7" s="35">
        <v>80701</v>
      </c>
      <c r="L7" s="35">
        <v>63795</v>
      </c>
      <c r="M7" s="35">
        <v>39730</v>
      </c>
      <c r="N7" s="35">
        <v>141389</v>
      </c>
      <c r="O7" s="35">
        <v>161665</v>
      </c>
      <c r="P7" s="35">
        <v>5746</v>
      </c>
      <c r="Q7" s="35">
        <v>216633</v>
      </c>
      <c r="R7" s="35">
        <v>1562666</v>
      </c>
      <c r="S7" s="35">
        <v>1598462</v>
      </c>
    </row>
    <row r="8" spans="1:19" ht="16.5" customHeight="1">
      <c r="A8" s="36" t="s">
        <v>70</v>
      </c>
      <c r="B8" s="35">
        <v>7039</v>
      </c>
      <c r="C8" s="35">
        <v>7457</v>
      </c>
      <c r="D8" s="35">
        <v>389</v>
      </c>
      <c r="E8" s="35">
        <v>665</v>
      </c>
      <c r="F8" s="35">
        <v>559</v>
      </c>
      <c r="G8" s="35">
        <v>16109</v>
      </c>
      <c r="H8" s="35">
        <v>66051</v>
      </c>
      <c r="I8" s="35">
        <v>275671</v>
      </c>
      <c r="J8" s="35">
        <v>36376</v>
      </c>
      <c r="K8" s="35">
        <v>24362</v>
      </c>
      <c r="L8" s="35">
        <v>60254</v>
      </c>
      <c r="M8" s="35">
        <v>13879</v>
      </c>
      <c r="N8" s="35">
        <v>62886</v>
      </c>
      <c r="O8" s="35">
        <v>50522</v>
      </c>
      <c r="P8" s="35">
        <v>6468</v>
      </c>
      <c r="Q8" s="35">
        <v>41967</v>
      </c>
      <c r="R8" s="35">
        <v>638436</v>
      </c>
      <c r="S8" s="35">
        <v>654545</v>
      </c>
    </row>
    <row r="9" spans="1:19" ht="16.5" customHeight="1">
      <c r="A9" s="36" t="s">
        <v>69</v>
      </c>
      <c r="B9" s="35">
        <v>7410</v>
      </c>
      <c r="C9" s="35">
        <v>5774</v>
      </c>
      <c r="D9" s="35">
        <v>505</v>
      </c>
      <c r="E9" s="35">
        <v>263</v>
      </c>
      <c r="F9" s="35">
        <v>264</v>
      </c>
      <c r="G9" s="35">
        <v>14216</v>
      </c>
      <c r="H9" s="35">
        <v>70629</v>
      </c>
      <c r="I9" s="35">
        <v>306749</v>
      </c>
      <c r="J9" s="35">
        <v>44426</v>
      </c>
      <c r="K9" s="35">
        <v>32089</v>
      </c>
      <c r="L9" s="35">
        <v>64294</v>
      </c>
      <c r="M9" s="35">
        <v>17465</v>
      </c>
      <c r="N9" s="35">
        <v>83384</v>
      </c>
      <c r="O9" s="35">
        <v>72867</v>
      </c>
      <c r="P9" s="35">
        <v>4496</v>
      </c>
      <c r="Q9" s="35">
        <v>46422</v>
      </c>
      <c r="R9" s="35">
        <v>742821</v>
      </c>
      <c r="S9" s="35">
        <v>757037</v>
      </c>
    </row>
    <row r="10" spans="1:19" ht="16.5" customHeight="1">
      <c r="A10" s="36" t="s">
        <v>68</v>
      </c>
      <c r="B10" s="35">
        <v>14218</v>
      </c>
      <c r="C10" s="35">
        <v>11791</v>
      </c>
      <c r="D10" s="35">
        <v>911</v>
      </c>
      <c r="E10" s="35">
        <v>888</v>
      </c>
      <c r="F10" s="35">
        <v>893</v>
      </c>
      <c r="G10" s="35">
        <v>28701</v>
      </c>
      <c r="H10" s="35">
        <v>112233</v>
      </c>
      <c r="I10" s="35">
        <v>526760</v>
      </c>
      <c r="J10" s="35">
        <v>85818</v>
      </c>
      <c r="K10" s="35">
        <v>58230</v>
      </c>
      <c r="L10" s="35">
        <v>81435</v>
      </c>
      <c r="M10" s="35">
        <v>30474</v>
      </c>
      <c r="N10" s="35">
        <v>133046</v>
      </c>
      <c r="O10" s="35">
        <v>135532</v>
      </c>
      <c r="P10" s="35">
        <v>10475</v>
      </c>
      <c r="Q10" s="35">
        <v>121921</v>
      </c>
      <c r="R10" s="35">
        <v>1295924</v>
      </c>
      <c r="S10" s="35">
        <v>1324625</v>
      </c>
    </row>
    <row r="11" spans="1:19" ht="16.5" customHeight="1">
      <c r="A11" s="36" t="s">
        <v>67</v>
      </c>
      <c r="B11" s="35">
        <v>51022</v>
      </c>
      <c r="C11" s="35">
        <v>76939</v>
      </c>
      <c r="D11" s="35">
        <v>22899</v>
      </c>
      <c r="E11" s="35">
        <v>3688</v>
      </c>
      <c r="F11" s="35">
        <v>4289</v>
      </c>
      <c r="G11" s="35">
        <v>158837</v>
      </c>
      <c r="H11" s="35">
        <v>207814</v>
      </c>
      <c r="I11" s="35">
        <v>3182764</v>
      </c>
      <c r="J11" s="35">
        <v>836182</v>
      </c>
      <c r="K11" s="35">
        <v>592887</v>
      </c>
      <c r="L11" s="35">
        <v>64385</v>
      </c>
      <c r="M11" s="35">
        <v>44745</v>
      </c>
      <c r="N11" s="35">
        <v>480281</v>
      </c>
      <c r="O11" s="35">
        <v>1034347</v>
      </c>
      <c r="P11" s="35">
        <v>4308</v>
      </c>
      <c r="Q11" s="35">
        <v>832837</v>
      </c>
      <c r="R11" s="35">
        <v>7280550</v>
      </c>
      <c r="S11" s="35">
        <v>7439387</v>
      </c>
    </row>
    <row r="12" spans="1:19" ht="16.5" customHeight="1">
      <c r="A12" s="36" t="s">
        <v>66</v>
      </c>
      <c r="B12" s="35">
        <v>19611</v>
      </c>
      <c r="C12" s="35">
        <v>14587</v>
      </c>
      <c r="D12" s="35">
        <v>1912</v>
      </c>
      <c r="E12" s="35">
        <v>1480</v>
      </c>
      <c r="F12" s="35">
        <v>1416</v>
      </c>
      <c r="G12" s="35">
        <v>39006</v>
      </c>
      <c r="H12" s="35">
        <v>138047</v>
      </c>
      <c r="I12" s="35">
        <v>834399</v>
      </c>
      <c r="J12" s="35">
        <v>144323</v>
      </c>
      <c r="K12" s="35">
        <v>110793</v>
      </c>
      <c r="L12" s="35">
        <v>64822</v>
      </c>
      <c r="M12" s="35">
        <v>38621</v>
      </c>
      <c r="N12" s="35">
        <v>206948</v>
      </c>
      <c r="O12" s="35">
        <v>223961</v>
      </c>
      <c r="P12" s="35">
        <v>6742</v>
      </c>
      <c r="Q12" s="35">
        <v>281956</v>
      </c>
      <c r="R12" s="35">
        <v>2050612</v>
      </c>
      <c r="S12" s="35">
        <v>2089618</v>
      </c>
    </row>
    <row r="13" spans="1:19" ht="16.5" customHeight="1">
      <c r="A13" s="36" t="s">
        <v>65</v>
      </c>
      <c r="B13" s="35">
        <v>11709</v>
      </c>
      <c r="C13" s="35">
        <v>8359</v>
      </c>
      <c r="D13" s="35">
        <v>1032</v>
      </c>
      <c r="E13" s="35">
        <v>849</v>
      </c>
      <c r="F13" s="35">
        <v>916</v>
      </c>
      <c r="G13" s="35">
        <v>22865</v>
      </c>
      <c r="H13" s="35">
        <v>92795</v>
      </c>
      <c r="I13" s="35">
        <v>567918</v>
      </c>
      <c r="J13" s="35">
        <v>96413</v>
      </c>
      <c r="K13" s="35">
        <v>70298</v>
      </c>
      <c r="L13" s="35">
        <v>45261</v>
      </c>
      <c r="M13" s="35">
        <v>29182</v>
      </c>
      <c r="N13" s="35">
        <v>150952</v>
      </c>
      <c r="O13" s="35">
        <v>161414</v>
      </c>
      <c r="P13" s="35">
        <v>2562</v>
      </c>
      <c r="Q13" s="35">
        <v>217585</v>
      </c>
      <c r="R13" s="35">
        <v>1434380</v>
      </c>
      <c r="S13" s="35">
        <v>1457245</v>
      </c>
    </row>
    <row r="14" spans="1:19" ht="16.5" customHeight="1">
      <c r="A14" s="36" t="s">
        <v>64</v>
      </c>
      <c r="B14" s="35">
        <v>9690</v>
      </c>
      <c r="C14" s="35">
        <v>8294</v>
      </c>
      <c r="D14" s="35">
        <v>1065</v>
      </c>
      <c r="E14" s="35">
        <v>465</v>
      </c>
      <c r="F14" s="35">
        <v>486</v>
      </c>
      <c r="G14" s="35">
        <v>20000</v>
      </c>
      <c r="H14" s="35">
        <v>90052</v>
      </c>
      <c r="I14" s="35">
        <v>558857</v>
      </c>
      <c r="J14" s="35">
        <v>93875</v>
      </c>
      <c r="K14" s="35">
        <v>74049</v>
      </c>
      <c r="L14" s="35">
        <v>42253</v>
      </c>
      <c r="M14" s="35">
        <v>20328</v>
      </c>
      <c r="N14" s="35">
        <v>153239</v>
      </c>
      <c r="O14" s="35">
        <v>143416</v>
      </c>
      <c r="P14" s="35">
        <v>3083</v>
      </c>
      <c r="Q14" s="35">
        <v>149957</v>
      </c>
      <c r="R14" s="35">
        <v>1329109</v>
      </c>
      <c r="S14" s="35">
        <v>1349109</v>
      </c>
    </row>
    <row r="15" spans="1:19" ht="16.5" customHeight="1">
      <c r="A15" s="36" t="s">
        <v>63</v>
      </c>
      <c r="B15" s="35">
        <v>35000</v>
      </c>
      <c r="C15" s="35">
        <v>40116</v>
      </c>
      <c r="D15" s="35">
        <v>9673</v>
      </c>
      <c r="E15" s="35">
        <v>1988</v>
      </c>
      <c r="F15" s="35">
        <v>2250</v>
      </c>
      <c r="G15" s="35">
        <v>89027</v>
      </c>
      <c r="H15" s="35">
        <v>222375</v>
      </c>
      <c r="I15" s="35">
        <v>1969128</v>
      </c>
      <c r="J15" s="35">
        <v>387211</v>
      </c>
      <c r="K15" s="35">
        <v>277006</v>
      </c>
      <c r="L15" s="35">
        <v>71675</v>
      </c>
      <c r="M15" s="35">
        <v>46127</v>
      </c>
      <c r="N15" s="35">
        <v>385661</v>
      </c>
      <c r="O15" s="35">
        <v>558097</v>
      </c>
      <c r="P15" s="35">
        <v>3823</v>
      </c>
      <c r="Q15" s="35">
        <v>541480</v>
      </c>
      <c r="R15" s="35">
        <v>4462583</v>
      </c>
      <c r="S15" s="35">
        <v>4551610</v>
      </c>
    </row>
    <row r="16" spans="1:19" ht="16.5" customHeight="1">
      <c r="A16" s="36" t="s">
        <v>62</v>
      </c>
      <c r="B16" s="35">
        <v>36439</v>
      </c>
      <c r="C16" s="35">
        <v>32410</v>
      </c>
      <c r="D16" s="35">
        <v>8428</v>
      </c>
      <c r="E16" s="35">
        <v>2498</v>
      </c>
      <c r="F16" s="35">
        <v>2948</v>
      </c>
      <c r="G16" s="35">
        <v>82723</v>
      </c>
      <c r="H16" s="35">
        <v>206029</v>
      </c>
      <c r="I16" s="35">
        <v>1670774</v>
      </c>
      <c r="J16" s="35">
        <v>328592</v>
      </c>
      <c r="K16" s="35">
        <v>241261</v>
      </c>
      <c r="L16" s="35">
        <v>84939</v>
      </c>
      <c r="M16" s="35">
        <v>52994</v>
      </c>
      <c r="N16" s="35">
        <v>308965</v>
      </c>
      <c r="O16" s="35">
        <v>446072</v>
      </c>
      <c r="P16" s="35">
        <v>5642</v>
      </c>
      <c r="Q16" s="35">
        <v>454928</v>
      </c>
      <c r="R16" s="35">
        <v>3800196</v>
      </c>
      <c r="S16" s="35">
        <v>3882919</v>
      </c>
    </row>
    <row r="17" spans="1:19" ht="16.5" customHeight="1">
      <c r="A17" s="36" t="s">
        <v>61</v>
      </c>
      <c r="B17" s="35">
        <v>48087</v>
      </c>
      <c r="C17" s="35">
        <v>40770</v>
      </c>
      <c r="D17" s="35">
        <v>10890</v>
      </c>
      <c r="E17" s="35">
        <v>3409</v>
      </c>
      <c r="F17" s="35">
        <v>3837</v>
      </c>
      <c r="G17" s="35">
        <v>106993</v>
      </c>
      <c r="H17" s="35">
        <v>196007</v>
      </c>
      <c r="I17" s="35">
        <v>2340268</v>
      </c>
      <c r="J17" s="35">
        <v>481853</v>
      </c>
      <c r="K17" s="35">
        <v>355817</v>
      </c>
      <c r="L17" s="35">
        <v>73045</v>
      </c>
      <c r="M17" s="35">
        <v>53298</v>
      </c>
      <c r="N17" s="35">
        <v>394892</v>
      </c>
      <c r="O17" s="35">
        <v>810615</v>
      </c>
      <c r="P17" s="35">
        <v>3518</v>
      </c>
      <c r="Q17" s="35">
        <v>720455</v>
      </c>
      <c r="R17" s="35">
        <v>5429768</v>
      </c>
      <c r="S17" s="35">
        <v>5536761</v>
      </c>
    </row>
    <row r="18" spans="1:19" ht="16.5" customHeight="1">
      <c r="A18" s="36" t="s">
        <v>60</v>
      </c>
      <c r="B18" s="35">
        <v>12116</v>
      </c>
      <c r="C18" s="35">
        <v>14478</v>
      </c>
      <c r="D18" s="35">
        <v>1130</v>
      </c>
      <c r="E18" s="35">
        <v>624</v>
      </c>
      <c r="F18" s="35">
        <v>436</v>
      </c>
      <c r="G18" s="35">
        <v>28784</v>
      </c>
      <c r="H18" s="35">
        <v>133706</v>
      </c>
      <c r="I18" s="35">
        <v>635897</v>
      </c>
      <c r="J18" s="35">
        <v>95501</v>
      </c>
      <c r="K18" s="35">
        <v>68824</v>
      </c>
      <c r="L18" s="35">
        <v>111887</v>
      </c>
      <c r="M18" s="35">
        <v>25707</v>
      </c>
      <c r="N18" s="35">
        <v>164861</v>
      </c>
      <c r="O18" s="35">
        <v>156005</v>
      </c>
      <c r="P18" s="35">
        <v>12492</v>
      </c>
      <c r="Q18" s="35">
        <v>249272</v>
      </c>
      <c r="R18" s="35">
        <v>1654152</v>
      </c>
      <c r="S18" s="35">
        <v>1682936</v>
      </c>
    </row>
    <row r="19" spans="1:19" ht="16.5" customHeight="1">
      <c r="A19" s="36" t="s">
        <v>59</v>
      </c>
      <c r="B19" s="35">
        <v>5760</v>
      </c>
      <c r="C19" s="35">
        <v>3832</v>
      </c>
      <c r="D19" s="35">
        <v>552</v>
      </c>
      <c r="E19" s="35">
        <v>276</v>
      </c>
      <c r="F19" s="35">
        <v>290</v>
      </c>
      <c r="G19" s="35">
        <v>10710</v>
      </c>
      <c r="H19" s="35">
        <v>33140</v>
      </c>
      <c r="I19" s="35">
        <v>235736</v>
      </c>
      <c r="J19" s="35">
        <v>39719</v>
      </c>
      <c r="K19" s="35">
        <v>30602</v>
      </c>
      <c r="L19" s="35">
        <v>14786</v>
      </c>
      <c r="M19" s="35">
        <v>6916</v>
      </c>
      <c r="N19" s="35">
        <v>63542</v>
      </c>
      <c r="O19" s="35">
        <v>68739</v>
      </c>
      <c r="P19" s="35">
        <v>1010</v>
      </c>
      <c r="Q19" s="35">
        <v>109364</v>
      </c>
      <c r="R19" s="35">
        <v>603554</v>
      </c>
      <c r="S19" s="35">
        <v>614264</v>
      </c>
    </row>
    <row r="20" spans="1:19" ht="16.5" customHeight="1">
      <c r="A20" s="36" t="s">
        <v>58</v>
      </c>
      <c r="B20" s="35">
        <v>13285</v>
      </c>
      <c r="C20" s="35">
        <v>11415</v>
      </c>
      <c r="D20" s="35">
        <v>983</v>
      </c>
      <c r="E20" s="35">
        <v>657</v>
      </c>
      <c r="F20" s="35">
        <v>623</v>
      </c>
      <c r="G20" s="35">
        <v>26963</v>
      </c>
      <c r="H20" s="35">
        <v>100671</v>
      </c>
      <c r="I20" s="35">
        <v>602399</v>
      </c>
      <c r="J20" s="35">
        <v>94823</v>
      </c>
      <c r="K20" s="35">
        <v>69897</v>
      </c>
      <c r="L20" s="35">
        <v>65629</v>
      </c>
      <c r="M20" s="35">
        <v>21894</v>
      </c>
      <c r="N20" s="35">
        <v>176181</v>
      </c>
      <c r="O20" s="35">
        <v>157820</v>
      </c>
      <c r="P20" s="35">
        <v>5350</v>
      </c>
      <c r="Q20" s="35">
        <v>153511</v>
      </c>
      <c r="R20" s="35">
        <v>1448175</v>
      </c>
      <c r="S20" s="35">
        <v>1475138</v>
      </c>
    </row>
    <row r="21" spans="1:19" ht="16.5" customHeight="1">
      <c r="A21" s="36" t="s">
        <v>57</v>
      </c>
      <c r="B21" s="35">
        <v>15557</v>
      </c>
      <c r="C21" s="35">
        <v>19369</v>
      </c>
      <c r="D21" s="35">
        <v>2306</v>
      </c>
      <c r="E21" s="35">
        <v>647</v>
      </c>
      <c r="F21" s="35">
        <v>979</v>
      </c>
      <c r="G21" s="35">
        <v>38858</v>
      </c>
      <c r="H21" s="35">
        <v>150598</v>
      </c>
      <c r="I21" s="35">
        <v>1036698</v>
      </c>
      <c r="J21" s="35">
        <v>174731</v>
      </c>
      <c r="K21" s="35">
        <v>131421</v>
      </c>
      <c r="L21" s="35">
        <v>54722</v>
      </c>
      <c r="M21" s="35">
        <v>33567</v>
      </c>
      <c r="N21" s="35">
        <v>259295</v>
      </c>
      <c r="O21" s="35">
        <v>310237</v>
      </c>
      <c r="P21" s="35">
        <v>2707</v>
      </c>
      <c r="Q21" s="35">
        <v>302536</v>
      </c>
      <c r="R21" s="35">
        <v>2456512</v>
      </c>
      <c r="S21" s="35">
        <v>2495370</v>
      </c>
    </row>
    <row r="22" spans="1:19" ht="16.5" customHeight="1">
      <c r="A22" s="36" t="s">
        <v>56</v>
      </c>
      <c r="B22" s="35">
        <v>5485</v>
      </c>
      <c r="C22" s="35">
        <v>3686</v>
      </c>
      <c r="D22" s="35">
        <v>405</v>
      </c>
      <c r="E22" s="35">
        <v>246</v>
      </c>
      <c r="F22" s="35">
        <v>197</v>
      </c>
      <c r="G22" s="35">
        <v>10019</v>
      </c>
      <c r="H22" s="35">
        <v>45902</v>
      </c>
      <c r="I22" s="35">
        <v>299957</v>
      </c>
      <c r="J22" s="35">
        <v>46571</v>
      </c>
      <c r="K22" s="35">
        <v>37682</v>
      </c>
      <c r="L22" s="35">
        <v>39804</v>
      </c>
      <c r="M22" s="35">
        <v>9912</v>
      </c>
      <c r="N22" s="35">
        <v>65109</v>
      </c>
      <c r="O22" s="35">
        <v>67081</v>
      </c>
      <c r="P22" s="35">
        <v>1025</v>
      </c>
      <c r="Q22" s="35">
        <v>51835</v>
      </c>
      <c r="R22" s="35">
        <v>664878</v>
      </c>
      <c r="S22" s="35">
        <v>674897</v>
      </c>
    </row>
    <row r="23" spans="1:19" ht="16.5" customHeight="1">
      <c r="A23" s="36" t="s">
        <v>55</v>
      </c>
      <c r="B23" s="35">
        <v>7714</v>
      </c>
      <c r="C23" s="35">
        <v>5721</v>
      </c>
      <c r="D23" s="35">
        <v>768</v>
      </c>
      <c r="E23" s="35">
        <v>446</v>
      </c>
      <c r="F23" s="35">
        <v>426</v>
      </c>
      <c r="G23" s="35">
        <v>15075</v>
      </c>
      <c r="H23" s="35">
        <v>46948</v>
      </c>
      <c r="I23" s="35">
        <v>312096</v>
      </c>
      <c r="J23" s="35">
        <v>51472</v>
      </c>
      <c r="K23" s="35">
        <v>43173</v>
      </c>
      <c r="L23" s="35">
        <v>33098</v>
      </c>
      <c r="M23" s="35">
        <v>8214</v>
      </c>
      <c r="N23" s="35">
        <v>59889</v>
      </c>
      <c r="O23" s="35">
        <v>72933</v>
      </c>
      <c r="P23" s="35">
        <v>991</v>
      </c>
      <c r="Q23" s="35">
        <v>74863</v>
      </c>
      <c r="R23" s="35">
        <v>703677</v>
      </c>
      <c r="S23" s="35">
        <v>718752</v>
      </c>
    </row>
    <row r="24" spans="1:19" ht="16.5" customHeight="1">
      <c r="A24" s="36" t="s">
        <v>54</v>
      </c>
      <c r="B24" s="35">
        <v>4967</v>
      </c>
      <c r="C24" s="35">
        <v>3371</v>
      </c>
      <c r="D24" s="35">
        <v>450</v>
      </c>
      <c r="E24" s="35">
        <v>258</v>
      </c>
      <c r="F24" s="35">
        <v>230</v>
      </c>
      <c r="G24" s="35">
        <v>9276</v>
      </c>
      <c r="H24" s="35">
        <v>39546</v>
      </c>
      <c r="I24" s="35">
        <v>213246</v>
      </c>
      <c r="J24" s="35">
        <v>36050</v>
      </c>
      <c r="K24" s="35">
        <v>28730</v>
      </c>
      <c r="L24" s="35">
        <v>31415</v>
      </c>
      <c r="M24" s="35">
        <v>6810</v>
      </c>
      <c r="N24" s="35">
        <v>46368</v>
      </c>
      <c r="O24" s="35">
        <v>46938</v>
      </c>
      <c r="P24" s="35">
        <v>666</v>
      </c>
      <c r="Q24" s="35">
        <v>45722</v>
      </c>
      <c r="R24" s="35">
        <v>495491</v>
      </c>
      <c r="S24" s="35">
        <v>504767</v>
      </c>
    </row>
    <row r="25" spans="1:19" ht="16.5" customHeight="1">
      <c r="A25" s="36" t="s">
        <v>53</v>
      </c>
      <c r="B25" s="35">
        <v>11561</v>
      </c>
      <c r="C25" s="35">
        <v>6701</v>
      </c>
      <c r="D25" s="35">
        <v>1004</v>
      </c>
      <c r="E25" s="35">
        <v>658</v>
      </c>
      <c r="F25" s="35">
        <v>630</v>
      </c>
      <c r="G25" s="35">
        <v>20554</v>
      </c>
      <c r="H25" s="35">
        <v>82174</v>
      </c>
      <c r="I25" s="35">
        <v>567821</v>
      </c>
      <c r="J25" s="35">
        <v>88995</v>
      </c>
      <c r="K25" s="35">
        <v>71830</v>
      </c>
      <c r="L25" s="35">
        <v>41138</v>
      </c>
      <c r="M25" s="35">
        <v>16221</v>
      </c>
      <c r="N25" s="35">
        <v>134484</v>
      </c>
      <c r="O25" s="35">
        <v>128519</v>
      </c>
      <c r="P25" s="35">
        <v>2117</v>
      </c>
      <c r="Q25" s="35">
        <v>111787</v>
      </c>
      <c r="R25" s="35">
        <v>1245086</v>
      </c>
      <c r="S25" s="35">
        <v>1265640</v>
      </c>
    </row>
    <row r="26" spans="1:19" ht="16.5" customHeight="1">
      <c r="A26" s="36" t="s">
        <v>52</v>
      </c>
      <c r="B26" s="35">
        <v>25339</v>
      </c>
      <c r="C26" s="35">
        <v>25736</v>
      </c>
      <c r="D26" s="35">
        <v>6562</v>
      </c>
      <c r="E26" s="35">
        <v>1282</v>
      </c>
      <c r="F26" s="35">
        <v>1223</v>
      </c>
      <c r="G26" s="35">
        <v>60142</v>
      </c>
      <c r="H26" s="35">
        <v>233733</v>
      </c>
      <c r="I26" s="35">
        <v>2043111</v>
      </c>
      <c r="J26" s="35">
        <v>419385</v>
      </c>
      <c r="K26" s="35">
        <v>318289</v>
      </c>
      <c r="L26" s="35">
        <v>84504</v>
      </c>
      <c r="M26" s="35">
        <v>56557</v>
      </c>
      <c r="N26" s="35">
        <v>414925</v>
      </c>
      <c r="O26" s="35">
        <v>534131</v>
      </c>
      <c r="P26" s="35">
        <v>4818</v>
      </c>
      <c r="Q26" s="35">
        <v>594452</v>
      </c>
      <c r="R26" s="35">
        <v>4703905</v>
      </c>
      <c r="S26" s="35">
        <v>4764047</v>
      </c>
    </row>
    <row r="27" spans="1:19" ht="16.5" customHeight="1">
      <c r="A27" s="36" t="s">
        <v>51</v>
      </c>
      <c r="B27" s="35">
        <v>7823</v>
      </c>
      <c r="C27" s="35">
        <v>7036</v>
      </c>
      <c r="D27" s="35">
        <v>1015</v>
      </c>
      <c r="E27" s="35">
        <v>700</v>
      </c>
      <c r="F27" s="35">
        <v>759</v>
      </c>
      <c r="G27" s="35">
        <v>17333</v>
      </c>
      <c r="H27" s="35">
        <v>78202</v>
      </c>
      <c r="I27" s="35">
        <v>497917</v>
      </c>
      <c r="J27" s="35">
        <v>84248</v>
      </c>
      <c r="K27" s="35">
        <v>66532</v>
      </c>
      <c r="L27" s="35">
        <v>28071</v>
      </c>
      <c r="M27" s="35">
        <v>19655</v>
      </c>
      <c r="N27" s="35">
        <v>125133</v>
      </c>
      <c r="O27" s="35">
        <v>127070</v>
      </c>
      <c r="P27" s="35">
        <v>1910</v>
      </c>
      <c r="Q27" s="35">
        <v>129736</v>
      </c>
      <c r="R27" s="35">
        <v>1158474</v>
      </c>
      <c r="S27" s="35">
        <v>1175807</v>
      </c>
    </row>
    <row r="28" spans="1:19" ht="16.5" customHeight="1">
      <c r="A28" s="36" t="s">
        <v>50</v>
      </c>
      <c r="B28" s="35">
        <v>8524</v>
      </c>
      <c r="C28" s="35">
        <v>5591</v>
      </c>
      <c r="D28" s="35">
        <v>937</v>
      </c>
      <c r="E28" s="35">
        <v>761</v>
      </c>
      <c r="F28" s="35">
        <v>714</v>
      </c>
      <c r="G28" s="35">
        <v>16527</v>
      </c>
      <c r="H28" s="35">
        <v>50570</v>
      </c>
      <c r="I28" s="35">
        <v>384820</v>
      </c>
      <c r="J28" s="35">
        <v>70256</v>
      </c>
      <c r="K28" s="35">
        <v>56708</v>
      </c>
      <c r="L28" s="35">
        <v>26092</v>
      </c>
      <c r="M28" s="35">
        <v>10991</v>
      </c>
      <c r="N28" s="35">
        <v>89334</v>
      </c>
      <c r="O28" s="35">
        <v>115550</v>
      </c>
      <c r="P28" s="35">
        <v>1126</v>
      </c>
      <c r="Q28" s="35">
        <v>113712</v>
      </c>
      <c r="R28" s="35">
        <v>919159</v>
      </c>
      <c r="S28" s="35">
        <v>935686</v>
      </c>
    </row>
    <row r="29" spans="1:19" ht="16.5" customHeight="1">
      <c r="A29" s="36" t="s">
        <v>49</v>
      </c>
      <c r="B29" s="35">
        <v>15838</v>
      </c>
      <c r="C29" s="35">
        <v>15615</v>
      </c>
      <c r="D29" s="35">
        <v>2582</v>
      </c>
      <c r="E29" s="35">
        <v>673</v>
      </c>
      <c r="F29" s="35">
        <v>793</v>
      </c>
      <c r="G29" s="35">
        <v>35501</v>
      </c>
      <c r="H29" s="35">
        <v>61052</v>
      </c>
      <c r="I29" s="35">
        <v>622121</v>
      </c>
      <c r="J29" s="35">
        <v>108808</v>
      </c>
      <c r="K29" s="35">
        <v>92562</v>
      </c>
      <c r="L29" s="35">
        <v>21219</v>
      </c>
      <c r="M29" s="35">
        <v>11162</v>
      </c>
      <c r="N29" s="35">
        <v>134064</v>
      </c>
      <c r="O29" s="35">
        <v>226117</v>
      </c>
      <c r="P29" s="35">
        <v>1521</v>
      </c>
      <c r="Q29" s="35">
        <v>257986</v>
      </c>
      <c r="R29" s="35">
        <v>1536612</v>
      </c>
      <c r="S29" s="35">
        <v>1572113</v>
      </c>
    </row>
    <row r="30" spans="1:19" ht="16.5" customHeight="1">
      <c r="A30" s="36" t="s">
        <v>48</v>
      </c>
      <c r="B30" s="35">
        <v>35405</v>
      </c>
      <c r="C30" s="35">
        <v>40104</v>
      </c>
      <c r="D30" s="35">
        <v>11210</v>
      </c>
      <c r="E30" s="35">
        <v>1701</v>
      </c>
      <c r="F30" s="35">
        <v>2063</v>
      </c>
      <c r="G30" s="35">
        <v>90483</v>
      </c>
      <c r="H30" s="35">
        <v>174628</v>
      </c>
      <c r="I30" s="35">
        <v>2051425</v>
      </c>
      <c r="J30" s="35">
        <v>446195</v>
      </c>
      <c r="K30" s="35">
        <v>336881</v>
      </c>
      <c r="L30" s="35">
        <v>47401</v>
      </c>
      <c r="M30" s="35">
        <v>46778</v>
      </c>
      <c r="N30" s="35">
        <v>348536</v>
      </c>
      <c r="O30" s="35">
        <v>697128</v>
      </c>
      <c r="P30" s="35">
        <v>1827</v>
      </c>
      <c r="Q30" s="35">
        <v>781665</v>
      </c>
      <c r="R30" s="35">
        <v>4932464</v>
      </c>
      <c r="S30" s="35">
        <v>5022947</v>
      </c>
    </row>
    <row r="31" spans="1:19" ht="16.5" customHeight="1">
      <c r="A31" s="36" t="s">
        <v>47</v>
      </c>
      <c r="B31" s="35">
        <v>29490</v>
      </c>
      <c r="C31" s="35">
        <v>25844</v>
      </c>
      <c r="D31" s="35">
        <v>4374</v>
      </c>
      <c r="E31" s="35">
        <v>2149</v>
      </c>
      <c r="F31" s="35">
        <v>2595</v>
      </c>
      <c r="G31" s="35">
        <v>64452</v>
      </c>
      <c r="H31" s="35">
        <v>160156</v>
      </c>
      <c r="I31" s="35">
        <v>1384347</v>
      </c>
      <c r="J31" s="35">
        <v>245873</v>
      </c>
      <c r="K31" s="35">
        <v>187190</v>
      </c>
      <c r="L31" s="35">
        <v>63644</v>
      </c>
      <c r="M31" s="35">
        <v>39994</v>
      </c>
      <c r="N31" s="35">
        <v>277721</v>
      </c>
      <c r="O31" s="35">
        <v>430880</v>
      </c>
      <c r="P31" s="35">
        <v>1700</v>
      </c>
      <c r="Q31" s="35">
        <v>410393</v>
      </c>
      <c r="R31" s="35">
        <v>3201898</v>
      </c>
      <c r="S31" s="35">
        <v>3266350</v>
      </c>
    </row>
    <row r="32" spans="1:19" ht="16.5" customHeight="1">
      <c r="A32" s="36" t="s">
        <v>46</v>
      </c>
      <c r="B32" s="35">
        <v>7701</v>
      </c>
      <c r="C32" s="35">
        <v>5723</v>
      </c>
      <c r="D32" s="35">
        <v>811</v>
      </c>
      <c r="E32" s="35">
        <v>670</v>
      </c>
      <c r="F32" s="35">
        <v>690</v>
      </c>
      <c r="G32" s="35">
        <v>15595</v>
      </c>
      <c r="H32" s="35">
        <v>35754</v>
      </c>
      <c r="I32" s="35">
        <v>349566</v>
      </c>
      <c r="J32" s="35">
        <v>53964</v>
      </c>
      <c r="K32" s="35">
        <v>43023</v>
      </c>
      <c r="L32" s="35">
        <v>8946</v>
      </c>
      <c r="M32" s="35">
        <v>6229</v>
      </c>
      <c r="N32" s="35">
        <v>79848</v>
      </c>
      <c r="O32" s="35">
        <v>91112</v>
      </c>
      <c r="P32" s="35">
        <v>404</v>
      </c>
      <c r="Q32" s="35">
        <v>138983</v>
      </c>
      <c r="R32" s="35">
        <v>807829</v>
      </c>
      <c r="S32" s="35">
        <v>823424</v>
      </c>
    </row>
    <row r="33" spans="1:19" ht="16.5" customHeight="1">
      <c r="A33" s="36" t="s">
        <v>45</v>
      </c>
      <c r="B33" s="35">
        <v>4726</v>
      </c>
      <c r="C33" s="35">
        <v>5166</v>
      </c>
      <c r="D33" s="35">
        <v>768</v>
      </c>
      <c r="E33" s="35">
        <v>277</v>
      </c>
      <c r="F33" s="35">
        <v>308</v>
      </c>
      <c r="G33" s="35">
        <v>11245</v>
      </c>
      <c r="H33" s="35">
        <v>38213</v>
      </c>
      <c r="I33" s="35">
        <v>253930</v>
      </c>
      <c r="J33" s="35">
        <v>40956</v>
      </c>
      <c r="K33" s="35">
        <v>29902</v>
      </c>
      <c r="L33" s="35">
        <v>12524</v>
      </c>
      <c r="M33" s="35">
        <v>7203</v>
      </c>
      <c r="N33" s="35">
        <v>74498</v>
      </c>
      <c r="O33" s="35">
        <v>83921</v>
      </c>
      <c r="P33" s="35">
        <v>269</v>
      </c>
      <c r="Q33" s="35">
        <v>86929</v>
      </c>
      <c r="R33" s="35">
        <v>628345</v>
      </c>
      <c r="S33" s="35">
        <v>639590</v>
      </c>
    </row>
    <row r="34" spans="1:19" ht="16.5" customHeight="1">
      <c r="A34" s="36" t="s">
        <v>44</v>
      </c>
      <c r="B34" s="35">
        <v>3355</v>
      </c>
      <c r="C34" s="35">
        <v>2913</v>
      </c>
      <c r="D34" s="35">
        <v>297</v>
      </c>
      <c r="E34" s="35">
        <v>141</v>
      </c>
      <c r="F34" s="35">
        <v>138</v>
      </c>
      <c r="G34" s="35">
        <v>6844</v>
      </c>
      <c r="H34" s="35">
        <v>26940</v>
      </c>
      <c r="I34" s="35">
        <v>152234</v>
      </c>
      <c r="J34" s="35">
        <v>23373</v>
      </c>
      <c r="K34" s="35">
        <v>17279</v>
      </c>
      <c r="L34" s="35">
        <v>17276</v>
      </c>
      <c r="M34" s="35">
        <v>5927</v>
      </c>
      <c r="N34" s="35">
        <v>33543</v>
      </c>
      <c r="O34" s="35">
        <v>30701</v>
      </c>
      <c r="P34" s="35">
        <v>1977</v>
      </c>
      <c r="Q34" s="35">
        <v>26778</v>
      </c>
      <c r="R34" s="35">
        <v>336028</v>
      </c>
      <c r="S34" s="35">
        <v>342872</v>
      </c>
    </row>
    <row r="35" spans="1:19" ht="16.5" customHeight="1">
      <c r="A35" s="36" t="s">
        <v>43</v>
      </c>
      <c r="B35" s="35">
        <v>4438</v>
      </c>
      <c r="C35" s="35">
        <v>3885</v>
      </c>
      <c r="D35" s="35">
        <v>349</v>
      </c>
      <c r="E35" s="35">
        <v>244</v>
      </c>
      <c r="F35" s="35">
        <v>216</v>
      </c>
      <c r="G35" s="35">
        <v>9132</v>
      </c>
      <c r="H35" s="35">
        <v>32718</v>
      </c>
      <c r="I35" s="35">
        <v>184255</v>
      </c>
      <c r="J35" s="35">
        <v>27916</v>
      </c>
      <c r="K35" s="35">
        <v>21315</v>
      </c>
      <c r="L35" s="35">
        <v>22612</v>
      </c>
      <c r="M35" s="35">
        <v>6639</v>
      </c>
      <c r="N35" s="35">
        <v>44565</v>
      </c>
      <c r="O35" s="35">
        <v>39108</v>
      </c>
      <c r="P35" s="35">
        <v>1638</v>
      </c>
      <c r="Q35" s="35">
        <v>38779</v>
      </c>
      <c r="R35" s="35">
        <v>419545</v>
      </c>
      <c r="S35" s="35">
        <v>428677</v>
      </c>
    </row>
    <row r="36" spans="1:19" ht="16.5" customHeight="1">
      <c r="A36" s="36" t="s">
        <v>42</v>
      </c>
      <c r="B36" s="35">
        <v>9545</v>
      </c>
      <c r="C36" s="35">
        <v>10369</v>
      </c>
      <c r="D36" s="35">
        <v>1157</v>
      </c>
      <c r="E36" s="35">
        <v>611</v>
      </c>
      <c r="F36" s="35">
        <v>587</v>
      </c>
      <c r="G36" s="35">
        <v>22269</v>
      </c>
      <c r="H36" s="35">
        <v>72967</v>
      </c>
      <c r="I36" s="35">
        <v>507439</v>
      </c>
      <c r="J36" s="35">
        <v>88254</v>
      </c>
      <c r="K36" s="35">
        <v>65973</v>
      </c>
      <c r="L36" s="35">
        <v>37194</v>
      </c>
      <c r="M36" s="35">
        <v>18233</v>
      </c>
      <c r="N36" s="35">
        <v>135853</v>
      </c>
      <c r="O36" s="35">
        <v>140507</v>
      </c>
      <c r="P36" s="35">
        <v>1511</v>
      </c>
      <c r="Q36" s="35">
        <v>143929</v>
      </c>
      <c r="R36" s="35">
        <v>1211860</v>
      </c>
      <c r="S36" s="35">
        <v>1234129</v>
      </c>
    </row>
    <row r="37" spans="1:19" ht="16.5" customHeight="1">
      <c r="A37" s="36" t="s">
        <v>41</v>
      </c>
      <c r="B37" s="35">
        <v>15838</v>
      </c>
      <c r="C37" s="35">
        <v>17536</v>
      </c>
      <c r="D37" s="35">
        <v>1940</v>
      </c>
      <c r="E37" s="35">
        <v>691</v>
      </c>
      <c r="F37" s="35">
        <v>844</v>
      </c>
      <c r="G37" s="35">
        <v>36849</v>
      </c>
      <c r="H37" s="35">
        <v>102858</v>
      </c>
      <c r="I37" s="35">
        <v>744526</v>
      </c>
      <c r="J37" s="35">
        <v>133694</v>
      </c>
      <c r="K37" s="35">
        <v>99140</v>
      </c>
      <c r="L37" s="35">
        <v>41818</v>
      </c>
      <c r="M37" s="35">
        <v>21458</v>
      </c>
      <c r="N37" s="35">
        <v>165840</v>
      </c>
      <c r="O37" s="35">
        <v>231652</v>
      </c>
      <c r="P37" s="35">
        <v>1825</v>
      </c>
      <c r="Q37" s="35">
        <v>266906</v>
      </c>
      <c r="R37" s="35">
        <v>1809717</v>
      </c>
      <c r="S37" s="35">
        <v>1846566</v>
      </c>
    </row>
    <row r="38" spans="1:19" ht="16.5" customHeight="1">
      <c r="A38" s="36" t="s">
        <v>40</v>
      </c>
      <c r="B38" s="35">
        <v>7037</v>
      </c>
      <c r="C38" s="35">
        <v>7667</v>
      </c>
      <c r="D38" s="35">
        <v>735</v>
      </c>
      <c r="E38" s="35">
        <v>443</v>
      </c>
      <c r="F38" s="35">
        <v>546</v>
      </c>
      <c r="G38" s="35">
        <v>16428</v>
      </c>
      <c r="H38" s="35">
        <v>57492</v>
      </c>
      <c r="I38" s="35">
        <v>362621</v>
      </c>
      <c r="J38" s="35">
        <v>55906</v>
      </c>
      <c r="K38" s="35">
        <v>42966</v>
      </c>
      <c r="L38" s="35">
        <v>21758</v>
      </c>
      <c r="M38" s="35">
        <v>14598</v>
      </c>
      <c r="N38" s="35">
        <v>76939</v>
      </c>
      <c r="O38" s="35">
        <v>86067</v>
      </c>
      <c r="P38" s="35">
        <v>968</v>
      </c>
      <c r="Q38" s="35">
        <v>80663</v>
      </c>
      <c r="R38" s="35">
        <v>799978</v>
      </c>
      <c r="S38" s="35">
        <v>816406</v>
      </c>
    </row>
    <row r="39" spans="1:19" ht="16.5" customHeight="1">
      <c r="A39" s="36" t="s">
        <v>39</v>
      </c>
      <c r="B39" s="35">
        <v>6279</v>
      </c>
      <c r="C39" s="35">
        <v>3875</v>
      </c>
      <c r="D39" s="35">
        <v>403</v>
      </c>
      <c r="E39" s="35">
        <v>339</v>
      </c>
      <c r="F39" s="35">
        <v>352</v>
      </c>
      <c r="G39" s="35">
        <v>11248</v>
      </c>
      <c r="H39" s="35">
        <v>30847</v>
      </c>
      <c r="I39" s="35">
        <v>203824</v>
      </c>
      <c r="J39" s="35">
        <v>30505</v>
      </c>
      <c r="K39" s="35">
        <v>22585</v>
      </c>
      <c r="L39" s="35">
        <v>14356</v>
      </c>
      <c r="M39" s="35">
        <v>6107</v>
      </c>
      <c r="N39" s="35">
        <v>59463</v>
      </c>
      <c r="O39" s="35">
        <v>53252</v>
      </c>
      <c r="P39" s="35">
        <v>277</v>
      </c>
      <c r="Q39" s="35">
        <v>58987</v>
      </c>
      <c r="R39" s="35">
        <v>480203</v>
      </c>
      <c r="S39" s="35">
        <v>491451</v>
      </c>
    </row>
    <row r="40" spans="1:19" ht="16.5" customHeight="1">
      <c r="A40" s="36" t="s">
        <v>38</v>
      </c>
      <c r="B40" s="35">
        <v>6105</v>
      </c>
      <c r="C40" s="35">
        <v>5276</v>
      </c>
      <c r="D40" s="35">
        <v>653</v>
      </c>
      <c r="E40" s="35">
        <v>304</v>
      </c>
      <c r="F40" s="35">
        <v>369</v>
      </c>
      <c r="G40" s="35">
        <v>12707</v>
      </c>
      <c r="H40" s="35">
        <v>41437</v>
      </c>
      <c r="I40" s="35">
        <v>265197</v>
      </c>
      <c r="J40" s="35">
        <v>43861</v>
      </c>
      <c r="K40" s="35">
        <v>31829</v>
      </c>
      <c r="L40" s="35">
        <v>18136</v>
      </c>
      <c r="M40" s="35">
        <v>9276</v>
      </c>
      <c r="N40" s="35">
        <v>72678</v>
      </c>
      <c r="O40" s="35">
        <v>79508</v>
      </c>
      <c r="P40" s="35">
        <v>223</v>
      </c>
      <c r="Q40" s="35">
        <v>71319</v>
      </c>
      <c r="R40" s="35">
        <v>633464</v>
      </c>
      <c r="S40" s="35">
        <v>646171</v>
      </c>
    </row>
    <row r="41" spans="1:19" ht="16.5" customHeight="1">
      <c r="A41" s="36" t="s">
        <v>37</v>
      </c>
      <c r="B41" s="35">
        <v>8364</v>
      </c>
      <c r="C41" s="35">
        <v>7460</v>
      </c>
      <c r="D41" s="35">
        <v>736</v>
      </c>
      <c r="E41" s="35">
        <v>479</v>
      </c>
      <c r="F41" s="35">
        <v>490</v>
      </c>
      <c r="G41" s="35">
        <v>17529</v>
      </c>
      <c r="H41" s="35">
        <v>56607</v>
      </c>
      <c r="I41" s="35">
        <v>359547</v>
      </c>
      <c r="J41" s="35">
        <v>57335</v>
      </c>
      <c r="K41" s="35">
        <v>39983</v>
      </c>
      <c r="L41" s="35">
        <v>25812</v>
      </c>
      <c r="M41" s="35">
        <v>14155</v>
      </c>
      <c r="N41" s="35">
        <v>99154</v>
      </c>
      <c r="O41" s="35">
        <v>110796</v>
      </c>
      <c r="P41" s="35">
        <v>865</v>
      </c>
      <c r="Q41" s="35">
        <v>93709</v>
      </c>
      <c r="R41" s="35">
        <v>857963</v>
      </c>
      <c r="S41" s="35">
        <v>875492</v>
      </c>
    </row>
    <row r="42" spans="1:19" ht="16.5" customHeight="1">
      <c r="A42" s="36" t="s">
        <v>36</v>
      </c>
      <c r="B42" s="35">
        <v>6739</v>
      </c>
      <c r="C42" s="35">
        <v>5496</v>
      </c>
      <c r="D42" s="35">
        <v>453</v>
      </c>
      <c r="E42" s="35">
        <v>320</v>
      </c>
      <c r="F42" s="35">
        <v>344</v>
      </c>
      <c r="G42" s="35">
        <v>13352</v>
      </c>
      <c r="H42" s="35">
        <v>28429</v>
      </c>
      <c r="I42" s="35">
        <v>187039</v>
      </c>
      <c r="J42" s="35">
        <v>28329</v>
      </c>
      <c r="K42" s="35">
        <v>20130</v>
      </c>
      <c r="L42" s="35">
        <v>15009</v>
      </c>
      <c r="M42" s="35">
        <v>5456</v>
      </c>
      <c r="N42" s="35">
        <v>53353</v>
      </c>
      <c r="O42" s="35">
        <v>54533</v>
      </c>
      <c r="P42" s="35">
        <v>682</v>
      </c>
      <c r="Q42" s="35">
        <v>72534</v>
      </c>
      <c r="R42" s="35">
        <v>465494</v>
      </c>
      <c r="S42" s="35">
        <v>478846</v>
      </c>
    </row>
    <row r="43" spans="1:19" ht="16.5" customHeight="1">
      <c r="A43" s="36" t="s">
        <v>35</v>
      </c>
      <c r="B43" s="35">
        <v>25198</v>
      </c>
      <c r="C43" s="35">
        <v>35684</v>
      </c>
      <c r="D43" s="35">
        <v>4563</v>
      </c>
      <c r="E43" s="35">
        <v>647</v>
      </c>
      <c r="F43" s="35">
        <v>967</v>
      </c>
      <c r="G43" s="35">
        <v>67059</v>
      </c>
      <c r="H43" s="35">
        <v>171627</v>
      </c>
      <c r="I43" s="35">
        <v>1280985</v>
      </c>
      <c r="J43" s="35">
        <v>254254</v>
      </c>
      <c r="K43" s="35">
        <v>190498</v>
      </c>
      <c r="L43" s="35">
        <v>65641</v>
      </c>
      <c r="M43" s="35">
        <v>50024</v>
      </c>
      <c r="N43" s="35">
        <v>261826</v>
      </c>
      <c r="O43" s="35">
        <v>375433</v>
      </c>
      <c r="P43" s="35">
        <v>1830</v>
      </c>
      <c r="Q43" s="35">
        <v>442041</v>
      </c>
      <c r="R43" s="35">
        <v>3094159</v>
      </c>
      <c r="S43" s="35">
        <v>3161218</v>
      </c>
    </row>
    <row r="44" spans="1:19" ht="16.5" customHeight="1">
      <c r="A44" s="36" t="s">
        <v>34</v>
      </c>
      <c r="B44" s="35">
        <v>5155</v>
      </c>
      <c r="C44" s="35">
        <v>4211</v>
      </c>
      <c r="D44" s="35">
        <v>409</v>
      </c>
      <c r="E44" s="35">
        <v>219</v>
      </c>
      <c r="F44" s="35">
        <v>267</v>
      </c>
      <c r="G44" s="35">
        <v>10261</v>
      </c>
      <c r="H44" s="35">
        <v>38664</v>
      </c>
      <c r="I44" s="35">
        <v>215116</v>
      </c>
      <c r="J44" s="35">
        <v>36191</v>
      </c>
      <c r="K44" s="35">
        <v>27068</v>
      </c>
      <c r="L44" s="35">
        <v>18941</v>
      </c>
      <c r="M44" s="35">
        <v>11305</v>
      </c>
      <c r="N44" s="35">
        <v>56846</v>
      </c>
      <c r="O44" s="35">
        <v>58667</v>
      </c>
      <c r="P44" s="35">
        <v>1934</v>
      </c>
      <c r="Q44" s="35">
        <v>59480</v>
      </c>
      <c r="R44" s="35">
        <v>524212</v>
      </c>
      <c r="S44" s="35">
        <v>534473</v>
      </c>
    </row>
    <row r="45" spans="1:19" ht="16.5" customHeight="1">
      <c r="A45" s="36" t="s">
        <v>33</v>
      </c>
      <c r="B45" s="35">
        <v>14823</v>
      </c>
      <c r="C45" s="35">
        <v>9919</v>
      </c>
      <c r="D45" s="35">
        <v>663</v>
      </c>
      <c r="E45" s="35">
        <v>469</v>
      </c>
      <c r="F45" s="35">
        <v>740</v>
      </c>
      <c r="G45" s="35">
        <v>26614</v>
      </c>
      <c r="H45" s="35">
        <v>59951</v>
      </c>
      <c r="I45" s="35">
        <v>334009</v>
      </c>
      <c r="J45" s="35">
        <v>53629</v>
      </c>
      <c r="K45" s="35">
        <v>38246</v>
      </c>
      <c r="L45" s="35">
        <v>29855</v>
      </c>
      <c r="M45" s="35">
        <v>17237</v>
      </c>
      <c r="N45" s="35">
        <v>70926</v>
      </c>
      <c r="O45" s="35">
        <v>96758</v>
      </c>
      <c r="P45" s="35">
        <v>5937</v>
      </c>
      <c r="Q45" s="35">
        <v>94877</v>
      </c>
      <c r="R45" s="35">
        <v>801425</v>
      </c>
      <c r="S45" s="35">
        <v>828039</v>
      </c>
    </row>
    <row r="46" spans="1:19" ht="16.5" customHeight="1">
      <c r="A46" s="36" t="s">
        <v>32</v>
      </c>
      <c r="B46" s="35">
        <v>13444</v>
      </c>
      <c r="C46" s="35">
        <v>10586</v>
      </c>
      <c r="D46" s="35">
        <v>1113</v>
      </c>
      <c r="E46" s="35">
        <v>480</v>
      </c>
      <c r="F46" s="35">
        <v>566</v>
      </c>
      <c r="G46" s="35">
        <v>26189</v>
      </c>
      <c r="H46" s="35">
        <v>73729</v>
      </c>
      <c r="I46" s="35">
        <v>455360</v>
      </c>
      <c r="J46" s="35">
        <v>77960</v>
      </c>
      <c r="K46" s="35">
        <v>59951</v>
      </c>
      <c r="L46" s="35">
        <v>50038</v>
      </c>
      <c r="M46" s="35">
        <v>26876</v>
      </c>
      <c r="N46" s="35">
        <v>119733</v>
      </c>
      <c r="O46" s="35">
        <v>124807</v>
      </c>
      <c r="P46" s="35">
        <v>7676</v>
      </c>
      <c r="Q46" s="35">
        <v>204506</v>
      </c>
      <c r="R46" s="35">
        <v>1200636</v>
      </c>
      <c r="S46" s="35">
        <v>1226825</v>
      </c>
    </row>
    <row r="47" spans="1:19" ht="16.5" customHeight="1">
      <c r="A47" s="36" t="s">
        <v>31</v>
      </c>
      <c r="B47" s="35">
        <v>7000</v>
      </c>
      <c r="C47" s="35">
        <v>7374</v>
      </c>
      <c r="D47" s="35">
        <v>626</v>
      </c>
      <c r="E47" s="35">
        <v>266</v>
      </c>
      <c r="F47" s="35">
        <v>268</v>
      </c>
      <c r="G47" s="35">
        <v>15534</v>
      </c>
      <c r="H47" s="35">
        <v>53536</v>
      </c>
      <c r="I47" s="35">
        <v>299283</v>
      </c>
      <c r="J47" s="35">
        <v>48472</v>
      </c>
      <c r="K47" s="35">
        <v>36992</v>
      </c>
      <c r="L47" s="35">
        <v>23021</v>
      </c>
      <c r="M47" s="35">
        <v>14739</v>
      </c>
      <c r="N47" s="35">
        <v>69839</v>
      </c>
      <c r="O47" s="35">
        <v>82194</v>
      </c>
      <c r="P47" s="35">
        <v>1619</v>
      </c>
      <c r="Q47" s="35">
        <v>92921</v>
      </c>
      <c r="R47" s="35">
        <v>722616</v>
      </c>
      <c r="S47" s="35">
        <v>738150</v>
      </c>
    </row>
    <row r="48" spans="1:19" ht="16.5" customHeight="1">
      <c r="A48" s="36" t="s">
        <v>30</v>
      </c>
      <c r="B48" s="35">
        <v>6177</v>
      </c>
      <c r="C48" s="35">
        <v>6483</v>
      </c>
      <c r="D48" s="35">
        <v>489</v>
      </c>
      <c r="E48" s="35">
        <v>293</v>
      </c>
      <c r="F48" s="35">
        <v>322</v>
      </c>
      <c r="G48" s="35">
        <v>13764</v>
      </c>
      <c r="H48" s="35">
        <v>56642</v>
      </c>
      <c r="I48" s="35">
        <v>288870</v>
      </c>
      <c r="J48" s="35">
        <v>45735</v>
      </c>
      <c r="K48" s="35">
        <v>32803</v>
      </c>
      <c r="L48" s="35">
        <v>38463</v>
      </c>
      <c r="M48" s="35">
        <v>20708</v>
      </c>
      <c r="N48" s="35">
        <v>72512</v>
      </c>
      <c r="O48" s="35">
        <v>77827</v>
      </c>
      <c r="P48" s="35">
        <v>3398</v>
      </c>
      <c r="Q48" s="35">
        <v>87545</v>
      </c>
      <c r="R48" s="35">
        <v>724503</v>
      </c>
      <c r="S48" s="35">
        <v>738267</v>
      </c>
    </row>
    <row r="49" spans="1:19" ht="16.5" customHeight="1">
      <c r="A49" s="36" t="s">
        <v>29</v>
      </c>
      <c r="B49" s="35">
        <v>13695</v>
      </c>
      <c r="C49" s="35">
        <v>9257</v>
      </c>
      <c r="D49" s="35">
        <v>826</v>
      </c>
      <c r="E49" s="35">
        <v>257</v>
      </c>
      <c r="F49" s="35">
        <v>283</v>
      </c>
      <c r="G49" s="35">
        <v>24318</v>
      </c>
      <c r="H49" s="35">
        <v>87045</v>
      </c>
      <c r="I49" s="35">
        <v>424352</v>
      </c>
      <c r="J49" s="35">
        <v>66533</v>
      </c>
      <c r="K49" s="35">
        <v>47023</v>
      </c>
      <c r="L49" s="35">
        <v>55946</v>
      </c>
      <c r="M49" s="35">
        <v>30541</v>
      </c>
      <c r="N49" s="35">
        <v>106028</v>
      </c>
      <c r="O49" s="35">
        <v>120363</v>
      </c>
      <c r="P49" s="35">
        <v>5584</v>
      </c>
      <c r="Q49" s="35">
        <v>176110</v>
      </c>
      <c r="R49" s="35">
        <v>1119525</v>
      </c>
      <c r="S49" s="35">
        <v>1143843</v>
      </c>
    </row>
    <row r="50" spans="1:19" ht="16.5" customHeight="1">
      <c r="A50" s="36" t="s">
        <v>28</v>
      </c>
      <c r="B50" s="35">
        <v>19024</v>
      </c>
      <c r="C50" s="35">
        <v>17347</v>
      </c>
      <c r="D50" s="35">
        <v>2512</v>
      </c>
      <c r="E50" s="35">
        <v>156</v>
      </c>
      <c r="F50" s="35">
        <v>184</v>
      </c>
      <c r="G50" s="35">
        <v>39223</v>
      </c>
      <c r="H50" s="35">
        <v>60702</v>
      </c>
      <c r="I50" s="35">
        <v>356516</v>
      </c>
      <c r="J50" s="35">
        <v>80128</v>
      </c>
      <c r="K50" s="35">
        <v>64108</v>
      </c>
      <c r="L50" s="35">
        <v>35909</v>
      </c>
      <c r="M50" s="35">
        <v>18615</v>
      </c>
      <c r="N50" s="35">
        <v>69421</v>
      </c>
      <c r="O50" s="35">
        <v>150574</v>
      </c>
      <c r="P50" s="35">
        <v>170</v>
      </c>
      <c r="Q50" s="35">
        <v>90050</v>
      </c>
      <c r="R50" s="35">
        <v>926193</v>
      </c>
      <c r="S50" s="35">
        <v>965416</v>
      </c>
    </row>
    <row r="51" spans="1:19" ht="19.5" customHeight="1">
      <c r="A51" s="36" t="s">
        <v>27</v>
      </c>
      <c r="B51" s="35">
        <v>749865</v>
      </c>
      <c r="C51" s="35">
        <v>666662</v>
      </c>
      <c r="D51" s="35">
        <v>117851</v>
      </c>
      <c r="E51" s="35">
        <v>37513</v>
      </c>
      <c r="F51" s="35">
        <v>41489</v>
      </c>
      <c r="G51" s="35">
        <v>1613380</v>
      </c>
      <c r="H51" s="35">
        <v>4470289</v>
      </c>
      <c r="I51" s="35">
        <v>33005651</v>
      </c>
      <c r="J51" s="35">
        <v>6218503</v>
      </c>
      <c r="K51" s="35">
        <v>4620910</v>
      </c>
      <c r="L51" s="35">
        <v>2409304</v>
      </c>
      <c r="M51" s="35">
        <v>1178397</v>
      </c>
      <c r="N51" s="35">
        <v>6964649</v>
      </c>
      <c r="O51" s="35">
        <v>9431327</v>
      </c>
      <c r="P51" s="35">
        <v>150996</v>
      </c>
      <c r="Q51" s="35">
        <v>9658683</v>
      </c>
      <c r="R51" s="35">
        <v>78108709</v>
      </c>
      <c r="S51" s="35">
        <v>79722089</v>
      </c>
    </row>
    <row r="52" spans="1:19" ht="19.5" customHeight="1">
      <c r="A52" s="34"/>
      <c r="B52" s="34" t="s">
        <v>119</v>
      </c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</row>
  </sheetData>
  <phoneticPr fontId="1"/>
  <printOptions horizontalCentered="1" gridLinesSet="0"/>
  <pageMargins left="0.39370078740157483" right="0.39370078740157483" top="0.78740157480314965" bottom="0.39370078740157483" header="0" footer="0.19685039370078741"/>
  <pageSetup paperSize="9" scale="59" orientation="landscape" verticalDpi="3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26</vt:i4>
      </vt:variant>
    </vt:vector>
  </HeadingPairs>
  <TitlesOfParts>
    <vt:vector size="52" baseType="lpstr">
      <vt:lpstr>表紙</vt:lpstr>
      <vt:lpstr>目次</vt:lpstr>
      <vt:lpstr>１県・男</vt:lpstr>
      <vt:lpstr>２県・女</vt:lpstr>
      <vt:lpstr>３県・計</vt:lpstr>
      <vt:lpstr>４年齢・男</vt:lpstr>
      <vt:lpstr>５年齢・女</vt:lpstr>
      <vt:lpstr>６年齢・計</vt:lpstr>
      <vt:lpstr>７県・男</vt:lpstr>
      <vt:lpstr>８県・女</vt:lpstr>
      <vt:lpstr>９県・計</vt:lpstr>
      <vt:lpstr>10年齢・男</vt:lpstr>
      <vt:lpstr>11年齢・女</vt:lpstr>
      <vt:lpstr>12年齢・計</vt:lpstr>
      <vt:lpstr>13県・男 </vt:lpstr>
      <vt:lpstr>14県・女 </vt:lpstr>
      <vt:lpstr>15県・計 </vt:lpstr>
      <vt:lpstr>16年齢・男 </vt:lpstr>
      <vt:lpstr>17年齢・女 </vt:lpstr>
      <vt:lpstr>18年齢・計 </vt:lpstr>
      <vt:lpstr>19県・男 </vt:lpstr>
      <vt:lpstr>20県・女 </vt:lpstr>
      <vt:lpstr>21県・計 </vt:lpstr>
      <vt:lpstr>22年齢・男</vt:lpstr>
      <vt:lpstr>23年齢・女</vt:lpstr>
      <vt:lpstr>24年齢・計</vt:lpstr>
      <vt:lpstr>'10年齢・男'!Print_Area</vt:lpstr>
      <vt:lpstr>'11年齢・女'!Print_Area</vt:lpstr>
      <vt:lpstr>'12年齢・計'!Print_Area</vt:lpstr>
      <vt:lpstr>'13県・男 '!Print_Area</vt:lpstr>
      <vt:lpstr>'14県・女 '!Print_Area</vt:lpstr>
      <vt:lpstr>'15県・計 '!Print_Area</vt:lpstr>
      <vt:lpstr>'16年齢・男 '!Print_Area</vt:lpstr>
      <vt:lpstr>'17年齢・女 '!Print_Area</vt:lpstr>
      <vt:lpstr>'18年齢・計 '!Print_Area</vt:lpstr>
      <vt:lpstr>'19県・男 '!Print_Area</vt:lpstr>
      <vt:lpstr>'１県・男'!Print_Area</vt:lpstr>
      <vt:lpstr>'20県・女 '!Print_Area</vt:lpstr>
      <vt:lpstr>'21県・計 '!Print_Area</vt:lpstr>
      <vt:lpstr>'22年齢・男'!Print_Area</vt:lpstr>
      <vt:lpstr>'23年齢・女'!Print_Area</vt:lpstr>
      <vt:lpstr>'24年齢・計'!Print_Area</vt:lpstr>
      <vt:lpstr>'２県・女'!Print_Area</vt:lpstr>
      <vt:lpstr>'３県・計'!Print_Area</vt:lpstr>
      <vt:lpstr>'４年齢・男'!Print_Area</vt:lpstr>
      <vt:lpstr>'５年齢・女'!Print_Area</vt:lpstr>
      <vt:lpstr>'６年齢・計'!Print_Area</vt:lpstr>
      <vt:lpstr>'７県・男'!Print_Area</vt:lpstr>
      <vt:lpstr>'８県・女'!Print_Area</vt:lpstr>
      <vt:lpstr>'９県・計'!Print_Area</vt:lpstr>
      <vt:lpstr>表紙!Print_Area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2015-11-24T04:14:29Z</dcterms:created>
  <dcterms:modified xsi:type="dcterms:W3CDTF">2025-06-06T07:16:54Z</dcterms:modified>
</cp:coreProperties>
</file>