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20D310F9-D61F-4242-9536-6FBA0AB926C1}" xr6:coauthVersionLast="47" xr6:coauthVersionMax="47" xr10:uidLastSave="{00000000-0000-0000-0000-000000000000}"/>
  <bookViews>
    <workbookView xWindow="-110" yWindow="-110" windowWidth="25820" windowHeight="12400" xr2:uid="{B9F7BFDA-9207-4713-B666-9B0BAA5E6B62}"/>
  </bookViews>
  <sheets>
    <sheet name="図表１" sheetId="1" r:id="rId1"/>
    <sheet name="図表２" sheetId="2" r:id="rId2"/>
    <sheet name="図表３" sheetId="3" r:id="rId3"/>
    <sheet name="図表４" sheetId="4" r:id="rId4"/>
    <sheet name="図表６(1)" sheetId="5" r:id="rId5"/>
    <sheet name="図表６(2)" sheetId="6" r:id="rId6"/>
    <sheet name="図表７(1)" sheetId="7" r:id="rId7"/>
    <sheet name="図表７(2)" sheetId="8" r:id="rId8"/>
    <sheet name="図表８(1)" sheetId="9" r:id="rId9"/>
    <sheet name="図表８(2)" sheetId="10" r:id="rId10"/>
    <sheet name="図表９(1)" sheetId="11" r:id="rId11"/>
    <sheet name="図表９(2)" sheetId="14" r:id="rId12"/>
    <sheet name="米国ｐ14" sheetId="15" r:id="rId13"/>
    <sheet name="図表10" sheetId="16" r:id="rId14"/>
    <sheet name="図表11(1)(2)" sheetId="17" r:id="rId15"/>
    <sheet name="図12" sheetId="18" r:id="rId16"/>
    <sheet name="図表13" sheetId="19" r:id="rId17"/>
    <sheet name="図表14(1)" sheetId="20" r:id="rId18"/>
    <sheet name="図表14(2)" sheetId="21" r:id="rId19"/>
    <sheet name="図表15" sheetId="22" r:id="rId20"/>
    <sheet name="図表16" sheetId="23" r:id="rId21"/>
    <sheet name="図表18" sheetId="24" r:id="rId22"/>
    <sheet name="図表19(1)" sheetId="25" r:id="rId23"/>
    <sheet name="図表19(2)" sheetId="26" r:id="rId24"/>
    <sheet name="図表20" sheetId="27" r:id="rId25"/>
    <sheet name="図表23" sheetId="28" r:id="rId26"/>
    <sheet name="図表25" sheetId="29" r:id="rId27"/>
    <sheet name="図表26" sheetId="30" r:id="rId28"/>
    <sheet name="図表30" sheetId="31" r:id="rId29"/>
    <sheet name="図表31" sheetId="32" r:id="rId30"/>
    <sheet name="図表32" sheetId="33" r:id="rId31"/>
    <sheet name="図表33" sheetId="34" r:id="rId32"/>
    <sheet name="図表34" sheetId="35" r:id="rId33"/>
    <sheet name="図表37(1)" sheetId="36" r:id="rId34"/>
    <sheet name="図表37(2)" sheetId="37" r:id="rId35"/>
    <sheet name="図表44" sheetId="38" r:id="rId36"/>
    <sheet name="図表49" sheetId="40" r:id="rId37"/>
    <sheet name="資料編p114" sheetId="41" r:id="rId38"/>
    <sheet name="統計編p139(1)" sheetId="42" r:id="rId39"/>
    <sheet name="統計編p139(2)" sheetId="43" r:id="rId40"/>
    <sheet name="統計編p140(1)" sheetId="44" r:id="rId41"/>
    <sheet name="統計編p140(2)" sheetId="45" r:id="rId42"/>
    <sheet name="統計編p140(3)" sheetId="46" r:id="rId43"/>
    <sheet name="統計編p141(1)" sheetId="47" r:id="rId44"/>
    <sheet name="統計編p141(2)" sheetId="48" r:id="rId45"/>
    <sheet name="統計編p141(3)" sheetId="49" r:id="rId46"/>
    <sheet name="統計編p142(1)" sheetId="50" r:id="rId47"/>
    <sheet name="統計編p142(2)" sheetId="51" r:id="rId48"/>
    <sheet name="統計編p142(3)" sheetId="52" r:id="rId49"/>
    <sheet name="統計編p143(1)" sheetId="53" r:id="rId50"/>
    <sheet name="統計編p143(2)" sheetId="54" r:id="rId51"/>
    <sheet name="統計編p143(3)" sheetId="55" r:id="rId52"/>
    <sheet name="統計編p144(1)" sheetId="56" r:id="rId53"/>
    <sheet name="統計編p144(2)" sheetId="57" r:id="rId54"/>
    <sheet name="統計編p144(3)" sheetId="58" r:id="rId55"/>
    <sheet name="統計編p145(1)" sheetId="59" r:id="rId56"/>
    <sheet name="統計編p145(2)" sheetId="60" r:id="rId57"/>
    <sheet name="統計編p145(3)" sheetId="61" r:id="rId58"/>
    <sheet name="統計編p146(1)" sheetId="62" r:id="rId59"/>
    <sheet name="統計編p146(2)" sheetId="63" r:id="rId60"/>
    <sheet name="統計編p147(1)" sheetId="64" r:id="rId61"/>
    <sheet name="統計編p147(2)" sheetId="65" r:id="rId62"/>
    <sheet name="統計編p147(3)" sheetId="66" r:id="rId63"/>
    <sheet name="統計編p148(1)" sheetId="67" r:id="rId64"/>
    <sheet name="統計編p148(2)" sheetId="68" r:id="rId65"/>
    <sheet name="統計編p148(3)" sheetId="69" r:id="rId66"/>
    <sheet name="統計編p149(1)" sheetId="70" r:id="rId67"/>
    <sheet name="統計編p149(2)" sheetId="71" r:id="rId68"/>
    <sheet name="統計編p149(3)" sheetId="72" r:id="rId69"/>
    <sheet name="統計編p150(1)" sheetId="73" r:id="rId70"/>
    <sheet name="統計編p150(2)" sheetId="74" r:id="rId71"/>
    <sheet name="統計編p150(3)" sheetId="75" r:id="rId72"/>
    <sheet name="統計編p151(1)" sheetId="76" r:id="rId73"/>
    <sheet name="統計編p151(2)" sheetId="77" r:id="rId74"/>
    <sheet name="統計編p151(3)" sheetId="78" r:id="rId75"/>
    <sheet name="統計編p152(1)" sheetId="79" r:id="rId76"/>
    <sheet name="統計編p152(2)" sheetId="80" r:id="rId77"/>
    <sheet name="統計編p153(1)" sheetId="81" r:id="rId78"/>
    <sheet name="統計編p153(2)" sheetId="82" r:id="rId79"/>
    <sheet name="統計編p153(3)" sheetId="83" r:id="rId80"/>
    <sheet name="統計編p154(1)" sheetId="84" r:id="rId81"/>
    <sheet name="統計編p154(2)" sheetId="85" r:id="rId82"/>
    <sheet name="統計編p154(3)" sheetId="86" r:id="rId83"/>
    <sheet name="統計編p155(1)" sheetId="87" r:id="rId84"/>
    <sheet name="統計編p155(2)" sheetId="88" r:id="rId85"/>
    <sheet name="統計編p155(3)" sheetId="89" r:id="rId86"/>
    <sheet name="統計編p156(1)" sheetId="90" r:id="rId87"/>
    <sheet name="統計編p156(2)" sheetId="91" r:id="rId88"/>
    <sheet name="統計編p156(3)" sheetId="92" r:id="rId89"/>
    <sheet name="統計編p157(1)" sheetId="93" r:id="rId90"/>
    <sheet name="統計編p157(2)" sheetId="94" r:id="rId91"/>
    <sheet name="統計編p157(3)" sheetId="95" r:id="rId92"/>
    <sheet name="統計編p158(1)" sheetId="96" r:id="rId93"/>
    <sheet name="統計編p158(2)" sheetId="97" r:id="rId94"/>
    <sheet name="統計編p159(1)" sheetId="98" r:id="rId95"/>
    <sheet name="統計編p159(2)" sheetId="99" r:id="rId96"/>
    <sheet name="統計編p160(1)" sheetId="100" r:id="rId97"/>
    <sheet name="統計編p160(2)" sheetId="101" r:id="rId98"/>
    <sheet name="統計編p161(1)" sheetId="102" r:id="rId99"/>
    <sheet name="統計編p161(2)" sheetId="103" r:id="rId100"/>
    <sheet name="統計編p162(1)" sheetId="104" r:id="rId101"/>
    <sheet name="統計編p162(2)" sheetId="105" r:id="rId102"/>
    <sheet name="統計編p163(1)" sheetId="106" r:id="rId103"/>
    <sheet name="統計編p163(2)" sheetId="107" r:id="rId104"/>
    <sheet name="統計編p164(1)" sheetId="108" r:id="rId105"/>
    <sheet name="統計編p164(2)" sheetId="109" r:id="rId106"/>
    <sheet name="統計編p165" sheetId="110" r:id="rId107"/>
    <sheet name="統計編p166(1)" sheetId="111" r:id="rId108"/>
    <sheet name="統計編p166(2)" sheetId="112" r:id="rId109"/>
    <sheet name="統計編p166(3)" sheetId="113" r:id="rId110"/>
    <sheet name="統計編p167(1)" sheetId="114" r:id="rId111"/>
    <sheet name="統計編p167(2)" sheetId="115" r:id="rId112"/>
    <sheet name="統計編p168(1)" sheetId="116" r:id="rId113"/>
    <sheet name="統計編p168(2)" sheetId="117" r:id="rId114"/>
    <sheet name="統計編p169(1)" sheetId="118" r:id="rId115"/>
    <sheet name="統計編p169(2)" sheetId="119" r:id="rId116"/>
    <sheet name="統計編p170" sheetId="120" r:id="rId117"/>
    <sheet name="統計編p171(1)" sheetId="121" r:id="rId118"/>
    <sheet name="統計編p171(2)" sheetId="122" r:id="rId119"/>
    <sheet name="統計編p172(1)" sheetId="123" r:id="rId120"/>
    <sheet name="統計編p172(2)" sheetId="124" r:id="rId121"/>
    <sheet name="統計編p172(3)" sheetId="125" r:id="rId122"/>
    <sheet name="統計編p173(1)" sheetId="126" r:id="rId123"/>
    <sheet name="統計編p173(2)" sheetId="127" r:id="rId124"/>
    <sheet name="統計編p174" sheetId="128" r:id="rId1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22" l="1"/>
  <c r="D5" i="122"/>
  <c r="C6" i="119"/>
  <c r="D6" i="119"/>
  <c r="E6" i="119"/>
  <c r="F6" i="119"/>
  <c r="C14" i="108"/>
  <c r="C8" i="107"/>
  <c r="D8" i="107"/>
  <c r="E8" i="107"/>
  <c r="F8" i="107"/>
  <c r="G8" i="107"/>
  <c r="I8" i="107"/>
  <c r="J8" i="107"/>
  <c r="C7" i="103"/>
  <c r="D7" i="103"/>
  <c r="E7" i="103"/>
  <c r="C8" i="102"/>
  <c r="C9" i="95"/>
  <c r="D9" i="95"/>
  <c r="E9" i="95"/>
  <c r="F9" i="95"/>
  <c r="C8" i="92"/>
  <c r="D8" i="92"/>
  <c r="E8" i="92"/>
  <c r="F8" i="92"/>
  <c r="G8" i="92"/>
  <c r="C9" i="90"/>
  <c r="C7" i="89"/>
  <c r="D7" i="89"/>
  <c r="E7" i="89"/>
  <c r="F7" i="89"/>
  <c r="G7" i="89"/>
  <c r="C7" i="87"/>
  <c r="C6" i="86"/>
  <c r="D6" i="86"/>
  <c r="E6" i="86"/>
  <c r="F6" i="86"/>
  <c r="G6" i="86"/>
  <c r="C7" i="84"/>
  <c r="C6" i="83"/>
  <c r="D6" i="83"/>
  <c r="E6" i="83"/>
  <c r="F6" i="83"/>
  <c r="C7" i="81"/>
  <c r="C8" i="80"/>
  <c r="C8" i="79"/>
  <c r="C8" i="78"/>
  <c r="D8" i="78"/>
  <c r="E8" i="78"/>
  <c r="F8" i="78"/>
  <c r="G8" i="78"/>
  <c r="C9" i="76"/>
  <c r="C7" i="75"/>
  <c r="D7" i="75"/>
  <c r="E7" i="75"/>
  <c r="F7" i="75"/>
  <c r="G7" i="75"/>
  <c r="C8" i="73"/>
  <c r="C7" i="72"/>
  <c r="D7" i="72"/>
  <c r="E7" i="72"/>
  <c r="F7" i="72"/>
  <c r="C7" i="70"/>
  <c r="C5" i="69"/>
  <c r="D5" i="69"/>
  <c r="E5" i="69"/>
  <c r="F5" i="69"/>
  <c r="G5" i="69"/>
  <c r="C6" i="67"/>
  <c r="G6" i="66"/>
  <c r="F6" i="66"/>
  <c r="E6" i="66"/>
  <c r="D6" i="66"/>
  <c r="C6" i="66"/>
  <c r="C6" i="64"/>
  <c r="G10" i="61" l="1"/>
  <c r="F10" i="61"/>
  <c r="E10" i="61"/>
  <c r="D10" i="61"/>
  <c r="C10" i="61"/>
  <c r="G9" i="58" l="1"/>
  <c r="F9" i="58"/>
  <c r="E9" i="58"/>
  <c r="D9" i="58"/>
  <c r="C9" i="58"/>
  <c r="G8" i="55" l="1"/>
  <c r="F8" i="55"/>
  <c r="E8" i="55"/>
  <c r="D8" i="55"/>
  <c r="C8" i="55"/>
  <c r="C10" i="51" l="1"/>
  <c r="G7" i="49" l="1"/>
  <c r="F7" i="49"/>
  <c r="E7" i="49"/>
  <c r="D7" i="49"/>
  <c r="C7" i="49"/>
  <c r="C5" i="48"/>
  <c r="C7" i="47"/>
  <c r="C7" i="44" l="1"/>
  <c r="E22" i="6" l="1"/>
  <c r="C8" i="5" l="1"/>
</calcChain>
</file>

<file path=xl/sharedStrings.xml><?xml version="1.0" encoding="utf-8"?>
<sst xmlns="http://schemas.openxmlformats.org/spreadsheetml/2006/main" count="1308" uniqueCount="601">
  <si>
    <t>海外</t>
    <rPh sb="0" eb="2">
      <t>カイガイ</t>
    </rPh>
    <phoneticPr fontId="3"/>
  </si>
  <si>
    <t>国内</t>
    <rPh sb="0" eb="2">
      <t>コクナイ</t>
    </rPh>
    <phoneticPr fontId="3"/>
  </si>
  <si>
    <t>合計</t>
    <rPh sb="0" eb="2">
      <t>ゴウケイ</t>
    </rPh>
    <phoneticPr fontId="3"/>
  </si>
  <si>
    <t>R3</t>
    <phoneticPr fontId="3"/>
  </si>
  <si>
    <t>R4</t>
    <phoneticPr fontId="3"/>
  </si>
  <si>
    <t>R5</t>
  </si>
  <si>
    <t>R6</t>
    <phoneticPr fontId="3"/>
  </si>
  <si>
    <t>R7</t>
    <phoneticPr fontId="3"/>
  </si>
  <si>
    <t>R7上</t>
    <rPh sb="2" eb="3">
      <t>ウエ</t>
    </rPh>
    <phoneticPr fontId="3"/>
  </si>
  <si>
    <t>R8上</t>
    <rPh sb="2" eb="3">
      <t>ウエ</t>
    </rPh>
    <phoneticPr fontId="3"/>
  </si>
  <si>
    <t>アメリカ</t>
  </si>
  <si>
    <t>オランダ</t>
  </si>
  <si>
    <t>ブルガリア</t>
  </si>
  <si>
    <t>英国</t>
  </si>
  <si>
    <t>ドイツ</t>
  </si>
  <si>
    <t>中国</t>
  </si>
  <si>
    <t>ロシア</t>
  </si>
  <si>
    <t>その他</t>
  </si>
  <si>
    <t>R2</t>
  </si>
  <si>
    <t>R3</t>
  </si>
  <si>
    <t>R4</t>
  </si>
  <si>
    <t>R6</t>
  </si>
  <si>
    <t>R7</t>
  </si>
  <si>
    <t>R7上</t>
    <rPh sb="2" eb="3">
      <t>カミ</t>
    </rPh>
    <phoneticPr fontId="3"/>
  </si>
  <si>
    <t>R8上</t>
    <rPh sb="2" eb="3">
      <t>カミ</t>
    </rPh>
    <phoneticPr fontId="3"/>
  </si>
  <si>
    <t>インド</t>
  </si>
  <si>
    <t>フランス</t>
  </si>
  <si>
    <t>韓国</t>
  </si>
  <si>
    <t>R7.7</t>
    <phoneticPr fontId="3"/>
  </si>
  <si>
    <t>R7.8</t>
  </si>
  <si>
    <t>R7.9</t>
  </si>
  <si>
    <t>R7.10</t>
  </si>
  <si>
    <t>R7.11</t>
  </si>
  <si>
    <t>R7.12</t>
  </si>
  <si>
    <t>R8.1</t>
    <phoneticPr fontId="3"/>
  </si>
  <si>
    <t>R8.2</t>
  </si>
  <si>
    <t>R8.3</t>
  </si>
  <si>
    <t>R8.4</t>
  </si>
  <si>
    <t>R8.5</t>
  </si>
  <si>
    <t>R8.6</t>
  </si>
  <si>
    <t>R2下</t>
    <rPh sb="2" eb="3">
      <t>シタ</t>
    </rPh>
    <phoneticPr fontId="3"/>
  </si>
  <si>
    <t>R3上</t>
    <rPh sb="2" eb="3">
      <t>ウエ</t>
    </rPh>
    <phoneticPr fontId="3"/>
  </si>
  <si>
    <t>R3下</t>
    <rPh sb="2" eb="3">
      <t>シタ</t>
    </rPh>
    <phoneticPr fontId="3"/>
  </si>
  <si>
    <t>R4上</t>
    <rPh sb="2" eb="3">
      <t>ウエ</t>
    </rPh>
    <phoneticPr fontId="3"/>
  </si>
  <si>
    <t>R4下</t>
    <rPh sb="2" eb="3">
      <t>シモ</t>
    </rPh>
    <phoneticPr fontId="3"/>
  </si>
  <si>
    <t>R5上</t>
    <rPh sb="2" eb="3">
      <t>ウエ</t>
    </rPh>
    <phoneticPr fontId="3"/>
  </si>
  <si>
    <t>R5下</t>
    <rPh sb="2" eb="3">
      <t>シタ</t>
    </rPh>
    <phoneticPr fontId="3"/>
  </si>
  <si>
    <t>R6上</t>
    <rPh sb="2" eb="3">
      <t>ウエ</t>
    </rPh>
    <phoneticPr fontId="3"/>
  </si>
  <si>
    <t>R6下</t>
    <rPh sb="2" eb="3">
      <t>シタ</t>
    </rPh>
    <phoneticPr fontId="3"/>
  </si>
  <si>
    <t>R7下</t>
    <rPh sb="2" eb="3">
      <t>シモ</t>
    </rPh>
    <phoneticPr fontId="3"/>
  </si>
  <si>
    <t>ランサムウェア被害報告件数</t>
    <rPh sb="7" eb="9">
      <t>ヒガイ</t>
    </rPh>
    <rPh sb="9" eb="13">
      <t>ホウコクケンスウ</t>
    </rPh>
    <phoneticPr fontId="3"/>
  </si>
  <si>
    <t>企業規模</t>
    <rPh sb="0" eb="2">
      <t>キギョウ</t>
    </rPh>
    <rPh sb="2" eb="4">
      <t>キボ</t>
    </rPh>
    <phoneticPr fontId="3"/>
  </si>
  <si>
    <t>件数</t>
    <rPh sb="0" eb="2">
      <t>ケンスウ</t>
    </rPh>
    <phoneticPr fontId="1"/>
  </si>
  <si>
    <t>中小企業</t>
    <rPh sb="0" eb="2">
      <t>チュウショウ</t>
    </rPh>
    <rPh sb="2" eb="4">
      <t>キギョウ</t>
    </rPh>
    <phoneticPr fontId="1"/>
  </si>
  <si>
    <t>大企業</t>
    <rPh sb="0" eb="1">
      <t>ダイ</t>
    </rPh>
    <rPh sb="1" eb="3">
      <t>キギョウ</t>
    </rPh>
    <phoneticPr fontId="1"/>
  </si>
  <si>
    <t>団体等</t>
    <rPh sb="0" eb="2">
      <t>ダンタイ</t>
    </rPh>
    <rPh sb="2" eb="3">
      <t>トウ</t>
    </rPh>
    <phoneticPr fontId="1"/>
  </si>
  <si>
    <t>計</t>
    <rPh sb="0" eb="1">
      <t>ケイ</t>
    </rPh>
    <phoneticPr fontId="3"/>
  </si>
  <si>
    <t>ランサムウェア被害企業・団体等の業種別</t>
    <rPh sb="7" eb="9">
      <t>ヒガイ</t>
    </rPh>
    <rPh sb="9" eb="11">
      <t>キギョウ</t>
    </rPh>
    <rPh sb="12" eb="14">
      <t>ダンタイ</t>
    </rPh>
    <rPh sb="14" eb="15">
      <t>トウ</t>
    </rPh>
    <rPh sb="16" eb="19">
      <t>ギョウシュベツ</t>
    </rPh>
    <phoneticPr fontId="3"/>
  </si>
  <si>
    <t>ランサムウェア被害企業・団体等の規模</t>
    <rPh sb="7" eb="11">
      <t>ヒガイキギョウ</t>
    </rPh>
    <rPh sb="12" eb="15">
      <t>ダンタイトウ</t>
    </rPh>
    <rPh sb="16" eb="18">
      <t>キボ</t>
    </rPh>
    <phoneticPr fontId="3"/>
  </si>
  <si>
    <t>業種（大分類）</t>
    <rPh sb="0" eb="2">
      <t>ギョウシュ</t>
    </rPh>
    <rPh sb="3" eb="6">
      <t>ダイブンルイ</t>
    </rPh>
    <phoneticPr fontId="1"/>
  </si>
  <si>
    <t>製造業</t>
  </si>
  <si>
    <t>卸売・小売業</t>
  </si>
  <si>
    <t>情報通信業</t>
  </si>
  <si>
    <t>不動産業、物品賃貸業</t>
  </si>
  <si>
    <t>医療、福祉</t>
  </si>
  <si>
    <t>建設業</t>
  </si>
  <si>
    <t>教育、学習支援業</t>
  </si>
  <si>
    <t>サービス業</t>
  </si>
  <si>
    <t>複合サービス事業</t>
  </si>
  <si>
    <t>学術研究、専門・技術サービス業</t>
  </si>
  <si>
    <t>金融業・保険業</t>
  </si>
  <si>
    <t>宿泊業、飲食サービス業</t>
  </si>
  <si>
    <t>運輸業、郵便業</t>
  </si>
  <si>
    <t>生活関連サービス業、娯楽業</t>
  </si>
  <si>
    <t>分類不能の産業</t>
  </si>
  <si>
    <t>※上位5業種以外の計</t>
    <rPh sb="1" eb="3">
      <t>ジョウイ</t>
    </rPh>
    <rPh sb="4" eb="6">
      <t>ギョウシュ</t>
    </rPh>
    <rPh sb="6" eb="8">
      <t>イガイ</t>
    </rPh>
    <rPh sb="9" eb="10">
      <t>ギョウケイ</t>
    </rPh>
    <phoneticPr fontId="3"/>
  </si>
  <si>
    <t>※上位10業種以外の計</t>
    <rPh sb="1" eb="3">
      <t>ジョウイ</t>
    </rPh>
    <rPh sb="5" eb="7">
      <t>ギョウシュ</t>
    </rPh>
    <rPh sb="7" eb="9">
      <t>イガイ</t>
    </rPh>
    <rPh sb="10" eb="11">
      <t>ギョウケイ</t>
    </rPh>
    <phoneticPr fontId="3"/>
  </si>
  <si>
    <t>ランサムウェア被害からの 復旧期間 ・ 費用</t>
    <phoneticPr fontId="3"/>
  </si>
  <si>
    <t>復旧費用</t>
    <rPh sb="0" eb="2">
      <t>フッキュウ</t>
    </rPh>
    <rPh sb="2" eb="4">
      <t>ヒヨウ</t>
    </rPh>
    <phoneticPr fontId="3"/>
  </si>
  <si>
    <t>1億円以上</t>
    <rPh sb="1" eb="3">
      <t>オクエン</t>
    </rPh>
    <rPh sb="3" eb="5">
      <t>イジョウ</t>
    </rPh>
    <phoneticPr fontId="3"/>
  </si>
  <si>
    <t>5,000万円以上1億円未満</t>
    <rPh sb="5" eb="6">
      <t>マン</t>
    </rPh>
    <rPh sb="10" eb="12">
      <t>オクエン</t>
    </rPh>
    <rPh sb="12" eb="14">
      <t>ミマン</t>
    </rPh>
    <phoneticPr fontId="3"/>
  </si>
  <si>
    <t>1,000万円以上5,000万円未満</t>
    <rPh sb="5" eb="7">
      <t>マンエン</t>
    </rPh>
    <rPh sb="14" eb="15">
      <t>マン</t>
    </rPh>
    <phoneticPr fontId="3"/>
  </si>
  <si>
    <t xml:space="preserve">500万円以上1,000万円未満 </t>
    <rPh sb="3" eb="4">
      <t>マン</t>
    </rPh>
    <rPh sb="12" eb="13">
      <t>マン</t>
    </rPh>
    <phoneticPr fontId="3"/>
  </si>
  <si>
    <t>100万円以上500万円未満</t>
    <rPh sb="3" eb="4">
      <t>マン</t>
    </rPh>
    <rPh sb="10" eb="11">
      <t>マン</t>
    </rPh>
    <phoneticPr fontId="3"/>
  </si>
  <si>
    <t>100万円未満</t>
    <rPh sb="3" eb="4">
      <t>ヨロズ</t>
    </rPh>
    <rPh sb="4" eb="5">
      <t>エン</t>
    </rPh>
    <phoneticPr fontId="3"/>
  </si>
  <si>
    <t>復旧中</t>
  </si>
  <si>
    <t>2か月以上</t>
  </si>
  <si>
    <t>1か月以上2か月未満</t>
  </si>
  <si>
    <t>1週間以上1か月未満</t>
  </si>
  <si>
    <t>即時～1週間未満</t>
  </si>
  <si>
    <t>復旧時間</t>
    <rPh sb="0" eb="2">
      <t>フッキュウ</t>
    </rPh>
    <rPh sb="2" eb="4">
      <t>ジカン</t>
    </rPh>
    <phoneticPr fontId="1"/>
  </si>
  <si>
    <t>有効回答（不明、未回答除く）</t>
    <rPh sb="0" eb="2">
      <t>ユウコウ</t>
    </rPh>
    <rPh sb="2" eb="4">
      <t>カイトウ</t>
    </rPh>
    <rPh sb="5" eb="7">
      <t>フメイ</t>
    </rPh>
    <rPh sb="8" eb="11">
      <t>ミカイトウ</t>
    </rPh>
    <rPh sb="11" eb="12">
      <t>ノゾ</t>
    </rPh>
    <phoneticPr fontId="1"/>
  </si>
  <si>
    <t>図表８：インターネットを利用した犯罪の認知件数</t>
    <phoneticPr fontId="3"/>
  </si>
  <si>
    <t>R3</t>
    <phoneticPr fontId="7"/>
  </si>
  <si>
    <t>R4</t>
    <phoneticPr fontId="7"/>
  </si>
  <si>
    <t>R5</t>
    <phoneticPr fontId="7"/>
  </si>
  <si>
    <t>R6</t>
    <phoneticPr fontId="7"/>
  </si>
  <si>
    <t>R7</t>
    <phoneticPr fontId="7"/>
  </si>
  <si>
    <t>R7上</t>
    <rPh sb="2" eb="3">
      <t>ウエ</t>
    </rPh>
    <phoneticPr fontId="7"/>
  </si>
  <si>
    <t>R8上</t>
    <rPh sb="2" eb="3">
      <t>ウエ</t>
    </rPh>
    <phoneticPr fontId="7"/>
  </si>
  <si>
    <t>詐欺</t>
    <rPh sb="0" eb="2">
      <t>サギ</t>
    </rPh>
    <phoneticPr fontId="7"/>
  </si>
  <si>
    <t>詐欺以外</t>
    <rPh sb="0" eb="2">
      <t>サギ</t>
    </rPh>
    <rPh sb="2" eb="4">
      <t>イガイ</t>
    </rPh>
    <phoneticPr fontId="7"/>
  </si>
  <si>
    <t>合計</t>
    <rPh sb="0" eb="2">
      <t>ゴウケイ</t>
    </rPh>
    <phoneticPr fontId="7"/>
  </si>
  <si>
    <t>令和３</t>
    <rPh sb="0" eb="2">
      <t>レイワ</t>
    </rPh>
    <phoneticPr fontId="7"/>
  </si>
  <si>
    <t>令和４</t>
    <rPh sb="0" eb="2">
      <t>レイワ</t>
    </rPh>
    <phoneticPr fontId="7"/>
  </si>
  <si>
    <t>令和５</t>
    <rPh sb="0" eb="2">
      <t>レイワ</t>
    </rPh>
    <phoneticPr fontId="7"/>
  </si>
  <si>
    <t>令和６</t>
    <rPh sb="0" eb="2">
      <t>レイワ</t>
    </rPh>
    <phoneticPr fontId="7"/>
  </si>
  <si>
    <t>令和７</t>
    <rPh sb="0" eb="2">
      <t>レイワ</t>
    </rPh>
    <phoneticPr fontId="7"/>
  </si>
  <si>
    <t>令和７上</t>
    <rPh sb="0" eb="2">
      <t>レイワ</t>
    </rPh>
    <rPh sb="3" eb="4">
      <t>カミ</t>
    </rPh>
    <phoneticPr fontId="7"/>
  </si>
  <si>
    <t>令和８上</t>
    <rPh sb="0" eb="2">
      <t>レイワ</t>
    </rPh>
    <rPh sb="3" eb="4">
      <t>カミ</t>
    </rPh>
    <phoneticPr fontId="7"/>
  </si>
  <si>
    <t>詐欺　インターネット利用形態別　被害金額</t>
    <rPh sb="14" eb="15">
      <t>ベツ</t>
    </rPh>
    <rPh sb="16" eb="18">
      <t>ヒガイ</t>
    </rPh>
    <rPh sb="18" eb="20">
      <t>キンガク</t>
    </rPh>
    <rPh sb="19" eb="20">
      <t>ガク</t>
    </rPh>
    <phoneticPr fontId="7"/>
  </si>
  <si>
    <t>通話・通信アプリ</t>
  </si>
  <si>
    <t>コミュニティサイト</t>
  </si>
  <si>
    <t>ネットバンキング</t>
  </si>
  <si>
    <t>ネットショッピング（フリーマーケットを含む）</t>
  </si>
  <si>
    <t>電子メール</t>
  </si>
  <si>
    <t>R5</t>
    <phoneticPr fontId="3"/>
  </si>
  <si>
    <t>特殊詐欺の認知件数・被害額</t>
  </si>
  <si>
    <t>R7</t>
    <phoneticPr fontId="8"/>
  </si>
  <si>
    <t>R7上</t>
    <rPh sb="2" eb="3">
      <t>ウエ</t>
    </rPh>
    <phoneticPr fontId="8"/>
  </si>
  <si>
    <t>R8上</t>
    <rPh sb="2" eb="3">
      <t>ウエ</t>
    </rPh>
    <phoneticPr fontId="8"/>
  </si>
  <si>
    <t>認知件数（件）</t>
    <rPh sb="0" eb="2">
      <t>ニンチ</t>
    </rPh>
    <rPh sb="2" eb="4">
      <t>ケンスウ</t>
    </rPh>
    <rPh sb="5" eb="6">
      <t>ケン</t>
    </rPh>
    <phoneticPr fontId="8"/>
  </si>
  <si>
    <t>被害額（億円）</t>
    <rPh sb="0" eb="3">
      <t>ヒガイガク</t>
    </rPh>
    <rPh sb="4" eb="6">
      <t>オクエン</t>
    </rPh>
    <phoneticPr fontId="8"/>
  </si>
  <si>
    <t>SNS型ロマンス詐欺（億円）</t>
    <rPh sb="3" eb="4">
      <t>ガタ</t>
    </rPh>
    <rPh sb="8" eb="10">
      <t>サギ</t>
    </rPh>
    <phoneticPr fontId="8"/>
  </si>
  <si>
    <t>SNS型投資詐欺（億円）</t>
    <rPh sb="3" eb="4">
      <t>ガタ</t>
    </rPh>
    <rPh sb="4" eb="6">
      <t>トウシ</t>
    </rPh>
    <rPh sb="6" eb="8">
      <t>サギ</t>
    </rPh>
    <phoneticPr fontId="8"/>
  </si>
  <si>
    <t>ニセ警察詐欺（億円）</t>
    <rPh sb="2" eb="4">
      <t>ケイサツ</t>
    </rPh>
    <rPh sb="4" eb="6">
      <t>サギ</t>
    </rPh>
    <phoneticPr fontId="8"/>
  </si>
  <si>
    <t>小学生</t>
    <rPh sb="0" eb="3">
      <t>ショウガクセイ</t>
    </rPh>
    <phoneticPr fontId="3"/>
  </si>
  <si>
    <t>H28</t>
    <phoneticPr fontId="3"/>
  </si>
  <si>
    <t>H29</t>
  </si>
  <si>
    <t>H29</t>
    <phoneticPr fontId="3"/>
  </si>
  <si>
    <t>H30</t>
  </si>
  <si>
    <t>H30</t>
    <phoneticPr fontId="3"/>
  </si>
  <si>
    <t>R1</t>
  </si>
  <si>
    <t>R1</t>
    <phoneticPr fontId="3"/>
  </si>
  <si>
    <t>R2</t>
    <phoneticPr fontId="3"/>
  </si>
  <si>
    <t>中学生</t>
    <rPh sb="0" eb="3">
      <t>チュウガクセイ</t>
    </rPh>
    <phoneticPr fontId="3"/>
  </si>
  <si>
    <t>高校生</t>
    <rPh sb="0" eb="3">
      <t>コウコウセイ</t>
    </rPh>
    <phoneticPr fontId="3"/>
  </si>
  <si>
    <t>その他</t>
    <rPh sb="2" eb="3">
      <t>タ</t>
    </rPh>
    <phoneticPr fontId="3"/>
  </si>
  <si>
    <t>フィッシングメール送信元サーバ所在国の割合</t>
    <rPh sb="9" eb="12">
      <t>ソウシンモト</t>
    </rPh>
    <rPh sb="15" eb="18">
      <t>ショザイコク</t>
    </rPh>
    <rPh sb="19" eb="21">
      <t>ワリアイ</t>
    </rPh>
    <phoneticPr fontId="3"/>
  </si>
  <si>
    <t>中国</t>
    <rPh sb="0" eb="2">
      <t>チュウゴク</t>
    </rPh>
    <phoneticPr fontId="3"/>
  </si>
  <si>
    <t>日本</t>
    <rPh sb="0" eb="2">
      <t>ニホン</t>
    </rPh>
    <phoneticPr fontId="3"/>
  </si>
  <si>
    <t>ブラジル</t>
    <phoneticPr fontId="3"/>
  </si>
  <si>
    <t>アメリカ</t>
    <phoneticPr fontId="3"/>
  </si>
  <si>
    <t>その他・不明</t>
    <rPh sb="2" eb="3">
      <t>タ</t>
    </rPh>
    <rPh sb="4" eb="6">
      <t>フメイ</t>
    </rPh>
    <phoneticPr fontId="3"/>
  </si>
  <si>
    <t>同一送信元IPアドレスからフィッシングメールを受信した日数</t>
    <rPh sb="0" eb="5">
      <t>ドウイツソウシンモト</t>
    </rPh>
    <rPh sb="23" eb="25">
      <t>ジュシン</t>
    </rPh>
    <rPh sb="27" eb="29">
      <t>ニッスウ</t>
    </rPh>
    <phoneticPr fontId="3"/>
  </si>
  <si>
    <t>１日</t>
    <rPh sb="1" eb="2">
      <t>ニチ</t>
    </rPh>
    <phoneticPr fontId="3"/>
  </si>
  <si>
    <t>２日</t>
    <rPh sb="1" eb="2">
      <t>ニチ</t>
    </rPh>
    <phoneticPr fontId="3"/>
  </si>
  <si>
    <t>３日</t>
    <rPh sb="1" eb="2">
      <t>ニチ</t>
    </rPh>
    <phoneticPr fontId="3"/>
  </si>
  <si>
    <t>４日</t>
    <rPh sb="1" eb="2">
      <t>ニチ</t>
    </rPh>
    <phoneticPr fontId="3"/>
  </si>
  <si>
    <t>５日</t>
    <rPh sb="1" eb="2">
      <t>ニチ</t>
    </rPh>
    <phoneticPr fontId="3"/>
  </si>
  <si>
    <t>５日超</t>
    <rPh sb="1" eb="2">
      <t>ニチ</t>
    </rPh>
    <rPh sb="2" eb="3">
      <t>チョウ</t>
    </rPh>
    <phoneticPr fontId="3"/>
  </si>
  <si>
    <t>同一送信元IPアドレスからフィッシングメールを受信した件数</t>
    <rPh sb="0" eb="2">
      <t>ドウイツ</t>
    </rPh>
    <rPh sb="2" eb="5">
      <t>ソウシンモト</t>
    </rPh>
    <rPh sb="23" eb="25">
      <t>ジュシン</t>
    </rPh>
    <rPh sb="27" eb="29">
      <t>ケンスウ</t>
    </rPh>
    <phoneticPr fontId="3"/>
  </si>
  <si>
    <t>１通</t>
    <rPh sb="1" eb="2">
      <t>ツウ</t>
    </rPh>
    <phoneticPr fontId="3"/>
  </si>
  <si>
    <t>２通</t>
    <rPh sb="1" eb="2">
      <t>ツウ</t>
    </rPh>
    <phoneticPr fontId="3"/>
  </si>
  <si>
    <t>３通</t>
    <rPh sb="1" eb="2">
      <t>ツウ</t>
    </rPh>
    <phoneticPr fontId="3"/>
  </si>
  <si>
    <t>４通</t>
    <rPh sb="1" eb="2">
      <t>ツウ</t>
    </rPh>
    <phoneticPr fontId="3"/>
  </si>
  <si>
    <t>５通</t>
    <rPh sb="1" eb="2">
      <t>ツウ</t>
    </rPh>
    <phoneticPr fontId="3"/>
  </si>
  <si>
    <t>５通超</t>
    <rPh sb="1" eb="2">
      <t>ツウ</t>
    </rPh>
    <rPh sb="2" eb="3">
      <t>チョウ</t>
    </rPh>
    <phoneticPr fontId="3"/>
  </si>
  <si>
    <t>インターネットバンキング不正送金被害額</t>
    <rPh sb="12" eb="14">
      <t>フセイ</t>
    </rPh>
    <rPh sb="14" eb="16">
      <t>ソウキン</t>
    </rPh>
    <rPh sb="16" eb="18">
      <t>ヒガイ</t>
    </rPh>
    <rPh sb="18" eb="19">
      <t>ガク</t>
    </rPh>
    <phoneticPr fontId="3"/>
  </si>
  <si>
    <t>不正送金被害額（個人）</t>
    <rPh sb="0" eb="2">
      <t>フセイ</t>
    </rPh>
    <rPh sb="2" eb="4">
      <t>ソウキン</t>
    </rPh>
    <rPh sb="4" eb="7">
      <t>ヒガイガク</t>
    </rPh>
    <rPh sb="8" eb="10">
      <t>コジン</t>
    </rPh>
    <phoneticPr fontId="3"/>
  </si>
  <si>
    <t>不正送金被害額（法人）</t>
    <rPh sb="0" eb="2">
      <t>フセイ</t>
    </rPh>
    <rPh sb="2" eb="4">
      <t>ソウキン</t>
    </rPh>
    <rPh sb="4" eb="7">
      <t>ヒガイガク</t>
    </rPh>
    <rPh sb="8" eb="10">
      <t>ホウジン</t>
    </rPh>
    <phoneticPr fontId="3"/>
  </si>
  <si>
    <t>不明・調査中</t>
    <rPh sb="0" eb="2">
      <t>フメイ</t>
    </rPh>
    <rPh sb="3" eb="6">
      <t>チョウサチュウ</t>
    </rPh>
    <phoneticPr fontId="3"/>
  </si>
  <si>
    <t>特殊詐欺におけるインターネットバンキングの利用状況</t>
  </si>
  <si>
    <t>R7下</t>
    <rPh sb="2" eb="3">
      <t>シタ</t>
    </rPh>
    <phoneticPr fontId="3"/>
  </si>
  <si>
    <t>ATM</t>
    <phoneticPr fontId="3"/>
  </si>
  <si>
    <t>インターネットバンキング</t>
    <phoneticPr fontId="3"/>
  </si>
  <si>
    <t>窓口</t>
    <rPh sb="0" eb="2">
      <t>マドグチ</t>
    </rPh>
    <phoneticPr fontId="3"/>
  </si>
  <si>
    <t>利用あり</t>
    <rPh sb="0" eb="2">
      <t>リヨウ</t>
    </rPh>
    <phoneticPr fontId="3"/>
  </si>
  <si>
    <t>利用なし</t>
    <rPh sb="0" eb="2">
      <t>リヨウ</t>
    </rPh>
    <phoneticPr fontId="3"/>
  </si>
  <si>
    <t>745.7億</t>
    <rPh sb="5" eb="6">
      <t>オク</t>
    </rPh>
    <phoneticPr fontId="3"/>
  </si>
  <si>
    <t>287.7億</t>
    <rPh sb="5" eb="6">
      <t>オク</t>
    </rPh>
    <phoneticPr fontId="3"/>
  </si>
  <si>
    <t>1033.4億</t>
    <rPh sb="6" eb="7">
      <t>オク</t>
    </rPh>
    <phoneticPr fontId="3"/>
  </si>
  <si>
    <t>犯罪収益移転防止法違反の検挙件数</t>
  </si>
  <si>
    <t>不正送金被害におけるレジデンシャルプロキシの悪用件数</t>
  </si>
  <si>
    <t>レジデンシャルプロキシ</t>
    <phoneticPr fontId="3"/>
  </si>
  <si>
    <t>事案数</t>
    <rPh sb="0" eb="3">
      <t>ジアンスウ</t>
    </rPh>
    <phoneticPr fontId="3"/>
  </si>
  <si>
    <t>生成AI使用</t>
    <rPh sb="4" eb="6">
      <t>シヨウ</t>
    </rPh>
    <phoneticPr fontId="3"/>
  </si>
  <si>
    <t>不明</t>
    <rPh sb="0" eb="2">
      <t>フメイ</t>
    </rPh>
    <phoneticPr fontId="3"/>
  </si>
  <si>
    <t>被害児童</t>
    <rPh sb="0" eb="4">
      <t>ヒガイジドウ</t>
    </rPh>
    <phoneticPr fontId="3"/>
  </si>
  <si>
    <t>面識ある大人</t>
    <rPh sb="0" eb="2">
      <t>メンシキ</t>
    </rPh>
    <rPh sb="4" eb="6">
      <t>オトナ</t>
    </rPh>
    <phoneticPr fontId="3"/>
  </si>
  <si>
    <t>SNS等</t>
    <rPh sb="3" eb="4">
      <t>トウ</t>
    </rPh>
    <phoneticPr fontId="3"/>
  </si>
  <si>
    <t>同級生・同じ学校</t>
    <rPh sb="0" eb="2">
      <t>ドウキュウ</t>
    </rPh>
    <rPh sb="2" eb="3">
      <t>セイ</t>
    </rPh>
    <rPh sb="4" eb="5">
      <t>オナ</t>
    </rPh>
    <rPh sb="6" eb="8">
      <t>ガッコウ</t>
    </rPh>
    <phoneticPr fontId="3"/>
  </si>
  <si>
    <t>盗撮行為者</t>
    <rPh sb="0" eb="5">
      <t>トウサツコウイシャ</t>
    </rPh>
    <phoneticPr fontId="3"/>
  </si>
  <si>
    <t>R3</t>
    <phoneticPr fontId="11"/>
  </si>
  <si>
    <t>R4</t>
    <phoneticPr fontId="11"/>
  </si>
  <si>
    <t>R5</t>
    <phoneticPr fontId="11"/>
  </si>
  <si>
    <t>R6</t>
    <phoneticPr fontId="11"/>
  </si>
  <si>
    <t>R7</t>
    <phoneticPr fontId="11"/>
  </si>
  <si>
    <t>違法情報</t>
    <rPh sb="0" eb="2">
      <t>イホウ</t>
    </rPh>
    <rPh sb="2" eb="4">
      <t>ジョウホウ</t>
    </rPh>
    <phoneticPr fontId="11"/>
  </si>
  <si>
    <t>重要犯罪密接関連情報</t>
    <rPh sb="0" eb="10">
      <t>ジュウヨウハンザイミッセツカンレンジョウホウ</t>
    </rPh>
    <phoneticPr fontId="11"/>
  </si>
  <si>
    <t>自殺誘引等情報</t>
    <rPh sb="0" eb="2">
      <t>ジサツ</t>
    </rPh>
    <rPh sb="2" eb="5">
      <t>ユウイントウ</t>
    </rPh>
    <rPh sb="5" eb="7">
      <t>ジョウホウ</t>
    </rPh>
    <phoneticPr fontId="11"/>
  </si>
  <si>
    <t>対象情報と判明したもの</t>
    <rPh sb="0" eb="2">
      <t>タイショウ</t>
    </rPh>
    <rPh sb="2" eb="4">
      <t>ジョウホウ</t>
    </rPh>
    <rPh sb="5" eb="7">
      <t>ハンメイ</t>
    </rPh>
    <phoneticPr fontId="11"/>
  </si>
  <si>
    <t>R7上</t>
    <rPh sb="2" eb="3">
      <t>カミ</t>
    </rPh>
    <phoneticPr fontId="11"/>
  </si>
  <si>
    <t>R8上</t>
    <rPh sb="2" eb="3">
      <t>カミ</t>
    </rPh>
    <phoneticPr fontId="11"/>
  </si>
  <si>
    <t>違法・有害情報の判断件数</t>
    <phoneticPr fontId="3"/>
  </si>
  <si>
    <t>サイバー犯罪の検挙件数</t>
    <rPh sb="4" eb="6">
      <t>ハンザイ</t>
    </rPh>
    <rPh sb="7" eb="11">
      <t>ケンキョケンスウ</t>
    </rPh>
    <phoneticPr fontId="3"/>
  </si>
  <si>
    <t>名誉毀損</t>
    <rPh sb="0" eb="2">
      <t>メイヨ</t>
    </rPh>
    <rPh sb="2" eb="4">
      <t>キソン</t>
    </rPh>
    <phoneticPr fontId="3"/>
  </si>
  <si>
    <t>侮辱</t>
    <rPh sb="0" eb="2">
      <t>ブジョク</t>
    </rPh>
    <phoneticPr fontId="3"/>
  </si>
  <si>
    <t>インターネット上での名誉毀損罪及び侮辱罪の検挙件数</t>
  </si>
  <si>
    <t>暗号資産追跡依頼件数</t>
    <phoneticPr fontId="3"/>
  </si>
  <si>
    <t>R5上</t>
    <rPh sb="2" eb="3">
      <t>カミ</t>
    </rPh>
    <phoneticPr fontId="3"/>
  </si>
  <si>
    <t>R6上</t>
    <rPh sb="2" eb="3">
      <t>カミ</t>
    </rPh>
    <phoneticPr fontId="3"/>
  </si>
  <si>
    <t>サイバー部門</t>
    <rPh sb="4" eb="6">
      <t>ブモン</t>
    </rPh>
    <phoneticPr fontId="3"/>
  </si>
  <si>
    <t>組織犯罪対策部門</t>
    <rPh sb="0" eb="2">
      <t>ソシキ</t>
    </rPh>
    <rPh sb="2" eb="4">
      <t>ハンザイ</t>
    </rPh>
    <rPh sb="4" eb="6">
      <t>タイサク</t>
    </rPh>
    <rPh sb="6" eb="8">
      <t>ブモン</t>
    </rPh>
    <phoneticPr fontId="3"/>
  </si>
  <si>
    <t>刑事部門（組織犯罪対策部門を除く）</t>
    <rPh sb="0" eb="2">
      <t>ケイジ</t>
    </rPh>
    <rPh sb="2" eb="4">
      <t>ブモン</t>
    </rPh>
    <rPh sb="5" eb="7">
      <t>ソシキ</t>
    </rPh>
    <rPh sb="7" eb="9">
      <t>ハンザイ</t>
    </rPh>
    <rPh sb="9" eb="11">
      <t>タイサク</t>
    </rPh>
    <rPh sb="11" eb="13">
      <t>ブモン</t>
    </rPh>
    <rPh sb="14" eb="15">
      <t>ノゾ</t>
    </rPh>
    <phoneticPr fontId="3"/>
  </si>
  <si>
    <t>R8上半期内訳（円グラフ）</t>
    <rPh sb="2" eb="5">
      <t>カミハンキ</t>
    </rPh>
    <rPh sb="5" eb="7">
      <t>ウチワケ</t>
    </rPh>
    <rPh sb="8" eb="9">
      <t>エン</t>
    </rPh>
    <phoneticPr fontId="3"/>
  </si>
  <si>
    <t>LockBit</t>
  </si>
  <si>
    <t>8base</t>
  </si>
  <si>
    <t>RansomHub</t>
  </si>
  <si>
    <t>Akira</t>
  </si>
  <si>
    <t>Makop</t>
  </si>
  <si>
    <t>Phobos</t>
  </si>
  <si>
    <t>その他</t>
    <rPh sb="2" eb="3">
      <t>タ</t>
    </rPh>
    <phoneticPr fontId="1"/>
  </si>
  <si>
    <t>ランサムウェア種別が判明した攻撃件数</t>
    <phoneticPr fontId="3"/>
  </si>
  <si>
    <t>Qilin</t>
  </si>
  <si>
    <t>Lynx</t>
  </si>
  <si>
    <t>サポート詐欺に係る報告件数</t>
    <rPh sb="4" eb="6">
      <t>サギ</t>
    </rPh>
    <rPh sb="7" eb="8">
      <t>カカ</t>
    </rPh>
    <rPh sb="9" eb="13">
      <t>ホウコクケンスウ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</si>
  <si>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</si>
  <si>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</si>
  <si>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</si>
  <si>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</si>
  <si>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</si>
  <si>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</si>
  <si>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サイバー防犯ボランティアの構成員及び団体数</t>
    <rPh sb="4" eb="6">
      <t>ボウハン</t>
    </rPh>
    <rPh sb="13" eb="16">
      <t>コウセイイン</t>
    </rPh>
    <rPh sb="16" eb="17">
      <t>オヨ</t>
    </rPh>
    <rPh sb="18" eb="21">
      <t>ダンタイスウ</t>
    </rPh>
    <phoneticPr fontId="3"/>
  </si>
  <si>
    <t>H24(4月)</t>
    <rPh sb="5" eb="6">
      <t>ツキ</t>
    </rPh>
    <phoneticPr fontId="3"/>
  </si>
  <si>
    <t>H25(4月)</t>
    <rPh sb="5" eb="6">
      <t>ツキ</t>
    </rPh>
    <phoneticPr fontId="3"/>
  </si>
  <si>
    <t>H26(4月)</t>
    <rPh sb="5" eb="6">
      <t>ツキ</t>
    </rPh>
    <phoneticPr fontId="3"/>
  </si>
  <si>
    <t>H26末</t>
    <rPh sb="3" eb="4">
      <t>マツ</t>
    </rPh>
    <phoneticPr fontId="3"/>
  </si>
  <si>
    <t>H27末</t>
    <rPh sb="3" eb="4">
      <t>マツ</t>
    </rPh>
    <phoneticPr fontId="3"/>
  </si>
  <si>
    <t>H28末</t>
    <rPh sb="3" eb="4">
      <t>マツ</t>
    </rPh>
    <phoneticPr fontId="3"/>
  </si>
  <si>
    <t>H29末</t>
    <rPh sb="3" eb="4">
      <t>マツ</t>
    </rPh>
    <phoneticPr fontId="3"/>
  </si>
  <si>
    <t>H30末</t>
    <rPh sb="3" eb="4">
      <t>マツ</t>
    </rPh>
    <phoneticPr fontId="3"/>
  </si>
  <si>
    <t>R1末</t>
    <rPh sb="2" eb="3">
      <t>マツ</t>
    </rPh>
    <phoneticPr fontId="3"/>
  </si>
  <si>
    <t>R2末</t>
    <rPh sb="2" eb="3">
      <t>マツ</t>
    </rPh>
    <phoneticPr fontId="3"/>
  </si>
  <si>
    <t>R3末</t>
    <rPh sb="2" eb="3">
      <t>マツ</t>
    </rPh>
    <phoneticPr fontId="3"/>
  </si>
  <si>
    <t>R4末</t>
    <rPh sb="2" eb="3">
      <t>マツ</t>
    </rPh>
    <phoneticPr fontId="3"/>
  </si>
  <si>
    <t>R5末</t>
    <rPh sb="2" eb="3">
      <t>マツ</t>
    </rPh>
    <phoneticPr fontId="3"/>
  </si>
  <si>
    <t>R6末</t>
    <rPh sb="2" eb="3">
      <t>マツ</t>
    </rPh>
    <phoneticPr fontId="3"/>
  </si>
  <si>
    <t>R7末</t>
    <rPh sb="2" eb="3">
      <t>マツ</t>
    </rPh>
    <phoneticPr fontId="3"/>
  </si>
  <si>
    <t>構成員数</t>
    <rPh sb="0" eb="3">
      <t>コウセイイン</t>
    </rPh>
    <rPh sb="3" eb="4">
      <t>スウ</t>
    </rPh>
    <phoneticPr fontId="3"/>
  </si>
  <si>
    <t>団体数</t>
    <rPh sb="0" eb="3">
      <t>ダンタイスウ</t>
    </rPh>
    <phoneticPr fontId="3"/>
  </si>
  <si>
    <t>サイバー防犯ボランティアの構成員数の内訳</t>
    <rPh sb="4" eb="6">
      <t>ボウハン</t>
    </rPh>
    <rPh sb="13" eb="16">
      <t>コウセイイン</t>
    </rPh>
    <rPh sb="16" eb="17">
      <t>カズ</t>
    </rPh>
    <rPh sb="18" eb="20">
      <t>ウチワケ</t>
    </rPh>
    <phoneticPr fontId="3"/>
  </si>
  <si>
    <t>学生</t>
    <rPh sb="0" eb="2">
      <t>ガクセイ</t>
    </rPh>
    <phoneticPr fontId="3"/>
  </si>
  <si>
    <t>職域</t>
    <rPh sb="0" eb="2">
      <t>ショクイキ</t>
    </rPh>
    <phoneticPr fontId="3"/>
  </si>
  <si>
    <t>NPO・団体</t>
    <rPh sb="4" eb="6">
      <t>ダンタイ</t>
    </rPh>
    <phoneticPr fontId="3"/>
  </si>
  <si>
    <t>PTA</t>
    <phoneticPr fontId="3"/>
  </si>
  <si>
    <t>自治会</t>
    <rPh sb="0" eb="3">
      <t>ジチカイ</t>
    </rPh>
    <phoneticPr fontId="3"/>
  </si>
  <si>
    <t>高等学校</t>
    <rPh sb="0" eb="4">
      <t>コウトウガッコウ</t>
    </rPh>
    <phoneticPr fontId="3"/>
  </si>
  <si>
    <t>大学</t>
    <rPh sb="0" eb="2">
      <t>ダイガク</t>
    </rPh>
    <phoneticPr fontId="3"/>
  </si>
  <si>
    <t>中学校</t>
    <rPh sb="0" eb="3">
      <t>チュウガッコウ</t>
    </rPh>
    <phoneticPr fontId="3"/>
  </si>
  <si>
    <t>犯罪実行者の募集情報に対する個別警告（リプライ）件数</t>
    <rPh sb="0" eb="2">
      <t>ハンザイ</t>
    </rPh>
    <rPh sb="2" eb="5">
      <t>ジッコウシャ</t>
    </rPh>
    <rPh sb="6" eb="8">
      <t>ボシュウ</t>
    </rPh>
    <rPh sb="8" eb="10">
      <t>ジョウホウ</t>
    </rPh>
    <rPh sb="11" eb="12">
      <t>タイ</t>
    </rPh>
    <rPh sb="14" eb="16">
      <t>コベツ</t>
    </rPh>
    <rPh sb="16" eb="18">
      <t>ケイコク</t>
    </rPh>
    <rPh sb="24" eb="26">
      <t>ケンスウ</t>
    </rPh>
    <phoneticPr fontId="11"/>
  </si>
  <si>
    <t>警察庁</t>
    <rPh sb="0" eb="3">
      <t>ケイサツチョウ</t>
    </rPh>
    <phoneticPr fontId="11"/>
  </si>
  <si>
    <t>都道府県警察</t>
    <rPh sb="0" eb="4">
      <t>トドウフケン</t>
    </rPh>
    <rPh sb="4" eb="6">
      <t>ケイサツ</t>
    </rPh>
    <phoneticPr fontId="11"/>
  </si>
  <si>
    <t>令和４年度</t>
    <rPh sb="0" eb="1">
      <t>レイ</t>
    </rPh>
    <rPh sb="1" eb="2">
      <t>ワ</t>
    </rPh>
    <rPh sb="3" eb="5">
      <t>ネンド</t>
    </rPh>
    <phoneticPr fontId="3"/>
  </si>
  <si>
    <t>令和５年度</t>
    <rPh sb="0" eb="1">
      <t>レイ</t>
    </rPh>
    <rPh sb="1" eb="2">
      <t>ワ</t>
    </rPh>
    <rPh sb="3" eb="5">
      <t>ネンド</t>
    </rPh>
    <phoneticPr fontId="3"/>
  </si>
  <si>
    <t>令和６年度</t>
    <rPh sb="0" eb="1">
      <t>レイ</t>
    </rPh>
    <rPh sb="1" eb="2">
      <t>ワ</t>
    </rPh>
    <rPh sb="3" eb="5">
      <t>ネンド</t>
    </rPh>
    <phoneticPr fontId="3"/>
  </si>
  <si>
    <t>令和７年度</t>
    <rPh sb="0" eb="1">
      <t>レイ</t>
    </rPh>
    <rPh sb="1" eb="2">
      <t>ワ</t>
    </rPh>
    <rPh sb="3" eb="5">
      <t>ネンド</t>
    </rPh>
    <phoneticPr fontId="3"/>
  </si>
  <si>
    <t>令和８年度</t>
    <rPh sb="0" eb="1">
      <t>レイ</t>
    </rPh>
    <rPh sb="1" eb="2">
      <t>ワ</t>
    </rPh>
    <rPh sb="3" eb="5">
      <t>ネンド</t>
    </rPh>
    <phoneticPr fontId="3"/>
  </si>
  <si>
    <t>37.92億</t>
    <rPh sb="5" eb="6">
      <t>オク</t>
    </rPh>
    <phoneticPr fontId="3"/>
  </si>
  <si>
    <t>40.61億</t>
    <rPh sb="5" eb="6">
      <t>オク</t>
    </rPh>
    <phoneticPr fontId="3"/>
  </si>
  <si>
    <t>49.62億</t>
    <rPh sb="5" eb="6">
      <t>オク</t>
    </rPh>
    <phoneticPr fontId="3"/>
  </si>
  <si>
    <t>56.92億</t>
    <rPh sb="5" eb="6">
      <t>オク</t>
    </rPh>
    <phoneticPr fontId="3"/>
  </si>
  <si>
    <t>66.79億</t>
    <rPh sb="5" eb="6">
      <t>オク</t>
    </rPh>
    <phoneticPr fontId="3"/>
  </si>
  <si>
    <t>警察庁におけるサイバー空間の脅威への対処に係 る予算</t>
    <phoneticPr fontId="3"/>
  </si>
  <si>
    <t>警察庁が検知した国内外からの不審なアクセス件数</t>
  </si>
  <si>
    <t>警察庁が検知した国別の不審なアクセス件数</t>
    <phoneticPr fontId="3"/>
  </si>
  <si>
    <t>Mirai ボットの特徴を有するアクセス件数</t>
    <phoneticPr fontId="3"/>
  </si>
  <si>
    <t>刑法犯　インターネット利用認知被害額</t>
    <rPh sb="0" eb="3">
      <t>ケイホウハン</t>
    </rPh>
    <rPh sb="13" eb="15">
      <t>ニンチ</t>
    </rPh>
    <rPh sb="15" eb="18">
      <t>ヒガイガク</t>
    </rPh>
    <phoneticPr fontId="7"/>
  </si>
  <si>
    <t>インターネットを利用した詐欺の被害額（億円）</t>
    <rPh sb="15" eb="18">
      <t>ヒガイガク</t>
    </rPh>
    <rPh sb="19" eb="21">
      <t>オクエン</t>
    </rPh>
    <phoneticPr fontId="3"/>
  </si>
  <si>
    <t>米国におけるインターネット利用詐欺被害の内訳</t>
  </si>
  <si>
    <t>年</t>
    <rPh sb="0" eb="1">
      <t>ネン</t>
    </rPh>
    <phoneticPr fontId="11"/>
  </si>
  <si>
    <t>その他</t>
    <rPh sb="2" eb="3">
      <t>タ</t>
    </rPh>
    <phoneticPr fontId="11"/>
  </si>
  <si>
    <t>被害額</t>
    <rPh sb="0" eb="3">
      <t>ヒガイガク</t>
    </rPh>
    <phoneticPr fontId="11"/>
  </si>
  <si>
    <t>Investment
（投資詐欺）</t>
    <rPh sb="12" eb="14">
      <t>トウシ</t>
    </rPh>
    <rPh sb="14" eb="16">
      <t>サギ</t>
    </rPh>
    <phoneticPr fontId="11"/>
  </si>
  <si>
    <t>Business Email Compromise
（ビジネスメール詐欺）</t>
    <rPh sb="34" eb="36">
      <t>サギ</t>
    </rPh>
    <phoneticPr fontId="11"/>
  </si>
  <si>
    <t>Tech/Customer Support
（サポート詐欺）</t>
    <rPh sb="27" eb="29">
      <t>サギ</t>
    </rPh>
    <phoneticPr fontId="11"/>
  </si>
  <si>
    <t>Personal Data Breach
（個人データの漏洩）</t>
    <rPh sb="22" eb="24">
      <t>コジン</t>
    </rPh>
    <rPh sb="28" eb="30">
      <t>ロウエイ</t>
    </rPh>
    <phoneticPr fontId="11"/>
  </si>
  <si>
    <t>Confidence/Romance
（ロマンス詐欺）</t>
    <rPh sb="24" eb="26">
      <t>サギ</t>
    </rPh>
    <phoneticPr fontId="11"/>
  </si>
  <si>
    <t>Government Impersonation
（政府なりすまし）</t>
    <rPh sb="26" eb="28">
      <t>セイフ</t>
    </rPh>
    <phoneticPr fontId="11"/>
  </si>
  <si>
    <t>Non-Payment/ Non-Delivery
（不払い/不引渡詐欺）</t>
    <rPh sb="27" eb="29">
      <t>フバラ</t>
    </rPh>
    <rPh sb="31" eb="32">
      <t>フ</t>
    </rPh>
    <rPh sb="32" eb="34">
      <t>ヒキワタシ</t>
    </rPh>
    <rPh sb="34" eb="36">
      <t>サギ</t>
    </rPh>
    <phoneticPr fontId="11"/>
  </si>
  <si>
    <t>SNSに起因する事犯の学識別被害児童数（人）</t>
    <rPh sb="4" eb="6">
      <t>キイン</t>
    </rPh>
    <rPh sb="8" eb="10">
      <t>ジハン</t>
    </rPh>
    <rPh sb="11" eb="14">
      <t>ガクシキベツ</t>
    </rPh>
    <rPh sb="14" eb="19">
      <t>ヒガイジドウスウ</t>
    </rPh>
    <rPh sb="20" eb="21">
      <t>ニン</t>
    </rPh>
    <phoneticPr fontId="3"/>
  </si>
  <si>
    <t>フィッシングの報告件数（万件）</t>
    <rPh sb="7" eb="11">
      <t>ホウコクケンスウ</t>
    </rPh>
    <rPh sb="12" eb="14">
      <t>マンケン</t>
    </rPh>
    <phoneticPr fontId="3"/>
  </si>
  <si>
    <t>クレジットカード不正利用被害額（億円）</t>
    <rPh sb="8" eb="10">
      <t>フセイ</t>
    </rPh>
    <rPh sb="10" eb="12">
      <t>リヨウ</t>
    </rPh>
    <rPh sb="12" eb="14">
      <t>ヒガイ</t>
    </rPh>
    <rPh sb="14" eb="15">
      <t>ガク</t>
    </rPh>
    <rPh sb="16" eb="18">
      <t>オクエン</t>
    </rPh>
    <phoneticPr fontId="3"/>
  </si>
  <si>
    <t>偽サイト等の情報報告件数（万件）</t>
    <rPh sb="0" eb="1">
      <t>ニセ</t>
    </rPh>
    <rPh sb="4" eb="5">
      <t>トウ</t>
    </rPh>
    <rPh sb="6" eb="8">
      <t>ジョウホウ</t>
    </rPh>
    <rPh sb="8" eb="10">
      <t>ホウコク</t>
    </rPh>
    <rPh sb="10" eb="12">
      <t>ケンスウ</t>
    </rPh>
    <rPh sb="13" eb="15">
      <t>マンケン</t>
    </rPh>
    <phoneticPr fontId="3"/>
  </si>
  <si>
    <t>特殊詐欺におけるインターネットバンキングの利用状況（億円）</t>
    <rPh sb="0" eb="4">
      <t>トクシュサギ</t>
    </rPh>
    <rPh sb="21" eb="25">
      <t>リヨウジョウキョウ</t>
    </rPh>
    <rPh sb="26" eb="28">
      <t>オクエン</t>
    </rPh>
    <phoneticPr fontId="3"/>
  </si>
  <si>
    <t>生成ＡＩにより児童の画像を性的加工した事案</t>
    <phoneticPr fontId="3"/>
  </si>
  <si>
    <t>警察におけるサイバー人材アンケート結果</t>
    <rPh sb="17" eb="19">
      <t>ケッカ</t>
    </rPh>
    <phoneticPr fontId="3"/>
  </si>
  <si>
    <t>警察を希望した動機</t>
    <rPh sb="0" eb="2">
      <t>ケイサツ</t>
    </rPh>
    <rPh sb="3" eb="5">
      <t>キボウ</t>
    </rPh>
    <rPh sb="7" eb="9">
      <t>ドウキ</t>
    </rPh>
    <phoneticPr fontId="3"/>
  </si>
  <si>
    <t>スキルを活かせる業務に魅力を感じた</t>
    <rPh sb="4" eb="5">
      <t>イ</t>
    </rPh>
    <rPh sb="8" eb="10">
      <t>ギョウム</t>
    </rPh>
    <rPh sb="11" eb="13">
      <t>ミリョク</t>
    </rPh>
    <rPh sb="14" eb="15">
      <t>カン</t>
    </rPh>
    <phoneticPr fontId="3"/>
  </si>
  <si>
    <t>警察という仕事に魅力を感じた</t>
    <rPh sb="0" eb="2">
      <t>ケイサツ</t>
    </rPh>
    <rPh sb="5" eb="7">
      <t>シゴト</t>
    </rPh>
    <rPh sb="8" eb="10">
      <t>ミリョク</t>
    </rPh>
    <rPh sb="11" eb="12">
      <t>カン</t>
    </rPh>
    <phoneticPr fontId="3"/>
  </si>
  <si>
    <t>安定感のある公務員に魅力を感じた</t>
    <rPh sb="0" eb="3">
      <t>アンテイカン</t>
    </rPh>
    <rPh sb="6" eb="9">
      <t>コウムイン</t>
    </rPh>
    <rPh sb="10" eb="12">
      <t>ミリョク</t>
    </rPh>
    <rPh sb="13" eb="14">
      <t>カン</t>
    </rPh>
    <phoneticPr fontId="3"/>
  </si>
  <si>
    <t>県内勤務に魅力を感じた</t>
    <rPh sb="0" eb="2">
      <t>ケンナイ</t>
    </rPh>
    <rPh sb="2" eb="4">
      <t>キンム</t>
    </rPh>
    <rPh sb="5" eb="7">
      <t>ミリョク</t>
    </rPh>
    <rPh sb="8" eb="9">
      <t>カン</t>
    </rPh>
    <phoneticPr fontId="3"/>
  </si>
  <si>
    <t>211人</t>
    <rPh sb="3" eb="4">
      <t>ニン</t>
    </rPh>
    <phoneticPr fontId="3"/>
  </si>
  <si>
    <t>107人</t>
    <rPh sb="3" eb="4">
      <t>ニン</t>
    </rPh>
    <phoneticPr fontId="3"/>
  </si>
  <si>
    <t>61人</t>
    <rPh sb="2" eb="3">
      <t>ニン</t>
    </rPh>
    <phoneticPr fontId="3"/>
  </si>
  <si>
    <t>50人</t>
    <rPh sb="2" eb="3">
      <t>ニン</t>
    </rPh>
    <phoneticPr fontId="3"/>
  </si>
  <si>
    <t>警察組織で勤務して良かった点</t>
    <rPh sb="0" eb="4">
      <t>ケイサツソシキ</t>
    </rPh>
    <rPh sb="5" eb="7">
      <t>キンム</t>
    </rPh>
    <rPh sb="9" eb="10">
      <t>ヨ</t>
    </rPh>
    <rPh sb="13" eb="14">
      <t>テン</t>
    </rPh>
    <phoneticPr fontId="3"/>
  </si>
  <si>
    <t>やりがいがある</t>
    <phoneticPr fontId="3"/>
  </si>
  <si>
    <t>福利厚生の待遇がよい</t>
    <rPh sb="0" eb="4">
      <t>フクリコウセイ</t>
    </rPh>
    <rPh sb="5" eb="7">
      <t>タイグウ</t>
    </rPh>
    <phoneticPr fontId="3"/>
  </si>
  <si>
    <t>収入が安定し、失職しない</t>
    <rPh sb="0" eb="2">
      <t>シュウニュウ</t>
    </rPh>
    <rPh sb="3" eb="5">
      <t>アンテイ</t>
    </rPh>
    <rPh sb="7" eb="9">
      <t>シッショク</t>
    </rPh>
    <phoneticPr fontId="3"/>
  </si>
  <si>
    <t>215人</t>
    <rPh sb="3" eb="4">
      <t>ニン</t>
    </rPh>
    <phoneticPr fontId="3"/>
  </si>
  <si>
    <t>163人</t>
    <rPh sb="3" eb="4">
      <t>ニン</t>
    </rPh>
    <phoneticPr fontId="3"/>
  </si>
  <si>
    <t>45人</t>
    <rPh sb="2" eb="3">
      <t>ニン</t>
    </rPh>
    <phoneticPr fontId="3"/>
  </si>
  <si>
    <t>ランサムウェア</t>
    <phoneticPr fontId="3"/>
  </si>
  <si>
    <t>ノーウェアランサム</t>
    <phoneticPr fontId="3"/>
  </si>
  <si>
    <t>統計なし</t>
    <rPh sb="0" eb="2">
      <t>トウケイ</t>
    </rPh>
    <phoneticPr fontId="3"/>
  </si>
  <si>
    <t>企業・団体等における被害の報告件数</t>
    <rPh sb="0" eb="2">
      <t>キギョウ</t>
    </rPh>
    <rPh sb="3" eb="6">
      <t>ダンタイトウ</t>
    </rPh>
    <rPh sb="10" eb="12">
      <t>ヒガイ</t>
    </rPh>
    <rPh sb="13" eb="17">
      <t>ホウコクケンスウ</t>
    </rPh>
    <phoneticPr fontId="3"/>
  </si>
  <si>
    <t>ランサムウェア手口別報告件数</t>
    <rPh sb="7" eb="9">
      <t>テグチ</t>
    </rPh>
    <rPh sb="9" eb="10">
      <t>ベツ</t>
    </rPh>
    <rPh sb="10" eb="12">
      <t>ホウコク</t>
    </rPh>
    <rPh sb="12" eb="14">
      <t>ケンスウ</t>
    </rPh>
    <phoneticPr fontId="3"/>
  </si>
  <si>
    <t>ランサム種別</t>
    <rPh sb="4" eb="6">
      <t>シュベツ</t>
    </rPh>
    <phoneticPr fontId="1"/>
  </si>
  <si>
    <t>二重恐喝型</t>
    <rPh sb="0" eb="4">
      <t>ニジュウキョウカツ</t>
    </rPh>
    <rPh sb="4" eb="5">
      <t>ガタ</t>
    </rPh>
    <phoneticPr fontId="1"/>
  </si>
  <si>
    <t>従来型</t>
    <rPh sb="0" eb="3">
      <t>ジュウライガタ</t>
    </rPh>
    <phoneticPr fontId="1"/>
  </si>
  <si>
    <t>計</t>
    <rPh sb="0" eb="1">
      <t>ケイ</t>
    </rPh>
    <phoneticPr fontId="1"/>
  </si>
  <si>
    <t>二重恐喝型</t>
    <rPh sb="0" eb="2">
      <t>ニジュウ</t>
    </rPh>
    <rPh sb="2" eb="4">
      <t>キョウカツ</t>
    </rPh>
    <rPh sb="4" eb="5">
      <t>ガタ</t>
    </rPh>
    <phoneticPr fontId="3"/>
  </si>
  <si>
    <t>従来型</t>
    <rPh sb="0" eb="2">
      <t>ジュウライ</t>
    </rPh>
    <rPh sb="2" eb="3">
      <t>ガタ</t>
    </rPh>
    <phoneticPr fontId="3"/>
  </si>
  <si>
    <t>ランサムウェア手口別報告件数（過去５年）</t>
    <rPh sb="7" eb="9">
      <t>テグチ</t>
    </rPh>
    <rPh sb="9" eb="10">
      <t>ベツ</t>
    </rPh>
    <rPh sb="10" eb="12">
      <t>ホウコク</t>
    </rPh>
    <rPh sb="12" eb="14">
      <t>ケンスウ</t>
    </rPh>
    <rPh sb="15" eb="17">
      <t>カコ</t>
    </rPh>
    <rPh sb="18" eb="19">
      <t>ネン</t>
    </rPh>
    <phoneticPr fontId="3"/>
  </si>
  <si>
    <t>被害企業・団体等の規模別報告件数</t>
    <rPh sb="0" eb="4">
      <t>ヒガイキギョウ</t>
    </rPh>
    <rPh sb="5" eb="8">
      <t>ダンタイトウ</t>
    </rPh>
    <rPh sb="9" eb="12">
      <t>キボベツ</t>
    </rPh>
    <rPh sb="12" eb="16">
      <t>ホウコクケンスウ</t>
    </rPh>
    <phoneticPr fontId="3"/>
  </si>
  <si>
    <t>中小企業</t>
    <rPh sb="0" eb="2">
      <t>チュウショウ</t>
    </rPh>
    <rPh sb="2" eb="4">
      <t>キギョウ</t>
    </rPh>
    <phoneticPr fontId="3"/>
  </si>
  <si>
    <t>大企業</t>
    <rPh sb="0" eb="3">
      <t>ダイキギョウ</t>
    </rPh>
    <phoneticPr fontId="3"/>
  </si>
  <si>
    <t>団体等</t>
    <rPh sb="0" eb="2">
      <t>ダンタイ</t>
    </rPh>
    <rPh sb="2" eb="3">
      <t>トウ</t>
    </rPh>
    <phoneticPr fontId="3"/>
  </si>
  <si>
    <t>被害企業・団体等の規模別報告件数経年比較</t>
    <rPh sb="0" eb="4">
      <t>ヒガイキギョウ</t>
    </rPh>
    <rPh sb="5" eb="8">
      <t>ダンタイトウ</t>
    </rPh>
    <rPh sb="9" eb="12">
      <t>キボベツ</t>
    </rPh>
    <rPh sb="12" eb="16">
      <t>ホウコクケンスウ</t>
    </rPh>
    <rPh sb="16" eb="18">
      <t>ケイネン</t>
    </rPh>
    <rPh sb="18" eb="20">
      <t>ヒカク</t>
    </rPh>
    <phoneticPr fontId="3"/>
  </si>
  <si>
    <t>被害企業・団体等の規模別報告件数過去５年合算</t>
    <rPh sb="0" eb="4">
      <t>ヒガイキギョウ</t>
    </rPh>
    <rPh sb="5" eb="8">
      <t>ダンタイトウ</t>
    </rPh>
    <rPh sb="9" eb="12">
      <t>キボベツ</t>
    </rPh>
    <rPh sb="12" eb="16">
      <t>ホウコクケンスウ</t>
    </rPh>
    <rPh sb="16" eb="18">
      <t>カコ</t>
    </rPh>
    <rPh sb="19" eb="20">
      <t>ネン</t>
    </rPh>
    <rPh sb="20" eb="22">
      <t>ガッサン</t>
    </rPh>
    <phoneticPr fontId="3"/>
  </si>
  <si>
    <t>合計数</t>
    <rPh sb="0" eb="3">
      <t>ゴウケイスウ</t>
    </rPh>
    <phoneticPr fontId="3"/>
  </si>
  <si>
    <t>被害企業・団体等の業種別報告件数（過去５年）</t>
    <rPh sb="0" eb="2">
      <t>ヒガイ</t>
    </rPh>
    <rPh sb="2" eb="4">
      <t>キギョウ</t>
    </rPh>
    <rPh sb="5" eb="7">
      <t>ダンタイ</t>
    </rPh>
    <rPh sb="7" eb="8">
      <t>トウ</t>
    </rPh>
    <rPh sb="9" eb="11">
      <t>ギョウシュ</t>
    </rPh>
    <rPh sb="11" eb="12">
      <t>ベツ</t>
    </rPh>
    <rPh sb="12" eb="16">
      <t>ホウコクケンスウ</t>
    </rPh>
    <rPh sb="17" eb="19">
      <t>カコ</t>
    </rPh>
    <rPh sb="20" eb="21">
      <t>ネン</t>
    </rPh>
    <phoneticPr fontId="3"/>
  </si>
  <si>
    <t>被害企業・団体等の業種別報告件数（R8上半期）</t>
    <rPh sb="0" eb="2">
      <t>ヒガイ</t>
    </rPh>
    <rPh sb="2" eb="4">
      <t>キギョウ</t>
    </rPh>
    <rPh sb="5" eb="7">
      <t>ダンタイ</t>
    </rPh>
    <rPh sb="7" eb="8">
      <t>トウ</t>
    </rPh>
    <rPh sb="9" eb="11">
      <t>ギョウシュ</t>
    </rPh>
    <rPh sb="11" eb="12">
      <t>ベツ</t>
    </rPh>
    <rPh sb="12" eb="16">
      <t>ホウコクケンスウ</t>
    </rPh>
    <rPh sb="19" eb="22">
      <t>カミハンキ</t>
    </rPh>
    <phoneticPr fontId="3"/>
  </si>
  <si>
    <t>被害企業・団体等の業種別報告件数経年比較</t>
    <rPh sb="0" eb="2">
      <t>ヒガイ</t>
    </rPh>
    <rPh sb="2" eb="4">
      <t>キギョウ</t>
    </rPh>
    <rPh sb="5" eb="7">
      <t>ダンタイ</t>
    </rPh>
    <rPh sb="7" eb="8">
      <t>トウ</t>
    </rPh>
    <rPh sb="9" eb="11">
      <t>ギョウシュ</t>
    </rPh>
    <rPh sb="11" eb="12">
      <t>ベツ</t>
    </rPh>
    <rPh sb="12" eb="16">
      <t>ホウコクケンスウ</t>
    </rPh>
    <rPh sb="16" eb="20">
      <t>ケイネンヒカク</t>
    </rPh>
    <phoneticPr fontId="3"/>
  </si>
  <si>
    <t>ランサムウェア感染経路（令和８年上半期）</t>
    <rPh sb="7" eb="11">
      <t>カンセンケイロ</t>
    </rPh>
    <rPh sb="12" eb="14">
      <t>レイワ</t>
    </rPh>
    <rPh sb="15" eb="16">
      <t>ネン</t>
    </rPh>
    <rPh sb="16" eb="19">
      <t>カミハンキ</t>
    </rPh>
    <phoneticPr fontId="3"/>
  </si>
  <si>
    <t>侵入経路</t>
    <rPh sb="0" eb="2">
      <t>シンニュウ</t>
    </rPh>
    <rPh sb="2" eb="4">
      <t>ケイロ</t>
    </rPh>
    <phoneticPr fontId="1"/>
  </si>
  <si>
    <t>VPN機器からの侵入</t>
    <rPh sb="3" eb="5">
      <t>キキ</t>
    </rPh>
    <rPh sb="8" eb="10">
      <t>シンニュウ</t>
    </rPh>
    <phoneticPr fontId="1"/>
  </si>
  <si>
    <t>リモートデスクトップからの侵入</t>
    <rPh sb="13" eb="15">
      <t>シンニュウ</t>
    </rPh>
    <phoneticPr fontId="1"/>
  </si>
  <si>
    <t>計（不明・未回答除）</t>
    <rPh sb="0" eb="1">
      <t>ケイ</t>
    </rPh>
    <rPh sb="2" eb="4">
      <t>フメイ</t>
    </rPh>
    <rPh sb="5" eb="8">
      <t>ミカイトウ</t>
    </rPh>
    <rPh sb="8" eb="9">
      <t>ノゾ</t>
    </rPh>
    <phoneticPr fontId="1"/>
  </si>
  <si>
    <t>VPN機器</t>
    <rPh sb="3" eb="5">
      <t>キキ</t>
    </rPh>
    <phoneticPr fontId="3"/>
  </si>
  <si>
    <t>リモートデスクトップ</t>
    <phoneticPr fontId="3"/>
  </si>
  <si>
    <t>不審メールやその添付ファイル</t>
    <rPh sb="0" eb="2">
      <t>フシン</t>
    </rPh>
    <rPh sb="8" eb="10">
      <t>テンプ</t>
    </rPh>
    <phoneticPr fontId="3"/>
  </si>
  <si>
    <t>ランサムウェア感染経路過去５年合算</t>
    <rPh sb="7" eb="11">
      <t>カンセンケイロ</t>
    </rPh>
    <rPh sb="11" eb="13">
      <t>カコ</t>
    </rPh>
    <rPh sb="14" eb="15">
      <t>ネン</t>
    </rPh>
    <rPh sb="15" eb="17">
      <t>ガッサン</t>
    </rPh>
    <phoneticPr fontId="3"/>
  </si>
  <si>
    <t>ランサムウェア感染経路経年比較</t>
    <rPh sb="7" eb="11">
      <t>カンセンケイロ</t>
    </rPh>
    <rPh sb="11" eb="15">
      <t>ケイネンヒカク</t>
    </rPh>
    <phoneticPr fontId="3"/>
  </si>
  <si>
    <t>ランサムウェア復旧等に要した期間ごとの件数（経年比較）</t>
    <rPh sb="7" eb="10">
      <t>フッキュウトウ</t>
    </rPh>
    <rPh sb="11" eb="12">
      <t>ヨウ</t>
    </rPh>
    <rPh sb="14" eb="16">
      <t>キカン</t>
    </rPh>
    <rPh sb="19" eb="21">
      <t>ケンスウ</t>
    </rPh>
    <rPh sb="22" eb="26">
      <t>ケイネンヒカク</t>
    </rPh>
    <phoneticPr fontId="3"/>
  </si>
  <si>
    <t>ランサムウェア復旧等に要した期間ごとの件数（過去５年合算）</t>
    <rPh sb="7" eb="10">
      <t>フッキュウトウ</t>
    </rPh>
    <rPh sb="11" eb="12">
      <t>ヨウ</t>
    </rPh>
    <rPh sb="14" eb="16">
      <t>キカン</t>
    </rPh>
    <rPh sb="19" eb="21">
      <t>ケンスウ</t>
    </rPh>
    <rPh sb="22" eb="24">
      <t>カコ</t>
    </rPh>
    <rPh sb="25" eb="28">
      <t>ネンガッサン</t>
    </rPh>
    <phoneticPr fontId="3"/>
  </si>
  <si>
    <t>ランサムウェア復旧等に要した期間ごとの件数（令和８年上半期）</t>
    <rPh sb="7" eb="10">
      <t>フッキュウトウ</t>
    </rPh>
    <rPh sb="11" eb="12">
      <t>ヨウ</t>
    </rPh>
    <rPh sb="14" eb="16">
      <t>キカン</t>
    </rPh>
    <rPh sb="19" eb="21">
      <t>ケンスウ</t>
    </rPh>
    <rPh sb="22" eb="24">
      <t>レイワ</t>
    </rPh>
    <rPh sb="25" eb="26">
      <t>ネン</t>
    </rPh>
    <rPh sb="26" eb="29">
      <t>カミハンキ</t>
    </rPh>
    <phoneticPr fontId="3"/>
  </si>
  <si>
    <t>復旧費用</t>
    <rPh sb="0" eb="2">
      <t>フッキュウ</t>
    </rPh>
    <rPh sb="2" eb="4">
      <t>ヒヨウ</t>
    </rPh>
    <phoneticPr fontId="1"/>
  </si>
  <si>
    <t>100万円未満</t>
    <rPh sb="3" eb="5">
      <t>マンエン</t>
    </rPh>
    <rPh sb="5" eb="7">
      <t>ミマン</t>
    </rPh>
    <phoneticPr fontId="1"/>
  </si>
  <si>
    <t>100万円以上500万円未満</t>
    <rPh sb="3" eb="5">
      <t>マンエン</t>
    </rPh>
    <rPh sb="5" eb="7">
      <t>イジョウ</t>
    </rPh>
    <rPh sb="10" eb="12">
      <t>マンエン</t>
    </rPh>
    <rPh sb="12" eb="14">
      <t>ミマン</t>
    </rPh>
    <phoneticPr fontId="1"/>
  </si>
  <si>
    <t>500万円以上1,000万円未満</t>
    <rPh sb="3" eb="5">
      <t>マンエン</t>
    </rPh>
    <rPh sb="5" eb="7">
      <t>イジョウ</t>
    </rPh>
    <rPh sb="12" eb="14">
      <t>マンエン</t>
    </rPh>
    <rPh sb="14" eb="16">
      <t>ミマン</t>
    </rPh>
    <phoneticPr fontId="1"/>
  </si>
  <si>
    <t>1,000万円以上5,000万円未満</t>
    <rPh sb="5" eb="7">
      <t>マンエン</t>
    </rPh>
    <rPh sb="7" eb="9">
      <t>イジョウ</t>
    </rPh>
    <rPh sb="14" eb="16">
      <t>マンエン</t>
    </rPh>
    <rPh sb="16" eb="18">
      <t>ミマン</t>
    </rPh>
    <phoneticPr fontId="1"/>
  </si>
  <si>
    <t>5,000万円以上1億円未満</t>
    <rPh sb="5" eb="7">
      <t>マンエン</t>
    </rPh>
    <rPh sb="7" eb="9">
      <t>イジョウ</t>
    </rPh>
    <rPh sb="10" eb="12">
      <t>オクエン</t>
    </rPh>
    <rPh sb="12" eb="14">
      <t>ミマン</t>
    </rPh>
    <phoneticPr fontId="1"/>
  </si>
  <si>
    <t>計（不明、未回答除く）</t>
    <rPh sb="0" eb="1">
      <t>ケイ</t>
    </rPh>
    <rPh sb="2" eb="4">
      <t>フメイ</t>
    </rPh>
    <rPh sb="5" eb="8">
      <t>ミカイトウ</t>
    </rPh>
    <rPh sb="8" eb="9">
      <t>ノゾ</t>
    </rPh>
    <phoneticPr fontId="1"/>
  </si>
  <si>
    <t>1億円以上</t>
    <rPh sb="1" eb="3">
      <t>オクエン</t>
    </rPh>
    <rPh sb="3" eb="5">
      <t>イジョウ</t>
    </rPh>
    <phoneticPr fontId="1"/>
  </si>
  <si>
    <t>調査・復旧費用の総額における各階級ごとの件数（令和８年上半期）</t>
    <rPh sb="0" eb="2">
      <t>チョウサ</t>
    </rPh>
    <rPh sb="3" eb="5">
      <t>フッキュウ</t>
    </rPh>
    <rPh sb="5" eb="7">
      <t>ヒヨウ</t>
    </rPh>
    <rPh sb="8" eb="10">
      <t>ソウガク</t>
    </rPh>
    <rPh sb="14" eb="17">
      <t>カクカイキュウ</t>
    </rPh>
    <rPh sb="20" eb="22">
      <t>ケンスウ</t>
    </rPh>
    <rPh sb="23" eb="25">
      <t>レイワ</t>
    </rPh>
    <rPh sb="26" eb="27">
      <t>ネン</t>
    </rPh>
    <rPh sb="27" eb="30">
      <t>カミハンキ</t>
    </rPh>
    <phoneticPr fontId="3"/>
  </si>
  <si>
    <t>調査・復旧費用の総額における各階級ごとの件数（過去５年合算）</t>
    <rPh sb="0" eb="2">
      <t>チョウサ</t>
    </rPh>
    <rPh sb="3" eb="5">
      <t>フッキュウ</t>
    </rPh>
    <rPh sb="5" eb="7">
      <t>ヒヨウ</t>
    </rPh>
    <rPh sb="8" eb="10">
      <t>ソウガク</t>
    </rPh>
    <rPh sb="14" eb="17">
      <t>カクカイキュウ</t>
    </rPh>
    <rPh sb="20" eb="22">
      <t>ケンスウ</t>
    </rPh>
    <rPh sb="23" eb="25">
      <t>カコ</t>
    </rPh>
    <rPh sb="26" eb="29">
      <t>ネンガッサン</t>
    </rPh>
    <phoneticPr fontId="3"/>
  </si>
  <si>
    <t>5,000万円以上1億円未満</t>
    <rPh sb="5" eb="7">
      <t>マンエン</t>
    </rPh>
    <rPh sb="7" eb="9">
      <t>イジョウ</t>
    </rPh>
    <rPh sb="10" eb="12">
      <t>オクエン</t>
    </rPh>
    <rPh sb="12" eb="14">
      <t>ミマン</t>
    </rPh>
    <phoneticPr fontId="3"/>
  </si>
  <si>
    <t>1,000万円以上5,000万円未満</t>
    <rPh sb="5" eb="7">
      <t>マンエン</t>
    </rPh>
    <rPh sb="7" eb="9">
      <t>イジョウ</t>
    </rPh>
    <rPh sb="14" eb="16">
      <t>マンエン</t>
    </rPh>
    <rPh sb="16" eb="18">
      <t>ミマン</t>
    </rPh>
    <phoneticPr fontId="3"/>
  </si>
  <si>
    <t>500万円以上1,000万円未満</t>
    <rPh sb="3" eb="5">
      <t>マンエン</t>
    </rPh>
    <rPh sb="5" eb="7">
      <t>イジョウ</t>
    </rPh>
    <rPh sb="12" eb="14">
      <t>マンエン</t>
    </rPh>
    <rPh sb="14" eb="16">
      <t>ミマン</t>
    </rPh>
    <phoneticPr fontId="3"/>
  </si>
  <si>
    <t>100万円以上500万円未満</t>
    <rPh sb="3" eb="5">
      <t>マンエン</t>
    </rPh>
    <rPh sb="5" eb="7">
      <t>イジョウ</t>
    </rPh>
    <rPh sb="10" eb="12">
      <t>マンエン</t>
    </rPh>
    <rPh sb="12" eb="14">
      <t>ミマン</t>
    </rPh>
    <phoneticPr fontId="3"/>
  </si>
  <si>
    <t>100万円未満</t>
    <rPh sb="3" eb="5">
      <t>マンエン</t>
    </rPh>
    <rPh sb="5" eb="7">
      <t>ミマン</t>
    </rPh>
    <phoneticPr fontId="3"/>
  </si>
  <si>
    <t>調査・復旧費用の総額における各階級ごとの件数（経年比較）</t>
    <rPh sb="0" eb="2">
      <t>チョウサ</t>
    </rPh>
    <rPh sb="3" eb="5">
      <t>フッキュウ</t>
    </rPh>
    <rPh sb="5" eb="7">
      <t>ヒヨウ</t>
    </rPh>
    <rPh sb="8" eb="10">
      <t>ソウガク</t>
    </rPh>
    <rPh sb="14" eb="17">
      <t>カクカイキュウ</t>
    </rPh>
    <rPh sb="20" eb="22">
      <t>ケンスウ</t>
    </rPh>
    <rPh sb="23" eb="27">
      <t>ケイネンヒカク</t>
    </rPh>
    <phoneticPr fontId="3"/>
  </si>
  <si>
    <t>復旧期間と費用の関係性（令和８年上半期アンケート（百分率））</t>
    <rPh sb="0" eb="2">
      <t>フッキュウ</t>
    </rPh>
    <rPh sb="2" eb="4">
      <t>キカン</t>
    </rPh>
    <rPh sb="5" eb="7">
      <t>ヒヨウ</t>
    </rPh>
    <rPh sb="8" eb="11">
      <t>カンケイセイ</t>
    </rPh>
    <rPh sb="12" eb="14">
      <t>レイワ</t>
    </rPh>
    <rPh sb="15" eb="16">
      <t>ネン</t>
    </rPh>
    <rPh sb="16" eb="19">
      <t>カミハンキ</t>
    </rPh>
    <rPh sb="25" eb="28">
      <t>ヒャクブンリツ</t>
    </rPh>
    <phoneticPr fontId="3"/>
  </si>
  <si>
    <t>復旧期間と費用の関係性（過去３年アンケート（百分率））</t>
    <rPh sb="0" eb="2">
      <t>フッキュウ</t>
    </rPh>
    <rPh sb="2" eb="4">
      <t>キカン</t>
    </rPh>
    <rPh sb="5" eb="7">
      <t>ヒヨウ</t>
    </rPh>
    <rPh sb="8" eb="11">
      <t>カンケイセイ</t>
    </rPh>
    <rPh sb="12" eb="14">
      <t>カコ</t>
    </rPh>
    <rPh sb="15" eb="16">
      <t>ネン</t>
    </rPh>
    <rPh sb="22" eb="25">
      <t>ヒャクブンリツ</t>
    </rPh>
    <phoneticPr fontId="3"/>
  </si>
  <si>
    <t>復旧期間と費用の関係性（過去３年アンケート（件数））</t>
    <rPh sb="0" eb="2">
      <t>フッキュウ</t>
    </rPh>
    <rPh sb="2" eb="4">
      <t>キカン</t>
    </rPh>
    <rPh sb="5" eb="7">
      <t>ヒヨウ</t>
    </rPh>
    <rPh sb="8" eb="11">
      <t>カンケイセイ</t>
    </rPh>
    <rPh sb="12" eb="14">
      <t>カコ</t>
    </rPh>
    <rPh sb="15" eb="16">
      <t>ネン</t>
    </rPh>
    <rPh sb="22" eb="24">
      <t>ケンスウ</t>
    </rPh>
    <phoneticPr fontId="3"/>
  </si>
  <si>
    <t>復旧期間と費用の関係性（令和８年上半期アンケート（件数））</t>
    <rPh sb="0" eb="2">
      <t>フッキュウ</t>
    </rPh>
    <rPh sb="2" eb="4">
      <t>キカン</t>
    </rPh>
    <rPh sb="5" eb="7">
      <t>ヒヨウ</t>
    </rPh>
    <rPh sb="8" eb="11">
      <t>カンケイセイ</t>
    </rPh>
    <rPh sb="12" eb="14">
      <t>レイワ</t>
    </rPh>
    <rPh sb="15" eb="16">
      <t>ネン</t>
    </rPh>
    <rPh sb="16" eb="19">
      <t>カミハンキ</t>
    </rPh>
    <rPh sb="25" eb="27">
      <t>ケンスウ</t>
    </rPh>
    <phoneticPr fontId="3"/>
  </si>
  <si>
    <t>バックアップ取得有無</t>
    <rPh sb="6" eb="8">
      <t>シュトク</t>
    </rPh>
    <rPh sb="8" eb="10">
      <t>ウム</t>
    </rPh>
    <phoneticPr fontId="3"/>
  </si>
  <si>
    <t>取得していた</t>
    <rPh sb="0" eb="2">
      <t>シュトク</t>
    </rPh>
    <phoneticPr fontId="3"/>
  </si>
  <si>
    <t>取得していなかった</t>
    <rPh sb="0" eb="2">
      <t>シュトク</t>
    </rPh>
    <phoneticPr fontId="3"/>
  </si>
  <si>
    <t>バックアップの取得状況（令和８年上半期）</t>
    <rPh sb="7" eb="9">
      <t>シュトク</t>
    </rPh>
    <rPh sb="9" eb="11">
      <t>ジョウキョウ</t>
    </rPh>
    <rPh sb="12" eb="14">
      <t>レイワ</t>
    </rPh>
    <rPh sb="15" eb="16">
      <t>ネン</t>
    </rPh>
    <rPh sb="16" eb="19">
      <t>カミハンキ</t>
    </rPh>
    <phoneticPr fontId="3"/>
  </si>
  <si>
    <t>バックアップの取得状況（過去５年）</t>
    <rPh sb="7" eb="9">
      <t>シュトク</t>
    </rPh>
    <rPh sb="9" eb="11">
      <t>ジョウキョウ</t>
    </rPh>
    <rPh sb="12" eb="14">
      <t>カコ</t>
    </rPh>
    <rPh sb="15" eb="16">
      <t>ネン</t>
    </rPh>
    <phoneticPr fontId="3"/>
  </si>
  <si>
    <t>取得有</t>
    <rPh sb="0" eb="2">
      <t>シュトク</t>
    </rPh>
    <rPh sb="2" eb="3">
      <t>ア</t>
    </rPh>
    <phoneticPr fontId="3"/>
  </si>
  <si>
    <t>取得無</t>
    <rPh sb="0" eb="2">
      <t>シュトク</t>
    </rPh>
    <rPh sb="2" eb="3">
      <t>ナ</t>
    </rPh>
    <phoneticPr fontId="3"/>
  </si>
  <si>
    <t xml:space="preserve">バックアップの取得状況（経年比較） </t>
    <rPh sb="7" eb="9">
      <t>シュトク</t>
    </rPh>
    <rPh sb="9" eb="11">
      <t>ジョウキョウ</t>
    </rPh>
    <rPh sb="12" eb="16">
      <t>ケイネンヒカク</t>
    </rPh>
    <phoneticPr fontId="3"/>
  </si>
  <si>
    <t>復元できた</t>
    <rPh sb="0" eb="2">
      <t>フクゲン</t>
    </rPh>
    <phoneticPr fontId="1"/>
  </si>
  <si>
    <t>復元できなかった</t>
    <rPh sb="0" eb="2">
      <t>フクゲン</t>
    </rPh>
    <phoneticPr fontId="1"/>
  </si>
  <si>
    <t>復元結果</t>
    <rPh sb="0" eb="2">
      <t>フクゲン</t>
    </rPh>
    <rPh sb="2" eb="4">
      <t>ケッカ</t>
    </rPh>
    <phoneticPr fontId="1"/>
  </si>
  <si>
    <t>バックアップからの復元結果（令和８年上半期）</t>
    <rPh sb="9" eb="11">
      <t>フクゲン</t>
    </rPh>
    <rPh sb="11" eb="13">
      <t>ケッカ</t>
    </rPh>
    <rPh sb="14" eb="16">
      <t>レイワ</t>
    </rPh>
    <rPh sb="17" eb="18">
      <t>ネン</t>
    </rPh>
    <rPh sb="18" eb="21">
      <t>カミハンキ</t>
    </rPh>
    <phoneticPr fontId="3"/>
  </si>
  <si>
    <t>復元可</t>
    <rPh sb="0" eb="2">
      <t>フクゲン</t>
    </rPh>
    <rPh sb="2" eb="3">
      <t>カ</t>
    </rPh>
    <phoneticPr fontId="3"/>
  </si>
  <si>
    <t>復元不可</t>
    <rPh sb="0" eb="2">
      <t>フクゲン</t>
    </rPh>
    <rPh sb="2" eb="4">
      <t>フカ</t>
    </rPh>
    <phoneticPr fontId="3"/>
  </si>
  <si>
    <t>バックアップからの復元結果（過去5年合算）</t>
    <rPh sb="9" eb="13">
      <t>フクゲンケッカ</t>
    </rPh>
    <rPh sb="14" eb="16">
      <t>カコ</t>
    </rPh>
    <rPh sb="17" eb="18">
      <t>ネン</t>
    </rPh>
    <rPh sb="18" eb="20">
      <t>ガッサン</t>
    </rPh>
    <phoneticPr fontId="3"/>
  </si>
  <si>
    <t>バックアップからの復元結果（経年比較）</t>
    <rPh sb="9" eb="13">
      <t>フクゲンケッカ</t>
    </rPh>
    <rPh sb="14" eb="16">
      <t>ケイネン</t>
    </rPh>
    <rPh sb="16" eb="18">
      <t>ヒカク</t>
    </rPh>
    <phoneticPr fontId="3"/>
  </si>
  <si>
    <t>運用の不備</t>
    <rPh sb="0" eb="2">
      <t>ウンヨウ</t>
    </rPh>
    <rPh sb="3" eb="5">
      <t>フビ</t>
    </rPh>
    <phoneticPr fontId="1"/>
  </si>
  <si>
    <t>バックアップの暗号化・消去</t>
    <rPh sb="7" eb="10">
      <t>アンゴウカ</t>
    </rPh>
    <rPh sb="11" eb="13">
      <t>ショウキョ</t>
    </rPh>
    <phoneticPr fontId="3"/>
  </si>
  <si>
    <t>復元できなかった理由</t>
    <rPh sb="0" eb="2">
      <t>フクゲン</t>
    </rPh>
    <rPh sb="8" eb="10">
      <t>リユウ</t>
    </rPh>
    <phoneticPr fontId="3"/>
  </si>
  <si>
    <t>バックアップから復元できなかった理由</t>
    <rPh sb="8" eb="10">
      <t>フクゲン</t>
    </rPh>
    <rPh sb="16" eb="18">
      <t>リユウ</t>
    </rPh>
    <phoneticPr fontId="3"/>
  </si>
  <si>
    <t>運用不備</t>
    <rPh sb="0" eb="2">
      <t>ウンヨウ</t>
    </rPh>
    <rPh sb="2" eb="4">
      <t>フビ</t>
    </rPh>
    <phoneticPr fontId="3"/>
  </si>
  <si>
    <t>バックアップから復元できなかった理由（過去4年合算）</t>
    <rPh sb="8" eb="10">
      <t>フクゲン</t>
    </rPh>
    <rPh sb="16" eb="18">
      <t>リユウ</t>
    </rPh>
    <rPh sb="19" eb="21">
      <t>カコ</t>
    </rPh>
    <rPh sb="22" eb="23">
      <t>ネン</t>
    </rPh>
    <rPh sb="23" eb="25">
      <t>ガッサン</t>
    </rPh>
    <phoneticPr fontId="3"/>
  </si>
  <si>
    <t>バックアップから復元できなかった理由（経年比較）</t>
    <rPh sb="8" eb="10">
      <t>フクゲン</t>
    </rPh>
    <rPh sb="16" eb="18">
      <t>リユウ</t>
    </rPh>
    <rPh sb="19" eb="21">
      <t>ケイネン</t>
    </rPh>
    <rPh sb="21" eb="23">
      <t>ヒカク</t>
    </rPh>
    <phoneticPr fontId="3"/>
  </si>
  <si>
    <t>影響はなかった</t>
    <rPh sb="0" eb="2">
      <t>エイキョウ</t>
    </rPh>
    <phoneticPr fontId="1"/>
  </si>
  <si>
    <t>一部業務に影響が出た</t>
    <rPh sb="0" eb="2">
      <t>イチブ</t>
    </rPh>
    <rPh sb="2" eb="4">
      <t>ギョウム</t>
    </rPh>
    <rPh sb="5" eb="7">
      <t>エイキョウ</t>
    </rPh>
    <rPh sb="8" eb="9">
      <t>デ</t>
    </rPh>
    <phoneticPr fontId="1"/>
  </si>
  <si>
    <t>全ての業務停止</t>
    <rPh sb="0" eb="1">
      <t>スベ</t>
    </rPh>
    <rPh sb="3" eb="5">
      <t>ギョウム</t>
    </rPh>
    <rPh sb="5" eb="7">
      <t>テイシ</t>
    </rPh>
    <phoneticPr fontId="3"/>
  </si>
  <si>
    <t>業務に与えた影響</t>
    <rPh sb="0" eb="2">
      <t>ギョウム</t>
    </rPh>
    <rPh sb="3" eb="4">
      <t>アタ</t>
    </rPh>
    <rPh sb="6" eb="8">
      <t>エイキョウ</t>
    </rPh>
    <phoneticPr fontId="3"/>
  </si>
  <si>
    <t>業務に与えた影響の程度（令和８年上半期）</t>
    <rPh sb="0" eb="2">
      <t>ギョウム</t>
    </rPh>
    <rPh sb="3" eb="4">
      <t>アタ</t>
    </rPh>
    <rPh sb="6" eb="8">
      <t>エイキョウ</t>
    </rPh>
    <rPh sb="9" eb="11">
      <t>テイド</t>
    </rPh>
    <rPh sb="12" eb="14">
      <t>レイワ</t>
    </rPh>
    <rPh sb="15" eb="16">
      <t>ネン</t>
    </rPh>
    <rPh sb="16" eb="19">
      <t>カミハンキ</t>
    </rPh>
    <phoneticPr fontId="3"/>
  </si>
  <si>
    <t>影響無</t>
    <rPh sb="0" eb="2">
      <t>エイキョウ</t>
    </rPh>
    <rPh sb="2" eb="3">
      <t>ナ</t>
    </rPh>
    <phoneticPr fontId="3"/>
  </si>
  <si>
    <t>一部の業務に影響有</t>
    <rPh sb="0" eb="2">
      <t>イチブ</t>
    </rPh>
    <rPh sb="3" eb="5">
      <t>ギョウム</t>
    </rPh>
    <rPh sb="6" eb="8">
      <t>エイキョウ</t>
    </rPh>
    <rPh sb="8" eb="9">
      <t>ア</t>
    </rPh>
    <phoneticPr fontId="3"/>
  </si>
  <si>
    <t>全業務停止</t>
    <rPh sb="0" eb="1">
      <t>スベ</t>
    </rPh>
    <rPh sb="1" eb="3">
      <t>ギョウム</t>
    </rPh>
    <rPh sb="3" eb="5">
      <t>テイシ</t>
    </rPh>
    <phoneticPr fontId="3"/>
  </si>
  <si>
    <t>業務に与えた影響の程度（過去５年合算）</t>
    <rPh sb="0" eb="2">
      <t>ギョウム</t>
    </rPh>
    <rPh sb="3" eb="4">
      <t>アタ</t>
    </rPh>
    <rPh sb="6" eb="8">
      <t>エイキョウ</t>
    </rPh>
    <rPh sb="9" eb="11">
      <t>テイド</t>
    </rPh>
    <rPh sb="12" eb="14">
      <t>カコ</t>
    </rPh>
    <rPh sb="15" eb="16">
      <t>ネン</t>
    </rPh>
    <rPh sb="16" eb="18">
      <t>ガッサン</t>
    </rPh>
    <phoneticPr fontId="3"/>
  </si>
  <si>
    <t>業務に与えた影響の程度（経年比較）</t>
    <rPh sb="0" eb="2">
      <t>ギョウム</t>
    </rPh>
    <rPh sb="9" eb="11">
      <t>テイド</t>
    </rPh>
    <rPh sb="12" eb="14">
      <t>ケイネン</t>
    </rPh>
    <rPh sb="14" eb="16">
      <t>ヒカク</t>
    </rPh>
    <phoneticPr fontId="3"/>
  </si>
  <si>
    <t>監査は実施していない</t>
    <rPh sb="0" eb="2">
      <t>カンサ</t>
    </rPh>
    <rPh sb="3" eb="5">
      <t>ジッシ</t>
    </rPh>
    <phoneticPr fontId="1"/>
  </si>
  <si>
    <t>内部監査を実施している</t>
    <rPh sb="0" eb="2">
      <t>ナイブ</t>
    </rPh>
    <rPh sb="2" eb="4">
      <t>カンサ</t>
    </rPh>
    <rPh sb="5" eb="7">
      <t>ジッシ</t>
    </rPh>
    <phoneticPr fontId="1"/>
  </si>
  <si>
    <t>外部監査を実施している</t>
    <rPh sb="0" eb="2">
      <t>ガイブ</t>
    </rPh>
    <rPh sb="2" eb="4">
      <t>カンサ</t>
    </rPh>
    <rPh sb="5" eb="7">
      <t>ジッシ</t>
    </rPh>
    <phoneticPr fontId="1"/>
  </si>
  <si>
    <t>外部監査と内部監査の両方を実施</t>
    <rPh sb="0" eb="2">
      <t>ガイブ</t>
    </rPh>
    <rPh sb="2" eb="4">
      <t>カンサ</t>
    </rPh>
    <rPh sb="5" eb="7">
      <t>ナイブ</t>
    </rPh>
    <rPh sb="7" eb="9">
      <t>カンサ</t>
    </rPh>
    <rPh sb="10" eb="12">
      <t>リョウホウ</t>
    </rPh>
    <rPh sb="13" eb="15">
      <t>ジッシ</t>
    </rPh>
    <phoneticPr fontId="3"/>
  </si>
  <si>
    <t>情報セキュリティ監査の実施状況</t>
    <rPh sb="0" eb="2">
      <t>ジョウホウ</t>
    </rPh>
    <rPh sb="8" eb="10">
      <t>カンサ</t>
    </rPh>
    <rPh sb="11" eb="13">
      <t>ジッシ</t>
    </rPh>
    <rPh sb="13" eb="15">
      <t>ジョウキョウ</t>
    </rPh>
    <phoneticPr fontId="3"/>
  </si>
  <si>
    <t>監査無</t>
    <rPh sb="0" eb="2">
      <t>カンサ</t>
    </rPh>
    <rPh sb="2" eb="3">
      <t>ナ</t>
    </rPh>
    <phoneticPr fontId="3"/>
  </si>
  <si>
    <t>内部監査のみ</t>
    <rPh sb="0" eb="2">
      <t>ナイブ</t>
    </rPh>
    <rPh sb="2" eb="4">
      <t>カンサ</t>
    </rPh>
    <phoneticPr fontId="3"/>
  </si>
  <si>
    <t>外部監査のみ</t>
    <rPh sb="0" eb="2">
      <t>ガイブ</t>
    </rPh>
    <rPh sb="2" eb="4">
      <t>カンサ</t>
    </rPh>
    <phoneticPr fontId="3"/>
  </si>
  <si>
    <t>外部・内部監査を実施</t>
    <rPh sb="0" eb="2">
      <t>ガイブ</t>
    </rPh>
    <rPh sb="3" eb="5">
      <t>ナイブ</t>
    </rPh>
    <rPh sb="5" eb="7">
      <t>カンサ</t>
    </rPh>
    <rPh sb="8" eb="10">
      <t>ジッシ</t>
    </rPh>
    <phoneticPr fontId="3"/>
  </si>
  <si>
    <t>情報セキュリティ監査の実施状況（過去５年合算）</t>
    <rPh sb="0" eb="2">
      <t>ジョウホウ</t>
    </rPh>
    <rPh sb="8" eb="10">
      <t>カンサ</t>
    </rPh>
    <rPh sb="11" eb="15">
      <t>ジッシジョウキョウ</t>
    </rPh>
    <rPh sb="16" eb="18">
      <t>カコ</t>
    </rPh>
    <rPh sb="19" eb="20">
      <t>ネン</t>
    </rPh>
    <rPh sb="20" eb="22">
      <t>ガッサン</t>
    </rPh>
    <phoneticPr fontId="3"/>
  </si>
  <si>
    <t>情報セキュリティ監査の実施状況（経年比較）</t>
    <rPh sb="0" eb="2">
      <t>ジョウホウ</t>
    </rPh>
    <rPh sb="8" eb="10">
      <t>カンサ</t>
    </rPh>
    <rPh sb="11" eb="15">
      <t>ジッシジョウキョウ</t>
    </rPh>
    <rPh sb="16" eb="18">
      <t>ケイネン</t>
    </rPh>
    <rPh sb="18" eb="20">
      <t>ヒカク</t>
    </rPh>
    <phoneticPr fontId="3"/>
  </si>
  <si>
    <t>策定していない</t>
    <rPh sb="0" eb="2">
      <t>サクテイ</t>
    </rPh>
    <phoneticPr fontId="1"/>
  </si>
  <si>
    <t>サイバー攻撃を想定状況に含まないBCPを策定済み</t>
    <rPh sb="4" eb="6">
      <t>コウゲキ</t>
    </rPh>
    <rPh sb="7" eb="9">
      <t>ソウテイ</t>
    </rPh>
    <rPh sb="9" eb="11">
      <t>ジョウキョウ</t>
    </rPh>
    <rPh sb="12" eb="13">
      <t>フク</t>
    </rPh>
    <rPh sb="20" eb="22">
      <t>サクテイ</t>
    </rPh>
    <rPh sb="22" eb="23">
      <t>ズ</t>
    </rPh>
    <phoneticPr fontId="1"/>
  </si>
  <si>
    <t>サイバー攻撃を想定状況に含むBCPを策定済み</t>
    <rPh sb="4" eb="6">
      <t>コウゲキ</t>
    </rPh>
    <rPh sb="7" eb="9">
      <t>ソウテイ</t>
    </rPh>
    <rPh sb="9" eb="11">
      <t>ジョウキョウ</t>
    </rPh>
    <rPh sb="12" eb="13">
      <t>フク</t>
    </rPh>
    <rPh sb="18" eb="20">
      <t>サクテイ</t>
    </rPh>
    <rPh sb="20" eb="21">
      <t>ズ</t>
    </rPh>
    <phoneticPr fontId="1"/>
  </si>
  <si>
    <t>BCP（サイバー攻撃対応）策定状況</t>
    <rPh sb="8" eb="10">
      <t>コウゲキ</t>
    </rPh>
    <rPh sb="10" eb="12">
      <t>タイオウ</t>
    </rPh>
    <rPh sb="13" eb="15">
      <t>サクテイ</t>
    </rPh>
    <rPh sb="15" eb="17">
      <t>ジョウキョウ</t>
    </rPh>
    <phoneticPr fontId="3"/>
  </si>
  <si>
    <t>業務継続計画の策定状況（令和８年上半期）</t>
    <rPh sb="0" eb="2">
      <t>ギョウム</t>
    </rPh>
    <rPh sb="2" eb="4">
      <t>ケイゾク</t>
    </rPh>
    <rPh sb="4" eb="6">
      <t>ケイカク</t>
    </rPh>
    <rPh sb="7" eb="9">
      <t>サクテイ</t>
    </rPh>
    <rPh sb="9" eb="11">
      <t>ジョウキョウ</t>
    </rPh>
    <rPh sb="12" eb="14">
      <t>レイワ</t>
    </rPh>
    <rPh sb="15" eb="16">
      <t>ネン</t>
    </rPh>
    <rPh sb="16" eb="19">
      <t>カミハンキ</t>
    </rPh>
    <phoneticPr fontId="3"/>
  </si>
  <si>
    <t>業務継続計画の策定状況</t>
    <rPh sb="0" eb="2">
      <t>ギョウム</t>
    </rPh>
    <rPh sb="2" eb="4">
      <t>ケイゾク</t>
    </rPh>
    <rPh sb="4" eb="6">
      <t>ケイカク</t>
    </rPh>
    <rPh sb="7" eb="9">
      <t>サクテイ</t>
    </rPh>
    <rPh sb="9" eb="11">
      <t>ジョウキョウ</t>
    </rPh>
    <phoneticPr fontId="3"/>
  </si>
  <si>
    <t>未適用のセキュリティパッチがあった</t>
    <rPh sb="0" eb="3">
      <t>ミテキヨウ</t>
    </rPh>
    <phoneticPr fontId="1"/>
  </si>
  <si>
    <t>最新のセキュリティパッチを適用済み</t>
    <rPh sb="0" eb="2">
      <t>サイシン</t>
    </rPh>
    <rPh sb="13" eb="15">
      <t>テキヨウ</t>
    </rPh>
    <rPh sb="15" eb="16">
      <t>ズ</t>
    </rPh>
    <phoneticPr fontId="3"/>
  </si>
  <si>
    <t>セキュリティパッチの適用状況（令和８年上半期）</t>
    <rPh sb="10" eb="12">
      <t>テキヨウ</t>
    </rPh>
    <rPh sb="12" eb="14">
      <t>ジョウキョウ</t>
    </rPh>
    <rPh sb="15" eb="17">
      <t>レイワ</t>
    </rPh>
    <rPh sb="18" eb="19">
      <t>ネン</t>
    </rPh>
    <rPh sb="19" eb="22">
      <t>カミハンキ</t>
    </rPh>
    <phoneticPr fontId="3"/>
  </si>
  <si>
    <t>未適用のセキュリティパッチがあった</t>
    <rPh sb="0" eb="3">
      <t>ミテキヨウ</t>
    </rPh>
    <phoneticPr fontId="3"/>
  </si>
  <si>
    <t>セキュリティパッチの適用状況（過去４年）</t>
    <rPh sb="10" eb="12">
      <t>テキヨウ</t>
    </rPh>
    <rPh sb="12" eb="14">
      <t>ジョウキョウ</t>
    </rPh>
    <rPh sb="15" eb="17">
      <t>カコ</t>
    </rPh>
    <rPh sb="18" eb="19">
      <t>ネン</t>
    </rPh>
    <phoneticPr fontId="3"/>
  </si>
  <si>
    <t>セキュリティパッチの適用状況（経年比較）</t>
    <rPh sb="10" eb="14">
      <t>テキヨウジョウキョウ</t>
    </rPh>
    <rPh sb="15" eb="17">
      <t>ケイネン</t>
    </rPh>
    <rPh sb="17" eb="19">
      <t>ヒカク</t>
    </rPh>
    <phoneticPr fontId="3"/>
  </si>
  <si>
    <t>導入していなかった</t>
    <rPh sb="0" eb="2">
      <t>ドウニュウ</t>
    </rPh>
    <phoneticPr fontId="1"/>
  </si>
  <si>
    <t>導入していた</t>
    <rPh sb="0" eb="2">
      <t>ドウニュウ</t>
    </rPh>
    <phoneticPr fontId="3"/>
  </si>
  <si>
    <t>ウイルス対策ソフト導入状況（令和８年上半期）</t>
    <rPh sb="4" eb="6">
      <t>タイサク</t>
    </rPh>
    <rPh sb="9" eb="11">
      <t>ドウニュウ</t>
    </rPh>
    <rPh sb="11" eb="13">
      <t>ジョウキョウ</t>
    </rPh>
    <rPh sb="14" eb="16">
      <t>レイワ</t>
    </rPh>
    <rPh sb="17" eb="18">
      <t>ネン</t>
    </rPh>
    <rPh sb="18" eb="21">
      <t>カミハンキ</t>
    </rPh>
    <phoneticPr fontId="3"/>
  </si>
  <si>
    <t>導入していない</t>
    <rPh sb="0" eb="2">
      <t>ドウニュウ</t>
    </rPh>
    <phoneticPr fontId="3"/>
  </si>
  <si>
    <t>ウイルス対策ソフト導入状況（過去５年）</t>
    <rPh sb="4" eb="6">
      <t>タイサク</t>
    </rPh>
    <rPh sb="9" eb="11">
      <t>ドウニュウ</t>
    </rPh>
    <rPh sb="11" eb="13">
      <t>ジョウキョウ</t>
    </rPh>
    <rPh sb="14" eb="16">
      <t>カコ</t>
    </rPh>
    <rPh sb="17" eb="18">
      <t>ネン</t>
    </rPh>
    <phoneticPr fontId="3"/>
  </si>
  <si>
    <t>ウイルス対策ソフト導入状況（経年比較）</t>
    <rPh sb="4" eb="6">
      <t>タイサク</t>
    </rPh>
    <rPh sb="9" eb="11">
      <t>ドウニュウ</t>
    </rPh>
    <rPh sb="11" eb="13">
      <t>ジョウキョウ</t>
    </rPh>
    <rPh sb="14" eb="18">
      <t>ケイネンヒカク</t>
    </rPh>
    <phoneticPr fontId="3"/>
  </si>
  <si>
    <t>検出がなかった</t>
    <rPh sb="0" eb="2">
      <t>ケンシュツ</t>
    </rPh>
    <phoneticPr fontId="1"/>
  </si>
  <si>
    <t>検出があった</t>
    <rPh sb="0" eb="2">
      <t>ケンシュツ</t>
    </rPh>
    <phoneticPr fontId="3"/>
  </si>
  <si>
    <t>ウイルス対策ソフト検出状況（令和８年上半期）</t>
    <rPh sb="4" eb="6">
      <t>タイサク</t>
    </rPh>
    <rPh sb="9" eb="11">
      <t>ケンシュツ</t>
    </rPh>
    <rPh sb="11" eb="13">
      <t>ジョウキョウ</t>
    </rPh>
    <rPh sb="14" eb="16">
      <t>レイワ</t>
    </rPh>
    <rPh sb="17" eb="18">
      <t>ネン</t>
    </rPh>
    <rPh sb="18" eb="21">
      <t>カミハンキ</t>
    </rPh>
    <phoneticPr fontId="3"/>
  </si>
  <si>
    <t>検出がなかった</t>
    <rPh sb="0" eb="2">
      <t>ケンシュツ</t>
    </rPh>
    <phoneticPr fontId="3"/>
  </si>
  <si>
    <t>ウイルス対策ソフト検出状況（過去５年）</t>
    <rPh sb="4" eb="6">
      <t>タイサク</t>
    </rPh>
    <rPh sb="9" eb="13">
      <t>ケンシュツジョウキョウ</t>
    </rPh>
    <rPh sb="14" eb="16">
      <t>カコ</t>
    </rPh>
    <rPh sb="17" eb="18">
      <t>ネン</t>
    </rPh>
    <phoneticPr fontId="3"/>
  </si>
  <si>
    <t>ウイルス対策ソフト検出状況（経年比較）</t>
    <rPh sb="4" eb="6">
      <t>タイサク</t>
    </rPh>
    <rPh sb="9" eb="13">
      <t>ケンシュツジョウキョウ</t>
    </rPh>
    <rPh sb="14" eb="16">
      <t>ケイネン</t>
    </rPh>
    <rPh sb="16" eb="18">
      <t>ヒカク</t>
    </rPh>
    <phoneticPr fontId="3"/>
  </si>
  <si>
    <t>ログ取得無</t>
    <rPh sb="2" eb="4">
      <t>シュトク</t>
    </rPh>
    <rPh sb="4" eb="5">
      <t>ナ</t>
    </rPh>
    <phoneticPr fontId="3"/>
  </si>
  <si>
    <t>利用不可</t>
    <rPh sb="0" eb="2">
      <t>リヨウ</t>
    </rPh>
    <rPh sb="2" eb="4">
      <t>フカ</t>
    </rPh>
    <phoneticPr fontId="3"/>
  </si>
  <si>
    <t>一部利用不可</t>
    <rPh sb="0" eb="2">
      <t>イチブ</t>
    </rPh>
    <rPh sb="2" eb="4">
      <t>リヨウ</t>
    </rPh>
    <rPh sb="4" eb="6">
      <t>フカ</t>
    </rPh>
    <phoneticPr fontId="3"/>
  </si>
  <si>
    <t>全て保全</t>
    <rPh sb="0" eb="1">
      <t>スベ</t>
    </rPh>
    <rPh sb="2" eb="4">
      <t>ホゼン</t>
    </rPh>
    <phoneticPr fontId="3"/>
  </si>
  <si>
    <t>ログ保全状況</t>
    <rPh sb="2" eb="4">
      <t>ホゼン</t>
    </rPh>
    <rPh sb="4" eb="6">
      <t>ジョウキョウ</t>
    </rPh>
    <phoneticPr fontId="3"/>
  </si>
  <si>
    <t>被害企業・団体等のログ保全状況（令和８年上半期）</t>
    <rPh sb="0" eb="2">
      <t>ヒガイ</t>
    </rPh>
    <rPh sb="2" eb="4">
      <t>キギョウ</t>
    </rPh>
    <rPh sb="5" eb="7">
      <t>ダンタイ</t>
    </rPh>
    <rPh sb="7" eb="8">
      <t>トウ</t>
    </rPh>
    <rPh sb="11" eb="13">
      <t>ホゼン</t>
    </rPh>
    <rPh sb="13" eb="15">
      <t>ジョウキョウ</t>
    </rPh>
    <rPh sb="16" eb="18">
      <t>レイワ</t>
    </rPh>
    <rPh sb="19" eb="23">
      <t>ネンカミハンキ</t>
    </rPh>
    <phoneticPr fontId="3"/>
  </si>
  <si>
    <t>被害企業・団体等のログ保全状況（過去５年合算）</t>
    <rPh sb="0" eb="4">
      <t>ヒガイキギョウ</t>
    </rPh>
    <rPh sb="5" eb="7">
      <t>ダンタイ</t>
    </rPh>
    <rPh sb="7" eb="8">
      <t>トウ</t>
    </rPh>
    <rPh sb="11" eb="13">
      <t>ホゼン</t>
    </rPh>
    <rPh sb="13" eb="15">
      <t>ジョウキョウ</t>
    </rPh>
    <rPh sb="16" eb="18">
      <t>カコ</t>
    </rPh>
    <rPh sb="19" eb="20">
      <t>ネン</t>
    </rPh>
    <rPh sb="20" eb="22">
      <t>ガッサン</t>
    </rPh>
    <phoneticPr fontId="3"/>
  </si>
  <si>
    <t>被害企業・団体等のログ保全状況（経年比較）</t>
    <rPh sb="0" eb="4">
      <t>ヒガイキギョウ</t>
    </rPh>
    <rPh sb="5" eb="8">
      <t>ダンタイトウ</t>
    </rPh>
    <rPh sb="11" eb="15">
      <t>ホゼンジョウキョウ</t>
    </rPh>
    <rPh sb="16" eb="18">
      <t>ケイネン</t>
    </rPh>
    <rPh sb="18" eb="20">
      <t>ヒカク</t>
    </rPh>
    <phoneticPr fontId="3"/>
  </si>
  <si>
    <t>保存期間経過</t>
    <rPh sb="0" eb="2">
      <t>ホゾン</t>
    </rPh>
    <rPh sb="2" eb="4">
      <t>キカン</t>
    </rPh>
    <rPh sb="4" eb="6">
      <t>ケイカ</t>
    </rPh>
    <phoneticPr fontId="3"/>
  </si>
  <si>
    <t>暗号化</t>
    <rPh sb="0" eb="3">
      <t>アンゴウカ</t>
    </rPh>
    <phoneticPr fontId="1"/>
  </si>
  <si>
    <t>犯人による削除</t>
    <rPh sb="0" eb="2">
      <t>ハンニン</t>
    </rPh>
    <rPh sb="5" eb="7">
      <t>サクジョ</t>
    </rPh>
    <phoneticPr fontId="1"/>
  </si>
  <si>
    <t>理由</t>
    <rPh sb="0" eb="2">
      <t>リユウ</t>
    </rPh>
    <phoneticPr fontId="1"/>
  </si>
  <si>
    <t>ログが使用できなくなっていた原因（令和８年上半期）</t>
    <rPh sb="3" eb="5">
      <t>シヨウ</t>
    </rPh>
    <rPh sb="14" eb="16">
      <t>ゲンイン</t>
    </rPh>
    <rPh sb="17" eb="19">
      <t>レイワ</t>
    </rPh>
    <rPh sb="20" eb="24">
      <t>ネンカミハンキ</t>
    </rPh>
    <phoneticPr fontId="3"/>
  </si>
  <si>
    <t>保存期間の超過</t>
    <rPh sb="0" eb="2">
      <t>ホゾン</t>
    </rPh>
    <rPh sb="2" eb="4">
      <t>キカン</t>
    </rPh>
    <rPh sb="5" eb="7">
      <t>チョウカ</t>
    </rPh>
    <phoneticPr fontId="3"/>
  </si>
  <si>
    <t>誤削除</t>
    <rPh sb="0" eb="1">
      <t>ゴ</t>
    </rPh>
    <rPh sb="1" eb="3">
      <t>サクジョ</t>
    </rPh>
    <phoneticPr fontId="3"/>
  </si>
  <si>
    <t>犯人による暗号化</t>
    <rPh sb="0" eb="2">
      <t>ハンニン</t>
    </rPh>
    <rPh sb="5" eb="8">
      <t>アンゴウカ</t>
    </rPh>
    <phoneticPr fontId="3"/>
  </si>
  <si>
    <t>犯人による削除</t>
    <rPh sb="0" eb="2">
      <t>ハンニン</t>
    </rPh>
    <rPh sb="5" eb="7">
      <t>サクジョ</t>
    </rPh>
    <phoneticPr fontId="3"/>
  </si>
  <si>
    <t>ログが使用できなくなっていた原因（過去４年合算）</t>
    <rPh sb="3" eb="5">
      <t>シヨウ</t>
    </rPh>
    <rPh sb="14" eb="16">
      <t>ゲンイン</t>
    </rPh>
    <rPh sb="17" eb="19">
      <t>カコ</t>
    </rPh>
    <rPh sb="20" eb="21">
      <t>ネン</t>
    </rPh>
    <rPh sb="21" eb="23">
      <t>ガッサン</t>
    </rPh>
    <phoneticPr fontId="3"/>
  </si>
  <si>
    <t>ログが使用できなくなっていた原因（経年比較）</t>
    <rPh sb="3" eb="5">
      <t>シヨウ</t>
    </rPh>
    <rPh sb="14" eb="16">
      <t>ゲンイン</t>
    </rPh>
    <rPh sb="17" eb="19">
      <t>ケイネン</t>
    </rPh>
    <rPh sb="19" eb="21">
      <t>ヒカク</t>
    </rPh>
    <phoneticPr fontId="3"/>
  </si>
  <si>
    <t>警察で取り扱った相談件数</t>
    <rPh sb="0" eb="2">
      <t>ケイサツ</t>
    </rPh>
    <rPh sb="3" eb="4">
      <t>ト</t>
    </rPh>
    <rPh sb="5" eb="6">
      <t>アツカ</t>
    </rPh>
    <rPh sb="8" eb="10">
      <t>ソウダン</t>
    </rPh>
    <rPh sb="10" eb="12">
      <t>ケンスウ</t>
    </rPh>
    <phoneticPr fontId="3"/>
  </si>
  <si>
    <t>警察で取り扱ったサイバー関係の相談件数</t>
    <rPh sb="0" eb="2">
      <t>ケイサツ</t>
    </rPh>
    <rPh sb="3" eb="4">
      <t>ト</t>
    </rPh>
    <rPh sb="5" eb="6">
      <t>アツカ</t>
    </rPh>
    <rPh sb="12" eb="14">
      <t>カンケイ</t>
    </rPh>
    <rPh sb="15" eb="17">
      <t>ソウダン</t>
    </rPh>
    <rPh sb="17" eb="19">
      <t>ケンスウ</t>
    </rPh>
    <phoneticPr fontId="3"/>
  </si>
  <si>
    <t>インターネットを利用した詐欺の認知件数（令和８年上半期）</t>
    <rPh sb="8" eb="10">
      <t>リヨウ</t>
    </rPh>
    <rPh sb="12" eb="14">
      <t>サギ</t>
    </rPh>
    <rPh sb="15" eb="17">
      <t>ニンチ</t>
    </rPh>
    <rPh sb="17" eb="19">
      <t>ケンスウ</t>
    </rPh>
    <rPh sb="20" eb="22">
      <t>レイワ</t>
    </rPh>
    <rPh sb="23" eb="24">
      <t>ネン</t>
    </rPh>
    <rPh sb="24" eb="27">
      <t>カミハンキ</t>
    </rPh>
    <phoneticPr fontId="3"/>
  </si>
  <si>
    <t>インターネットを利用した詐欺の認知件数（経年比較）</t>
    <rPh sb="8" eb="10">
      <t>リヨウ</t>
    </rPh>
    <rPh sb="12" eb="14">
      <t>サギ</t>
    </rPh>
    <rPh sb="15" eb="19">
      <t>ニンチケンスウ</t>
    </rPh>
    <rPh sb="20" eb="22">
      <t>ケイネン</t>
    </rPh>
    <rPh sb="22" eb="24">
      <t>ヒカク</t>
    </rPh>
    <phoneticPr fontId="3"/>
  </si>
  <si>
    <t>インターネットを利用した詐欺の被害額（令和８年上半期）</t>
    <rPh sb="8" eb="10">
      <t>リヨウ</t>
    </rPh>
    <rPh sb="12" eb="14">
      <t>サギ</t>
    </rPh>
    <rPh sb="15" eb="18">
      <t>ヒガイガク</t>
    </rPh>
    <rPh sb="19" eb="21">
      <t>レイワ</t>
    </rPh>
    <rPh sb="22" eb="26">
      <t>ネンカミハンキ</t>
    </rPh>
    <phoneticPr fontId="3"/>
  </si>
  <si>
    <t>インターネットを利用した詐欺の被害額（経年比較）</t>
    <rPh sb="8" eb="10">
      <t>リヨウ</t>
    </rPh>
    <rPh sb="12" eb="14">
      <t>サギ</t>
    </rPh>
    <rPh sb="15" eb="18">
      <t>ヒガイガク</t>
    </rPh>
    <rPh sb="19" eb="21">
      <t>ケイネン</t>
    </rPh>
    <rPh sb="21" eb="23">
      <t>ヒカク</t>
    </rPh>
    <phoneticPr fontId="3"/>
  </si>
  <si>
    <t>SMS</t>
    <phoneticPr fontId="1"/>
  </si>
  <si>
    <t>電子メール</t>
    <rPh sb="0" eb="2">
      <t>デンシ</t>
    </rPh>
    <phoneticPr fontId="3"/>
  </si>
  <si>
    <t>誘導の手口</t>
    <rPh sb="0" eb="2">
      <t>ユウドウ</t>
    </rPh>
    <rPh sb="3" eb="5">
      <t>テグチ</t>
    </rPh>
    <phoneticPr fontId="3"/>
  </si>
  <si>
    <t>フィッシングサイトへ誘導する手口別の不正送金発生件数（令和８年上半期）</t>
    <rPh sb="10" eb="12">
      <t>ユウドウ</t>
    </rPh>
    <rPh sb="14" eb="16">
      <t>テグチ</t>
    </rPh>
    <rPh sb="16" eb="17">
      <t>ベツ</t>
    </rPh>
    <rPh sb="18" eb="20">
      <t>フセイ</t>
    </rPh>
    <rPh sb="20" eb="22">
      <t>ソウキン</t>
    </rPh>
    <rPh sb="22" eb="24">
      <t>ハッセイ</t>
    </rPh>
    <rPh sb="24" eb="26">
      <t>ケンスウ</t>
    </rPh>
    <rPh sb="27" eb="29">
      <t>レイワ</t>
    </rPh>
    <rPh sb="30" eb="31">
      <t>ネン</t>
    </rPh>
    <rPh sb="31" eb="34">
      <t>カミハンキ</t>
    </rPh>
    <phoneticPr fontId="3"/>
  </si>
  <si>
    <t>SMS</t>
    <phoneticPr fontId="3"/>
  </si>
  <si>
    <t>フィッシングサイトへ誘導する手口別の不正送金発生件数（経年比較）</t>
    <rPh sb="10" eb="12">
      <t>ユウドウ</t>
    </rPh>
    <rPh sb="14" eb="16">
      <t>テグチ</t>
    </rPh>
    <rPh sb="16" eb="17">
      <t>ベツ</t>
    </rPh>
    <rPh sb="18" eb="20">
      <t>フセイ</t>
    </rPh>
    <rPh sb="20" eb="22">
      <t>ソウキン</t>
    </rPh>
    <rPh sb="22" eb="24">
      <t>ハッセイ</t>
    </rPh>
    <rPh sb="24" eb="26">
      <t>ケンスウ</t>
    </rPh>
    <rPh sb="27" eb="29">
      <t>ケイネン</t>
    </rPh>
    <rPh sb="29" eb="31">
      <t>ヒカク</t>
    </rPh>
    <phoneticPr fontId="3"/>
  </si>
  <si>
    <t>その他不正利用</t>
    <rPh sb="2" eb="3">
      <t>タ</t>
    </rPh>
    <rPh sb="3" eb="5">
      <t>フセイ</t>
    </rPh>
    <rPh sb="5" eb="7">
      <t>リヨウ</t>
    </rPh>
    <phoneticPr fontId="3"/>
  </si>
  <si>
    <t>偽造カード</t>
    <rPh sb="0" eb="2">
      <t>ギゾウ</t>
    </rPh>
    <phoneticPr fontId="3"/>
  </si>
  <si>
    <t>番号盗用</t>
    <rPh sb="0" eb="2">
      <t>バンゴウ</t>
    </rPh>
    <rPh sb="2" eb="3">
      <t>ヌス</t>
    </rPh>
    <rPh sb="3" eb="4">
      <t>モチ</t>
    </rPh>
    <phoneticPr fontId="3"/>
  </si>
  <si>
    <t>クレジットカード不正利用被害額（令和８年上半期）（億円）</t>
    <rPh sb="8" eb="10">
      <t>フセイ</t>
    </rPh>
    <rPh sb="10" eb="12">
      <t>リヨウ</t>
    </rPh>
    <rPh sb="12" eb="14">
      <t>ヒガイ</t>
    </rPh>
    <rPh sb="14" eb="15">
      <t>ガク</t>
    </rPh>
    <rPh sb="16" eb="18">
      <t>レイワ</t>
    </rPh>
    <rPh sb="19" eb="23">
      <t>ネンカミハンキ</t>
    </rPh>
    <rPh sb="25" eb="27">
      <t>オクエン</t>
    </rPh>
    <phoneticPr fontId="3"/>
  </si>
  <si>
    <t>クレジットカード不正利用被害額（経年比較）（億円）</t>
    <rPh sb="8" eb="10">
      <t>フセイ</t>
    </rPh>
    <rPh sb="10" eb="12">
      <t>リヨウ</t>
    </rPh>
    <rPh sb="12" eb="14">
      <t>ヒガイ</t>
    </rPh>
    <rPh sb="14" eb="15">
      <t>ガク</t>
    </rPh>
    <rPh sb="16" eb="20">
      <t>ケイネンヒカク</t>
    </rPh>
    <rPh sb="22" eb="24">
      <t>オクエン</t>
    </rPh>
    <phoneticPr fontId="3"/>
  </si>
  <si>
    <t>不正アクセス禁止法違反</t>
    <rPh sb="0" eb="2">
      <t>フセイ</t>
    </rPh>
    <rPh sb="6" eb="9">
      <t>キンシホウ</t>
    </rPh>
    <rPh sb="9" eb="11">
      <t>イハン</t>
    </rPh>
    <phoneticPr fontId="3"/>
  </si>
  <si>
    <t>コンピュータ・電磁的記録対象犯罪</t>
    <rPh sb="7" eb="10">
      <t>デンジテキ</t>
    </rPh>
    <rPh sb="10" eb="12">
      <t>キロク</t>
    </rPh>
    <rPh sb="12" eb="14">
      <t>タイショウ</t>
    </rPh>
    <rPh sb="14" eb="16">
      <t>ハンザイ</t>
    </rPh>
    <phoneticPr fontId="3"/>
  </si>
  <si>
    <t>その他</t>
    <rPh sb="2" eb="3">
      <t>ホカ</t>
    </rPh>
    <phoneticPr fontId="3"/>
  </si>
  <si>
    <t>サイバー犯罪の検挙件数</t>
    <rPh sb="4" eb="6">
      <t>ハンザイ</t>
    </rPh>
    <rPh sb="7" eb="9">
      <t>ケンキョ</t>
    </rPh>
    <rPh sb="9" eb="11">
      <t>ケンスウ</t>
    </rPh>
    <phoneticPr fontId="3"/>
  </si>
  <si>
    <t>不正指令電磁的記録に関する罪</t>
    <rPh sb="0" eb="2">
      <t>フセイ</t>
    </rPh>
    <rPh sb="2" eb="4">
      <t>シレイ</t>
    </rPh>
    <rPh sb="4" eb="7">
      <t>デンジテキ</t>
    </rPh>
    <rPh sb="7" eb="9">
      <t>キロク</t>
    </rPh>
    <rPh sb="10" eb="11">
      <t>カン</t>
    </rPh>
    <rPh sb="13" eb="14">
      <t>ツミ</t>
    </rPh>
    <phoneticPr fontId="3"/>
  </si>
  <si>
    <t>電子計算機損壊等業務妨害等</t>
    <phoneticPr fontId="3"/>
  </si>
  <si>
    <t>電磁的記録不正作出・毀棄等</t>
    <phoneticPr fontId="3"/>
  </si>
  <si>
    <t>電子計算機使用詐欺</t>
    <phoneticPr fontId="3"/>
  </si>
  <si>
    <t>その他罪種</t>
    <rPh sb="2" eb="3">
      <t>タ</t>
    </rPh>
    <rPh sb="3" eb="5">
      <t>ザイシュ</t>
    </rPh>
    <phoneticPr fontId="3"/>
  </si>
  <si>
    <t>不同意わいせつ</t>
  </si>
  <si>
    <t>組織的犯罪処罰法違反</t>
  </si>
  <si>
    <t>不正作出私電磁的記録供用</t>
  </si>
  <si>
    <t>青少年保護育成条例違反</t>
  </si>
  <si>
    <t>名誉毀損</t>
  </si>
  <si>
    <t>脅迫</t>
    <rPh sb="0" eb="2">
      <t>キョウハク</t>
    </rPh>
    <phoneticPr fontId="3"/>
  </si>
  <si>
    <t>ストーカー規制法</t>
    <phoneticPr fontId="3"/>
  </si>
  <si>
    <t>児童買春・児童ポルノ禁止法（児童ポルノ）</t>
    <rPh sb="14" eb="16">
      <t>ジドウ</t>
    </rPh>
    <phoneticPr fontId="14"/>
  </si>
  <si>
    <t>詐欺</t>
    <rPh sb="0" eb="2">
      <t>サギ</t>
    </rPh>
    <phoneticPr fontId="3"/>
  </si>
  <si>
    <t>犯罪収益移転防止法</t>
    <rPh sb="0" eb="2">
      <t>ハンザイ</t>
    </rPh>
    <rPh sb="2" eb="4">
      <t>シュウエキ</t>
    </rPh>
    <rPh sb="4" eb="6">
      <t>イテン</t>
    </rPh>
    <rPh sb="6" eb="9">
      <t>ボウシホウ</t>
    </rPh>
    <phoneticPr fontId="3"/>
  </si>
  <si>
    <t>「その他」の検挙状況（令和８年上半期）</t>
    <rPh sb="3" eb="4">
      <t>タ</t>
    </rPh>
    <rPh sb="6" eb="8">
      <t>ケンキョ</t>
    </rPh>
    <rPh sb="8" eb="10">
      <t>ジョウキョウ</t>
    </rPh>
    <rPh sb="11" eb="13">
      <t>レイワ</t>
    </rPh>
    <rPh sb="14" eb="18">
      <t>ネンカミハンキ</t>
    </rPh>
    <phoneticPr fontId="3"/>
  </si>
  <si>
    <t>小計</t>
    <rPh sb="0" eb="2">
      <t>ショウケイ</t>
    </rPh>
    <phoneticPr fontId="3"/>
  </si>
  <si>
    <t>「その他」の検挙状況（経年比較）</t>
    <rPh sb="3" eb="4">
      <t>タ</t>
    </rPh>
    <rPh sb="6" eb="8">
      <t>ケンキョ</t>
    </rPh>
    <rPh sb="8" eb="10">
      <t>ジョウキョウ</t>
    </rPh>
    <rPh sb="11" eb="15">
      <t>ケイネンヒカク</t>
    </rPh>
    <phoneticPr fontId="3"/>
  </si>
  <si>
    <t>組織的犯罪処罰法違反</t>
    <rPh sb="0" eb="10">
      <t>ソシキテキハンザイショバツホウイハン</t>
    </rPh>
    <phoneticPr fontId="3"/>
  </si>
  <si>
    <t>窃盗</t>
    <rPh sb="0" eb="2">
      <t>セットウ</t>
    </rPh>
    <phoneticPr fontId="3"/>
  </si>
  <si>
    <t>不正作出私電磁的記録供用</t>
    <phoneticPr fontId="3"/>
  </si>
  <si>
    <t>不正アクセス禁止法</t>
    <phoneticPr fontId="3"/>
  </si>
  <si>
    <t>詐欺</t>
    <phoneticPr fontId="3"/>
  </si>
  <si>
    <t>電子計算機使用詐欺</t>
    <rPh sb="0" eb="2">
      <t>デンシ</t>
    </rPh>
    <rPh sb="2" eb="5">
      <t>ケイサンキ</t>
    </rPh>
    <rPh sb="5" eb="7">
      <t>シヨウ</t>
    </rPh>
    <rPh sb="7" eb="9">
      <t>サギ</t>
    </rPh>
    <phoneticPr fontId="3"/>
  </si>
  <si>
    <t>サイバー事案</t>
    <rPh sb="4" eb="6">
      <t>ジアン</t>
    </rPh>
    <phoneticPr fontId="3"/>
  </si>
  <si>
    <t>サイバー事案の検挙件数（令和８年上半期及び経年比較）</t>
    <rPh sb="4" eb="6">
      <t>ジアン</t>
    </rPh>
    <rPh sb="7" eb="9">
      <t>ケンキョ</t>
    </rPh>
    <rPh sb="9" eb="11">
      <t>ケンスウ</t>
    </rPh>
    <rPh sb="12" eb="14">
      <t>レイワ</t>
    </rPh>
    <rPh sb="15" eb="19">
      <t>ネンカミハンキ</t>
    </rPh>
    <rPh sb="19" eb="20">
      <t>オヨ</t>
    </rPh>
    <rPh sb="21" eb="25">
      <t>ケイネンヒカク</t>
    </rPh>
    <phoneticPr fontId="3"/>
  </si>
  <si>
    <t>検挙件数</t>
    <rPh sb="0" eb="2">
      <t>ケンキョ</t>
    </rPh>
    <rPh sb="2" eb="4">
      <t>ケンスウ</t>
    </rPh>
    <phoneticPr fontId="3"/>
  </si>
  <si>
    <t>検挙人員</t>
    <rPh sb="0" eb="2">
      <t>ケンキョ</t>
    </rPh>
    <rPh sb="2" eb="4">
      <t>ジンイン</t>
    </rPh>
    <phoneticPr fontId="3"/>
  </si>
  <si>
    <t>不正アクセス</t>
    <rPh sb="0" eb="2">
      <t>フセイ</t>
    </rPh>
    <phoneticPr fontId="3"/>
  </si>
  <si>
    <t>不正アクセス禁止法違反の検挙件数（経年比較）</t>
    <rPh sb="0" eb="2">
      <t>フセイ</t>
    </rPh>
    <rPh sb="6" eb="9">
      <t>キンシホウ</t>
    </rPh>
    <rPh sb="9" eb="11">
      <t>イハン</t>
    </rPh>
    <rPh sb="12" eb="14">
      <t>ケンキョ</t>
    </rPh>
    <rPh sb="14" eb="16">
      <t>ケンスウ</t>
    </rPh>
    <rPh sb="17" eb="21">
      <t>ケイネンヒカク</t>
    </rPh>
    <phoneticPr fontId="3"/>
  </si>
  <si>
    <t>スパイウェア等のプログラムを使用して入手</t>
    <rPh sb="6" eb="7">
      <t>トウ</t>
    </rPh>
    <rPh sb="14" eb="16">
      <t>シヨウ</t>
    </rPh>
    <rPh sb="18" eb="20">
      <t>ニュウシュ</t>
    </rPh>
    <phoneticPr fontId="3"/>
  </si>
  <si>
    <t>インターネット上に流出・公開されていた識別符号を入手</t>
    <rPh sb="7" eb="8">
      <t>ウエ</t>
    </rPh>
    <rPh sb="9" eb="11">
      <t>リュウシュツ</t>
    </rPh>
    <rPh sb="12" eb="14">
      <t>コウカイ</t>
    </rPh>
    <rPh sb="19" eb="23">
      <t>シキベツフゴウ</t>
    </rPh>
    <rPh sb="24" eb="26">
      <t>ニュウシュ</t>
    </rPh>
    <phoneticPr fontId="3"/>
  </si>
  <si>
    <t>他人から入手</t>
    <rPh sb="0" eb="2">
      <t>タニン</t>
    </rPh>
    <rPh sb="4" eb="6">
      <t>ニュウシュ</t>
    </rPh>
    <phoneticPr fontId="3"/>
  </si>
  <si>
    <t>利用権者からの聞き出し、のぞき見</t>
    <rPh sb="0" eb="3">
      <t>リヨウケン</t>
    </rPh>
    <rPh sb="3" eb="4">
      <t>シャ</t>
    </rPh>
    <rPh sb="7" eb="8">
      <t>キ</t>
    </rPh>
    <rPh sb="9" eb="10">
      <t>ダ</t>
    </rPh>
    <rPh sb="15" eb="16">
      <t>ミ</t>
    </rPh>
    <phoneticPr fontId="3"/>
  </si>
  <si>
    <t>識別符号を知り得る立場</t>
    <rPh sb="0" eb="2">
      <t>シキベツ</t>
    </rPh>
    <rPh sb="2" eb="4">
      <t>フゴウ</t>
    </rPh>
    <rPh sb="5" eb="6">
      <t>シ</t>
    </rPh>
    <rPh sb="7" eb="8">
      <t>エ</t>
    </rPh>
    <rPh sb="9" eb="11">
      <t>タチバ</t>
    </rPh>
    <phoneticPr fontId="3"/>
  </si>
  <si>
    <t>フィッシングサイトから入手</t>
    <rPh sb="11" eb="13">
      <t>ニュウシュ</t>
    </rPh>
    <phoneticPr fontId="3"/>
  </si>
  <si>
    <t>パスワードの設定・管理の甘さにつけ込んで入手</t>
    <rPh sb="6" eb="8">
      <t>セッテイ</t>
    </rPh>
    <rPh sb="9" eb="11">
      <t>カンリ</t>
    </rPh>
    <rPh sb="12" eb="13">
      <t>アマ</t>
    </rPh>
    <rPh sb="17" eb="18">
      <t>コ</t>
    </rPh>
    <rPh sb="20" eb="22">
      <t>ニュウシュ</t>
    </rPh>
    <phoneticPr fontId="3"/>
  </si>
  <si>
    <t>犯行の手口（3条1号違反）</t>
    <rPh sb="0" eb="2">
      <t>ハンコウ</t>
    </rPh>
    <rPh sb="3" eb="5">
      <t>テグチ</t>
    </rPh>
    <rPh sb="7" eb="8">
      <t>ジョウ</t>
    </rPh>
    <rPh sb="9" eb="10">
      <t>ゴウ</t>
    </rPh>
    <rPh sb="10" eb="12">
      <t>イハン</t>
    </rPh>
    <phoneticPr fontId="3"/>
  </si>
  <si>
    <t>不正アクセス行為に係る手口別検挙件数（令和８年上半期）</t>
    <rPh sb="0" eb="2">
      <t>フセイ</t>
    </rPh>
    <rPh sb="6" eb="8">
      <t>コウイ</t>
    </rPh>
    <rPh sb="9" eb="10">
      <t>カカ</t>
    </rPh>
    <rPh sb="11" eb="13">
      <t>テグチ</t>
    </rPh>
    <rPh sb="13" eb="14">
      <t>ベツ</t>
    </rPh>
    <rPh sb="14" eb="16">
      <t>ケンキョ</t>
    </rPh>
    <rPh sb="16" eb="18">
      <t>ケンスウ</t>
    </rPh>
    <rPh sb="19" eb="21">
      <t>レイワ</t>
    </rPh>
    <rPh sb="22" eb="26">
      <t>ネンカミハンキ</t>
    </rPh>
    <phoneticPr fontId="3"/>
  </si>
  <si>
    <t>インターネット接続サービス</t>
    <rPh sb="7" eb="9">
      <t>セツゾク</t>
    </rPh>
    <phoneticPr fontId="3"/>
  </si>
  <si>
    <t>インターネットオークション</t>
    <phoneticPr fontId="3"/>
  </si>
  <si>
    <t>ウェブサイト公開サービス</t>
    <rPh sb="6" eb="8">
      <t>コウカイ</t>
    </rPh>
    <phoneticPr fontId="3"/>
  </si>
  <si>
    <t>オンラインゲーム</t>
    <phoneticPr fontId="3"/>
  </si>
  <si>
    <t>インターネットバンキング</t>
  </si>
  <si>
    <t>インターネットショッピング</t>
  </si>
  <si>
    <t>社員・会員用等の専用サイト</t>
    <rPh sb="0" eb="2">
      <t>シャイン</t>
    </rPh>
    <rPh sb="3" eb="5">
      <t>カイイン</t>
    </rPh>
    <rPh sb="5" eb="6">
      <t>ヨウ</t>
    </rPh>
    <rPh sb="6" eb="7">
      <t>トウ</t>
    </rPh>
    <rPh sb="8" eb="10">
      <t>センヨウ</t>
    </rPh>
    <phoneticPr fontId="3"/>
  </si>
  <si>
    <t>コミュニティサイト</t>
    <phoneticPr fontId="3"/>
  </si>
  <si>
    <t>不正アクセス行為に係るサービス別検挙件数（令和８年上半期）</t>
    <rPh sb="21" eb="23">
      <t>レイワ</t>
    </rPh>
    <rPh sb="24" eb="28">
      <t>ネンカミハンキ</t>
    </rPh>
    <phoneticPr fontId="3"/>
  </si>
  <si>
    <t>60歳以上</t>
    <rPh sb="2" eb="3">
      <t>サイ</t>
    </rPh>
    <rPh sb="3" eb="5">
      <t>イジョウ</t>
    </rPh>
    <phoneticPr fontId="3"/>
  </si>
  <si>
    <t>50～59歳</t>
    <rPh sb="5" eb="6">
      <t>サイ</t>
    </rPh>
    <phoneticPr fontId="3"/>
  </si>
  <si>
    <t>40～49歳</t>
    <rPh sb="5" eb="6">
      <t>サイ</t>
    </rPh>
    <phoneticPr fontId="3"/>
  </si>
  <si>
    <t>30～39歳</t>
    <rPh sb="5" eb="6">
      <t>サイ</t>
    </rPh>
    <phoneticPr fontId="3"/>
  </si>
  <si>
    <t>20～29歳</t>
    <rPh sb="5" eb="6">
      <t>サイ</t>
    </rPh>
    <phoneticPr fontId="3"/>
  </si>
  <si>
    <t>14～19歳</t>
    <rPh sb="5" eb="6">
      <t>サイ</t>
    </rPh>
    <phoneticPr fontId="3"/>
  </si>
  <si>
    <t>不正アクセス検挙　年代別</t>
    <rPh sb="0" eb="2">
      <t>フセイ</t>
    </rPh>
    <rPh sb="6" eb="8">
      <t>ケンキョ</t>
    </rPh>
    <rPh sb="9" eb="12">
      <t>ネンダイベツ</t>
    </rPh>
    <phoneticPr fontId="3"/>
  </si>
  <si>
    <t>不正アクセス禁止法違反被疑者の年齢構成（令和８年上半期）</t>
    <rPh sb="0" eb="2">
      <t>フセイ</t>
    </rPh>
    <rPh sb="6" eb="9">
      <t>キンシホウ</t>
    </rPh>
    <rPh sb="9" eb="11">
      <t>イハン</t>
    </rPh>
    <rPh sb="11" eb="14">
      <t>ヒギシャ</t>
    </rPh>
    <rPh sb="15" eb="17">
      <t>ネンレイ</t>
    </rPh>
    <rPh sb="17" eb="19">
      <t>コウセイ</t>
    </rPh>
    <rPh sb="20" eb="22">
      <t>レイワ</t>
    </rPh>
    <rPh sb="23" eb="27">
      <t>ネンカミハンキ</t>
    </rPh>
    <phoneticPr fontId="3"/>
  </si>
  <si>
    <t>５年間</t>
    <rPh sb="1" eb="3">
      <t>ネンカン</t>
    </rPh>
    <phoneticPr fontId="3"/>
  </si>
  <si>
    <t>不正アクセス禁止法違反被疑者の年齢構成（経年比較）</t>
    <rPh sb="0" eb="2">
      <t>フセイ</t>
    </rPh>
    <rPh sb="6" eb="14">
      <t>キンシホウイハンヒギシャ</t>
    </rPh>
    <rPh sb="15" eb="17">
      <t>ネンレイ</t>
    </rPh>
    <rPh sb="17" eb="19">
      <t>コウセイ</t>
    </rPh>
    <rPh sb="20" eb="24">
      <t>ケイネンヒカク</t>
    </rPh>
    <phoneticPr fontId="3"/>
  </si>
  <si>
    <t>令和６年度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</si>
  <si>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</si>
  <si>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</si>
  <si>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phoneticPr fontId="3"/>
  </si>
  <si>
    <t>令和２年度</t>
    <rPh sb="0" eb="2">
      <t>レイワ</t>
    </rPh>
    <rPh sb="3" eb="5">
      <t>ネンド</t>
    </rPh>
    <phoneticPr fontId="3"/>
  </si>
  <si>
    <t>令和元年度</t>
    <rPh sb="0" eb="2">
      <t>レイワ</t>
    </rPh>
    <rPh sb="2" eb="4">
      <t>ガンネン</t>
    </rPh>
    <rPh sb="3" eb="5">
      <t>ネンド</t>
    </rPh>
    <phoneticPr fontId="3"/>
  </si>
  <si>
    <t>平成30年度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</si>
  <si>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</si>
  <si>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</si>
  <si>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保険料（千円）</t>
    <rPh sb="0" eb="3">
      <t>ホケンリョウ</t>
    </rPh>
    <rPh sb="4" eb="6">
      <t>センエン</t>
    </rPh>
    <phoneticPr fontId="3"/>
  </si>
  <si>
    <t>契約件数（件）</t>
    <rPh sb="0" eb="2">
      <t>ケイヤク</t>
    </rPh>
    <rPh sb="2" eb="4">
      <t>ケンスウ</t>
    </rPh>
    <rPh sb="5" eb="6">
      <t>ケン</t>
    </rPh>
    <phoneticPr fontId="3"/>
  </si>
  <si>
    <t>サイバー保険の契約件数の推移（2025年５月、日本損害保険協会調べ）</t>
    <rPh sb="4" eb="6">
      <t>ホケン</t>
    </rPh>
    <rPh sb="7" eb="9">
      <t>ケイヤク</t>
    </rPh>
    <rPh sb="9" eb="11">
      <t>ケンスウ</t>
    </rPh>
    <rPh sb="12" eb="14">
      <t>スイイ</t>
    </rPh>
    <rPh sb="19" eb="20">
      <t>ネン</t>
    </rPh>
    <rPh sb="21" eb="22">
      <t>ガツ</t>
    </rPh>
    <rPh sb="23" eb="25">
      <t>ニホン</t>
    </rPh>
    <rPh sb="25" eb="27">
      <t>ソンガイ</t>
    </rPh>
    <rPh sb="27" eb="29">
      <t>ホケン</t>
    </rPh>
    <rPh sb="29" eb="31">
      <t>キョウカイ</t>
    </rPh>
    <rPh sb="31" eb="32">
      <t>シラ</t>
    </rPh>
    <phoneticPr fontId="3"/>
  </si>
  <si>
    <t>全体(n=44)</t>
    <rPh sb="0" eb="2">
      <t>ゼンタイ</t>
    </rPh>
    <phoneticPr fontId="3"/>
  </si>
  <si>
    <t>リスクに対する備えが不足していたと思う</t>
    <rPh sb="4" eb="5">
      <t>タイ</t>
    </rPh>
    <rPh sb="7" eb="8">
      <t>ソナ</t>
    </rPh>
    <rPh sb="10" eb="12">
      <t>フソク</t>
    </rPh>
    <rPh sb="17" eb="18">
      <t>オモ</t>
    </rPh>
    <phoneticPr fontId="3"/>
  </si>
  <si>
    <t>社内体制を整えられていなかった</t>
    <rPh sb="0" eb="2">
      <t>シャナイ</t>
    </rPh>
    <rPh sb="2" eb="4">
      <t>タイセイ</t>
    </rPh>
    <rPh sb="5" eb="6">
      <t>トトノ</t>
    </rPh>
    <phoneticPr fontId="3"/>
  </si>
  <si>
    <t>風評被害など、二次的な被害まで想定していなかった</t>
    <rPh sb="0" eb="2">
      <t>フウヒョウ</t>
    </rPh>
    <rPh sb="2" eb="4">
      <t>ヒガイ</t>
    </rPh>
    <rPh sb="7" eb="10">
      <t>ニジテキ</t>
    </rPh>
    <rPh sb="11" eb="13">
      <t>ヒガイ</t>
    </rPh>
    <rPh sb="15" eb="17">
      <t>ソウテイ</t>
    </rPh>
    <phoneticPr fontId="3"/>
  </si>
  <si>
    <t>社員教育／啓発／研修が不足していたと思う</t>
    <rPh sb="0" eb="2">
      <t>シャイン</t>
    </rPh>
    <rPh sb="2" eb="4">
      <t>キョウイク</t>
    </rPh>
    <rPh sb="5" eb="7">
      <t>ケイハツ</t>
    </rPh>
    <rPh sb="8" eb="10">
      <t>ケンシュウ</t>
    </rPh>
    <rPh sb="11" eb="13">
      <t>フソク</t>
    </rPh>
    <rPh sb="18" eb="19">
      <t>オモ</t>
    </rPh>
    <phoneticPr fontId="3"/>
  </si>
  <si>
    <t>うちの会社では、まさか起こらないと思っていた</t>
    <rPh sb="3" eb="5">
      <t>カイシャ</t>
    </rPh>
    <rPh sb="11" eb="12">
      <t>オ</t>
    </rPh>
    <rPh sb="17" eb="18">
      <t>オモ</t>
    </rPh>
    <phoneticPr fontId="3"/>
  </si>
  <si>
    <t>リスク管理の責任者が定まっていなかった</t>
    <rPh sb="3" eb="5">
      <t>カンリ</t>
    </rPh>
    <rPh sb="6" eb="9">
      <t>セキニンシャ</t>
    </rPh>
    <rPh sb="10" eb="11">
      <t>サダ</t>
    </rPh>
    <phoneticPr fontId="3"/>
  </si>
  <si>
    <t>被害額がこんなにも高くなると思っていなかった</t>
    <rPh sb="0" eb="3">
      <t>ヒガイガク</t>
    </rPh>
    <rPh sb="9" eb="10">
      <t>タカ</t>
    </rPh>
    <rPh sb="14" eb="15">
      <t>オモ</t>
    </rPh>
    <phoneticPr fontId="3"/>
  </si>
  <si>
    <t>業務フローにもともと不安を感じていた</t>
    <rPh sb="0" eb="2">
      <t>ギョウム</t>
    </rPh>
    <rPh sb="10" eb="12">
      <t>フアン</t>
    </rPh>
    <rPh sb="13" eb="14">
      <t>カン</t>
    </rPh>
    <phoneticPr fontId="3"/>
  </si>
  <si>
    <t>被害により取引先の信頼が落ちたと思う</t>
    <rPh sb="0" eb="2">
      <t>ヒガイ</t>
    </rPh>
    <rPh sb="5" eb="8">
      <t>トリヒキサキ</t>
    </rPh>
    <rPh sb="9" eb="11">
      <t>シンライ</t>
    </rPh>
    <rPh sb="12" eb="13">
      <t>オ</t>
    </rPh>
    <rPh sb="16" eb="17">
      <t>オモ</t>
    </rPh>
    <phoneticPr fontId="3"/>
  </si>
  <si>
    <t>相談できる相手がいなかった</t>
    <rPh sb="0" eb="2">
      <t>ソウダン</t>
    </rPh>
    <rPh sb="5" eb="7">
      <t>アイテ</t>
    </rPh>
    <phoneticPr fontId="3"/>
  </si>
  <si>
    <t>現状の対策で十分だろうと思っていた</t>
    <rPh sb="0" eb="2">
      <t>ゲンジョウ</t>
    </rPh>
    <rPh sb="3" eb="5">
      <t>タイサク</t>
    </rPh>
    <rPh sb="6" eb="8">
      <t>ジュウブン</t>
    </rPh>
    <rPh sb="12" eb="13">
      <t>オモ</t>
    </rPh>
    <phoneticPr fontId="3"/>
  </si>
  <si>
    <t>業績が順調だったので、リスクに目を向けていなかった</t>
    <rPh sb="0" eb="2">
      <t>ギョウセキ</t>
    </rPh>
    <rPh sb="3" eb="5">
      <t>ジュンチョウ</t>
    </rPh>
    <rPh sb="15" eb="16">
      <t>メ</t>
    </rPh>
    <rPh sb="17" eb="18">
      <t>ム</t>
    </rPh>
    <phoneticPr fontId="3"/>
  </si>
  <si>
    <t>サイバーリスクによる被害にあった企業の認識</t>
    <rPh sb="10" eb="12">
      <t>ヒガイ</t>
    </rPh>
    <rPh sb="16" eb="18">
      <t>キギョウ</t>
    </rPh>
    <rPh sb="19" eb="21">
      <t>ニンシキ</t>
    </rPh>
    <phoneticPr fontId="3"/>
  </si>
  <si>
    <t>高等学校</t>
    <rPh sb="0" eb="2">
      <t>コウトウ</t>
    </rPh>
    <rPh sb="2" eb="4">
      <t>ガッコウ</t>
    </rPh>
    <phoneticPr fontId="3"/>
  </si>
  <si>
    <t>サイバー防犯ボランティアの団体構成(団体数)</t>
    <rPh sb="4" eb="6">
      <t>ボウハン</t>
    </rPh>
    <rPh sb="13" eb="15">
      <t>ダンタイ</t>
    </rPh>
    <rPh sb="15" eb="17">
      <t>コウセイ</t>
    </rPh>
    <rPh sb="18" eb="21">
      <t>ダンタイスウ</t>
    </rPh>
    <phoneticPr fontId="3"/>
  </si>
  <si>
    <t>その他</t>
    <phoneticPr fontId="3"/>
  </si>
  <si>
    <t>サイバー防犯ボランティア数（学生割合）</t>
    <rPh sb="4" eb="6">
      <t>ボウハン</t>
    </rPh>
    <rPh sb="12" eb="13">
      <t>スウ</t>
    </rPh>
    <rPh sb="14" eb="16">
      <t>ガクセイ</t>
    </rPh>
    <rPh sb="16" eb="18">
      <t>ワリアイ</t>
    </rPh>
    <phoneticPr fontId="3"/>
  </si>
  <si>
    <t>違法・有害情報の類型別削除依頼件数</t>
    <rPh sb="0" eb="2">
      <t>イホウ</t>
    </rPh>
    <rPh sb="3" eb="5">
      <t>ユウガイ</t>
    </rPh>
    <rPh sb="5" eb="7">
      <t>ジョウホウ</t>
    </rPh>
    <rPh sb="8" eb="11">
      <t>ルイケイベツ</t>
    </rPh>
    <rPh sb="11" eb="13">
      <t>サクジョ</t>
    </rPh>
    <rPh sb="13" eb="15">
      <t>イライ</t>
    </rPh>
    <rPh sb="15" eb="17">
      <t>ケンスウ</t>
    </rPh>
    <phoneticPr fontId="3"/>
  </si>
  <si>
    <t>対象外情報と判明したもの</t>
    <rPh sb="0" eb="3">
      <t>タイショウガイ</t>
    </rPh>
    <rPh sb="3" eb="5">
      <t>ジョウホウ</t>
    </rPh>
    <rPh sb="6" eb="8">
      <t>ハンメイ</t>
    </rPh>
    <phoneticPr fontId="11"/>
  </si>
  <si>
    <t>合計</t>
    <rPh sb="0" eb="2">
      <t>ゴウケイ</t>
    </rPh>
    <phoneticPr fontId="11"/>
  </si>
  <si>
    <t>違法・有害情報の判断結果件数の内訳（令和８年上半期）</t>
    <rPh sb="0" eb="2">
      <t>イホウ</t>
    </rPh>
    <rPh sb="3" eb="5">
      <t>ユウガイ</t>
    </rPh>
    <rPh sb="5" eb="7">
      <t>ジョウホウ</t>
    </rPh>
    <rPh sb="8" eb="10">
      <t>ハンダン</t>
    </rPh>
    <rPh sb="10" eb="12">
      <t>ケッカ</t>
    </rPh>
    <rPh sb="12" eb="14">
      <t>ケンスウ</t>
    </rPh>
    <rPh sb="15" eb="17">
      <t>ウチワケ</t>
    </rPh>
    <rPh sb="18" eb="20">
      <t>レイワ</t>
    </rPh>
    <rPh sb="21" eb="25">
      <t>ネンカミハンキ</t>
    </rPh>
    <phoneticPr fontId="3"/>
  </si>
  <si>
    <t>IHCにおける違法・有害情報の判断結果件数の内訳（経年比較）</t>
    <rPh sb="7" eb="9">
      <t>イホウ</t>
    </rPh>
    <rPh sb="10" eb="12">
      <t>ユウガイ</t>
    </rPh>
    <rPh sb="12" eb="14">
      <t>ジョウホウ</t>
    </rPh>
    <rPh sb="15" eb="17">
      <t>ハンダン</t>
    </rPh>
    <rPh sb="17" eb="19">
      <t>ケッカ</t>
    </rPh>
    <rPh sb="19" eb="21">
      <t>ケンスウ</t>
    </rPh>
    <rPh sb="22" eb="24">
      <t>ウチワケ</t>
    </rPh>
    <rPh sb="25" eb="29">
      <t>ケイネンヒカク</t>
    </rPh>
    <phoneticPr fontId="3"/>
  </si>
  <si>
    <t>違法情報（国外）</t>
    <rPh sb="0" eb="2">
      <t>イホウ</t>
    </rPh>
    <rPh sb="2" eb="4">
      <t>ジョウホウ</t>
    </rPh>
    <rPh sb="5" eb="7">
      <t>コクガイ</t>
    </rPh>
    <phoneticPr fontId="3"/>
  </si>
  <si>
    <t>違法情報（国内）</t>
    <rPh sb="0" eb="2">
      <t>イホウ</t>
    </rPh>
    <rPh sb="2" eb="4">
      <t>ジョウホウ</t>
    </rPh>
    <rPh sb="5" eb="7">
      <t>コクナイ</t>
    </rPh>
    <phoneticPr fontId="3"/>
  </si>
  <si>
    <t>判断件数</t>
    <rPh sb="0" eb="2">
      <t>ハンダン</t>
    </rPh>
    <rPh sb="2" eb="4">
      <t>ケンスウ</t>
    </rPh>
    <phoneticPr fontId="3"/>
  </si>
  <si>
    <t>違法情報判断件数（国内外比較）</t>
    <rPh sb="0" eb="2">
      <t>イホウ</t>
    </rPh>
    <rPh sb="2" eb="4">
      <t>ジョウホウ</t>
    </rPh>
    <rPh sb="4" eb="6">
      <t>ハンダン</t>
    </rPh>
    <rPh sb="6" eb="8">
      <t>ケンスウ</t>
    </rPh>
    <rPh sb="9" eb="12">
      <t>コクナイガイ</t>
    </rPh>
    <rPh sb="12" eb="14">
      <t>ヒカク</t>
    </rPh>
    <phoneticPr fontId="3"/>
  </si>
  <si>
    <t>削除完了</t>
    <rPh sb="0" eb="2">
      <t>サクジョ</t>
    </rPh>
    <rPh sb="2" eb="4">
      <t>カンリョウ</t>
    </rPh>
    <phoneticPr fontId="3"/>
  </si>
  <si>
    <t>削除依頼</t>
    <rPh sb="0" eb="2">
      <t>サクジョ</t>
    </rPh>
    <rPh sb="2" eb="4">
      <t>イライ</t>
    </rPh>
    <phoneticPr fontId="3"/>
  </si>
  <si>
    <t>違法情報判断件数（国内）</t>
    <rPh sb="0" eb="2">
      <t>イホウ</t>
    </rPh>
    <rPh sb="2" eb="4">
      <t>ジョウホウ</t>
    </rPh>
    <rPh sb="4" eb="6">
      <t>ハンダン</t>
    </rPh>
    <rPh sb="6" eb="8">
      <t>ケンスウ</t>
    </rPh>
    <rPh sb="9" eb="11">
      <t>コクナイ</t>
    </rPh>
    <phoneticPr fontId="3"/>
  </si>
  <si>
    <t>自殺誘引等情報</t>
    <rPh sb="0" eb="7">
      <t>ジサツユウイントウジョウホウ</t>
    </rPh>
    <phoneticPr fontId="3"/>
  </si>
  <si>
    <t>重要犯罪密接関連情報</t>
    <rPh sb="0" eb="10">
      <t>ジュウヨウハンザイミッセツカンレンジョウホウ</t>
    </rPh>
    <phoneticPr fontId="3"/>
  </si>
  <si>
    <t>違法情報分析結果件数（国外）</t>
    <rPh sb="0" eb="2">
      <t>イホウ</t>
    </rPh>
    <rPh sb="2" eb="4">
      <t>ジョウホウ</t>
    </rPh>
    <rPh sb="4" eb="6">
      <t>ブンセキ</t>
    </rPh>
    <rPh sb="6" eb="8">
      <t>ケッカ</t>
    </rPh>
    <rPh sb="8" eb="10">
      <t>ケンスウ</t>
    </rPh>
    <rPh sb="11" eb="13">
      <t>コクガイ</t>
    </rPh>
    <phoneticPr fontId="3"/>
  </si>
  <si>
    <t>有害情報</t>
    <rPh sb="0" eb="2">
      <t>ユウガイ</t>
    </rPh>
    <rPh sb="2" eb="4">
      <t>ジョウホウ</t>
    </rPh>
    <phoneticPr fontId="11"/>
  </si>
  <si>
    <t>削除依頼</t>
    <rPh sb="0" eb="2">
      <t>サクジョ</t>
    </rPh>
    <rPh sb="2" eb="4">
      <t>イライ</t>
    </rPh>
    <phoneticPr fontId="11"/>
  </si>
  <si>
    <t>R8上半期</t>
    <rPh sb="2" eb="5">
      <t>カミハンキ</t>
    </rPh>
    <phoneticPr fontId="11"/>
  </si>
  <si>
    <t>R7上半期</t>
    <rPh sb="2" eb="5">
      <t>カミハンキ</t>
    </rPh>
    <phoneticPr fontId="11"/>
  </si>
  <si>
    <t>都道府県警察による違法・有害情報の削除依頼件数(経年比較)</t>
    <rPh sb="0" eb="4">
      <t>トドウフケン</t>
    </rPh>
    <rPh sb="4" eb="6">
      <t>ケイサツ</t>
    </rPh>
    <rPh sb="9" eb="11">
      <t>イホウ</t>
    </rPh>
    <rPh sb="12" eb="14">
      <t>ユウガイ</t>
    </rPh>
    <rPh sb="14" eb="16">
      <t>ジョウホウ</t>
    </rPh>
    <rPh sb="17" eb="19">
      <t>サクジョ</t>
    </rPh>
    <rPh sb="19" eb="21">
      <t>イライ</t>
    </rPh>
    <rPh sb="21" eb="23">
      <t>ケンスウ</t>
    </rPh>
    <rPh sb="24" eb="28">
      <t>ケイネンヒカク</t>
    </rPh>
    <phoneticPr fontId="3"/>
  </si>
  <si>
    <t>都道府県警察による違法・有害情報の削除依頼件数</t>
    <rPh sb="0" eb="4">
      <t>トドウフケン</t>
    </rPh>
    <rPh sb="4" eb="6">
      <t>ケイサツ</t>
    </rPh>
    <rPh sb="9" eb="11">
      <t>イホウ</t>
    </rPh>
    <rPh sb="12" eb="14">
      <t>ユウガイ</t>
    </rPh>
    <rPh sb="14" eb="16">
      <t>ジョウホウ</t>
    </rPh>
    <rPh sb="17" eb="19">
      <t>サクジョ</t>
    </rPh>
    <rPh sb="19" eb="21">
      <t>イライ</t>
    </rPh>
    <rPh sb="21" eb="23">
      <t>ケンスウ</t>
    </rPh>
    <phoneticPr fontId="3"/>
  </si>
  <si>
    <t>アクセス数最高月</t>
    <rPh sb="4" eb="5">
      <t>スウ</t>
    </rPh>
    <rPh sb="5" eb="7">
      <t>サイコウ</t>
    </rPh>
    <rPh sb="7" eb="8">
      <t>ツキ</t>
    </rPh>
    <phoneticPr fontId="11"/>
  </si>
  <si>
    <t>公表開始から６ヶ月合計</t>
    <rPh sb="0" eb="2">
      <t>コウヒョウ</t>
    </rPh>
    <rPh sb="2" eb="4">
      <t>カイシ</t>
    </rPh>
    <rPh sb="8" eb="9">
      <t>ゲツ</t>
    </rPh>
    <rPh sb="9" eb="11">
      <t>ゴウケイ</t>
    </rPh>
    <phoneticPr fontId="11"/>
  </si>
  <si>
    <t>R7上</t>
    <rPh sb="2" eb="3">
      <t>ウエ</t>
    </rPh>
    <phoneticPr fontId="11"/>
  </si>
  <si>
    <t>R6上</t>
    <rPh sb="2" eb="3">
      <t>ウエ</t>
    </rPh>
    <phoneticPr fontId="11"/>
  </si>
  <si>
    <t>R5上</t>
    <rPh sb="2" eb="3">
      <t>ウエ</t>
    </rPh>
    <phoneticPr fontId="11"/>
  </si>
  <si>
    <t>「サイバー空間をめぐる脅威の情勢等について」のアクセス数</t>
    <rPh sb="5" eb="7">
      <t>クウカン</t>
    </rPh>
    <rPh sb="11" eb="13">
      <t>キョウイ</t>
    </rPh>
    <rPh sb="14" eb="16">
      <t>ジョウセイ</t>
    </rPh>
    <rPh sb="16" eb="17">
      <t>トウ</t>
    </rPh>
    <rPh sb="27" eb="28">
      <t>スウ</t>
    </rPh>
    <phoneticPr fontId="3"/>
  </si>
  <si>
    <t>類型</t>
    <rPh sb="0" eb="2">
      <t>ルイケイ</t>
    </rPh>
    <phoneticPr fontId="3"/>
  </si>
  <si>
    <t>削除率</t>
    <rPh sb="0" eb="2">
      <t>サクジョ</t>
    </rPh>
    <rPh sb="2" eb="3">
      <t>リツ</t>
    </rPh>
    <phoneticPr fontId="3"/>
  </si>
  <si>
    <t>国外</t>
    <rPh sb="0" eb="2">
      <t>コクガイ</t>
    </rPh>
    <phoneticPr fontId="3"/>
  </si>
  <si>
    <t>違法情報</t>
    <rPh sb="0" eb="4">
      <t>イホウジョウホウ</t>
    </rPh>
    <phoneticPr fontId="3"/>
  </si>
  <si>
    <t>わいせつ</t>
    <phoneticPr fontId="3"/>
  </si>
  <si>
    <t>薬物</t>
    <rPh sb="0" eb="2">
      <t>ヤクブツ</t>
    </rPh>
    <phoneticPr fontId="3"/>
  </si>
  <si>
    <t>振り込め詐欺</t>
    <rPh sb="0" eb="1">
      <t>フ</t>
    </rPh>
    <rPh sb="2" eb="3">
      <t>コ</t>
    </rPh>
    <rPh sb="4" eb="6">
      <t>サギ</t>
    </rPh>
    <phoneticPr fontId="3"/>
  </si>
  <si>
    <t>ー</t>
    <phoneticPr fontId="3"/>
  </si>
  <si>
    <t>無登録貸金業</t>
    <rPh sb="0" eb="3">
      <t>ムトウロク</t>
    </rPh>
    <rPh sb="3" eb="5">
      <t>カシキン</t>
    </rPh>
    <rPh sb="5" eb="6">
      <t>ギョウ</t>
    </rPh>
    <phoneticPr fontId="3"/>
  </si>
  <si>
    <t>銃砲等所持</t>
    <rPh sb="0" eb="2">
      <t>ジュウホウ</t>
    </rPh>
    <rPh sb="2" eb="3">
      <t>トウ</t>
    </rPh>
    <rPh sb="3" eb="5">
      <t>ショジ</t>
    </rPh>
    <phoneticPr fontId="3"/>
  </si>
  <si>
    <t>犯罪実行者募集</t>
    <rPh sb="0" eb="5">
      <t>ハンザイジッコウシャ</t>
    </rPh>
    <rPh sb="5" eb="7">
      <t>ボシュウ</t>
    </rPh>
    <phoneticPr fontId="3"/>
  </si>
  <si>
    <t>違法ギャンブル</t>
    <rPh sb="0" eb="2">
      <t>イホウ</t>
    </rPh>
    <phoneticPr fontId="3"/>
  </si>
  <si>
    <t>有害情報</t>
    <rPh sb="0" eb="4">
      <t>ユウガイジョウホウ</t>
    </rPh>
    <phoneticPr fontId="3"/>
  </si>
  <si>
    <t>自殺誘引</t>
    <rPh sb="0" eb="2">
      <t>ジサツ</t>
    </rPh>
    <rPh sb="2" eb="4">
      <t>ユウイン</t>
    </rPh>
    <phoneticPr fontId="3"/>
  </si>
  <si>
    <t>重要犯罪密接</t>
    <rPh sb="0" eb="4">
      <t>ジュウヨウハンザイ</t>
    </rPh>
    <rPh sb="4" eb="6">
      <t>ミッセツ</t>
    </rPh>
    <phoneticPr fontId="3"/>
  </si>
  <si>
    <t>R7上半期</t>
    <rPh sb="2" eb="5">
      <t>カミハンキ</t>
    </rPh>
    <phoneticPr fontId="3"/>
  </si>
  <si>
    <t>R8上半期</t>
    <rPh sb="2" eb="5">
      <t>カミハンキ</t>
    </rPh>
    <phoneticPr fontId="3"/>
  </si>
  <si>
    <t>その他の違法情報</t>
    <rPh sb="2" eb="3">
      <t>タ</t>
    </rPh>
    <rPh sb="4" eb="6">
      <t>イホウ</t>
    </rPh>
    <rPh sb="6" eb="8">
      <t>ジョウホウ</t>
    </rPh>
    <phoneticPr fontId="3"/>
  </si>
  <si>
    <t>重要犯罪密接</t>
    <rPh sb="0" eb="2">
      <t>ジュウヨウ</t>
    </rPh>
    <rPh sb="2" eb="4">
      <t>ハンザイ</t>
    </rPh>
    <rPh sb="4" eb="6">
      <t>ミッセツ</t>
    </rPh>
    <phoneticPr fontId="3"/>
  </si>
  <si>
    <t>その他の有害情報</t>
    <rPh sb="2" eb="3">
      <t>タ</t>
    </rPh>
    <rPh sb="4" eb="6">
      <t>ユウガイ</t>
    </rPh>
    <rPh sb="6" eb="8">
      <t>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</si>
</sst>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.0_);[Red]\(#,##0.0\)"/>
    <numFmt numFmtId="177" formatCode="0.000%"/>
    <numFmt numFmtId="178" formatCode="0.0_);[Red]\(0.0\)"/>
    <numFmt numFmtId="179" formatCode="0_);[Red]\(0\)"/>
    <numFmt numFmtId="180" formatCode="#,##0.0;[Red]\-#,##0.0"/>
    <numFmt numFmtId="181" formatCode="#,##0_ "/>
    <numFmt numFmtId="182" formatCode="0.0_ "/>
    <numFmt numFmtId="183" formatCode="#,##0_);[Red]\(#,##0\)"/>
    <numFmt numFmtId="184" formatCode="#"/>
    <numFmt numFmtId="185" formatCode="0.0%"/>
    <numFmt numFmtId="186" formatCode="#,##0&quot;件&quot;;[Red]\-#,##0&quot;件&quot;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 Light"/>
      <family val="3"/>
      <charset val="128"/>
      <scheme val="major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1" fillId="0" borderId="0" xfId="1">
      <alignment vertical="center"/>
    </xf>
    <xf numFmtId="14" fontId="1" fillId="0" borderId="1" xfId="1" quotePrefix="1" applyNumberFormat="1" applyBorder="1" applyAlignment="1">
      <alignment vertical="center" wrapText="1"/>
    </xf>
    <xf numFmtId="176" fontId="4" fillId="0" borderId="1" xfId="1" applyNumberFormat="1" applyFont="1" applyBorder="1">
      <alignment vertical="center"/>
    </xf>
    <xf numFmtId="177" fontId="1" fillId="0" borderId="0" xfId="1" applyNumberFormat="1">
      <alignment vertical="center"/>
    </xf>
    <xf numFmtId="178" fontId="1" fillId="0" borderId="0" xfId="1" applyNumberFormat="1">
      <alignment vertical="center"/>
    </xf>
    <xf numFmtId="176" fontId="1" fillId="0" borderId="1" xfId="1" applyNumberFormat="1" applyBorder="1">
      <alignment vertical="center"/>
    </xf>
    <xf numFmtId="176" fontId="1" fillId="0" borderId="0" xfId="1" applyNumberFormat="1">
      <alignment vertical="center"/>
    </xf>
    <xf numFmtId="179" fontId="1" fillId="0" borderId="0" xfId="1" applyNumberFormat="1">
      <alignment vertical="center"/>
    </xf>
    <xf numFmtId="14" fontId="1" fillId="0" borderId="1" xfId="1" applyNumberForma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176" fontId="4" fillId="0" borderId="0" xfId="1" applyNumberFormat="1" applyFont="1" applyBorder="1">
      <alignment vertical="center"/>
    </xf>
    <xf numFmtId="176" fontId="1" fillId="0" borderId="0" xfId="1" applyNumberFormat="1" applyBorder="1">
      <alignment vertical="center"/>
    </xf>
    <xf numFmtId="178" fontId="1" fillId="0" borderId="1" xfId="1" applyNumberFormat="1" applyBorder="1">
      <alignment vertical="center"/>
    </xf>
    <xf numFmtId="0" fontId="1" fillId="0" borderId="1" xfId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/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/>
    </xf>
    <xf numFmtId="180" fontId="0" fillId="0" borderId="0" xfId="2" applyNumberFormat="1" applyFont="1">
      <alignment vertical="center"/>
    </xf>
    <xf numFmtId="4" fontId="0" fillId="0" borderId="0" xfId="0" applyNumberFormat="1">
      <alignment vertical="center"/>
    </xf>
    <xf numFmtId="182" fontId="0" fillId="0" borderId="1" xfId="0" applyNumberFormat="1" applyBorder="1">
      <alignment vertical="center"/>
    </xf>
    <xf numFmtId="0" fontId="9" fillId="0" borderId="1" xfId="0" applyFont="1" applyBorder="1" applyAlignment="1"/>
    <xf numFmtId="0" fontId="10" fillId="0" borderId="1" xfId="0" applyFont="1" applyBorder="1" applyAlignment="1"/>
    <xf numFmtId="0" fontId="0" fillId="0" borderId="1" xfId="0" applyBorder="1" applyAlignment="1"/>
    <xf numFmtId="38" fontId="4" fillId="0" borderId="1" xfId="2" applyFont="1" applyBorder="1" applyAlignment="1">
      <alignment horizontal="right" vertical="center" wrapText="1"/>
    </xf>
    <xf numFmtId="38" fontId="0" fillId="0" borderId="1" xfId="2" applyFont="1" applyBorder="1" applyAlignment="1"/>
    <xf numFmtId="38" fontId="4" fillId="2" borderId="1" xfId="2" applyFont="1" applyFill="1" applyBorder="1" applyAlignment="1">
      <alignment horizontal="right" vertical="top" wrapText="1"/>
    </xf>
    <xf numFmtId="0" fontId="0" fillId="0" borderId="0" xfId="0" applyAlignment="1">
      <alignment horizontal="right" vertical="center"/>
    </xf>
    <xf numFmtId="183" fontId="4" fillId="0" borderId="1" xfId="0" applyNumberFormat="1" applyFont="1" applyBorder="1">
      <alignment vertical="center"/>
    </xf>
    <xf numFmtId="181" fontId="0" fillId="0" borderId="1" xfId="0" applyNumberFormat="1" applyBorder="1">
      <alignment vertical="center"/>
    </xf>
    <xf numFmtId="3" fontId="0" fillId="0" borderId="1" xfId="0" applyNumberFormat="1" applyBorder="1" applyAlignment="1">
      <alignment horizontal="center" vertical="center"/>
    </xf>
    <xf numFmtId="38" fontId="0" fillId="0" borderId="1" xfId="2" applyFont="1" applyFill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0" fillId="0" borderId="1" xfId="2" applyFont="1" applyBorder="1">
      <alignment vertical="center"/>
    </xf>
    <xf numFmtId="182" fontId="0" fillId="0" borderId="1" xfId="0" applyNumberFormat="1" applyFill="1" applyBorder="1">
      <alignment vertical="center"/>
    </xf>
    <xf numFmtId="38" fontId="0" fillId="0" borderId="1" xfId="2" applyFont="1" applyBorder="1" applyAlignment="1">
      <alignment horizontal="center" vertical="center"/>
    </xf>
    <xf numFmtId="38" fontId="0" fillId="0" borderId="1" xfId="0" applyNumberFormat="1" applyBorder="1" applyAlignment="1">
      <alignment horizontal="center" vertical="center"/>
    </xf>
    <xf numFmtId="9" fontId="0" fillId="0" borderId="1" xfId="0" applyNumberFormat="1" applyBorder="1">
      <alignment vertical="center"/>
    </xf>
    <xf numFmtId="0" fontId="6" fillId="0" borderId="1" xfId="0" applyFont="1" applyBorder="1" applyAlignment="1">
      <alignment horizontal="center" wrapText="1"/>
    </xf>
    <xf numFmtId="38" fontId="6" fillId="0" borderId="1" xfId="2" applyFont="1" applyFill="1" applyBorder="1" applyAlignment="1">
      <alignment horizontal="center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/>
    </xf>
    <xf numFmtId="38" fontId="6" fillId="0" borderId="1" xfId="2" applyFont="1" applyBorder="1" applyAlignment="1">
      <alignment horizontal="center"/>
    </xf>
    <xf numFmtId="38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wrapText="1"/>
    </xf>
    <xf numFmtId="0" fontId="0" fillId="0" borderId="0" xfId="0" applyAlignment="1"/>
    <xf numFmtId="3" fontId="0" fillId="0" borderId="1" xfId="0" applyNumberFormat="1" applyBorder="1" applyAlignment="1"/>
    <xf numFmtId="38" fontId="12" fillId="0" borderId="3" xfId="2" applyFont="1" applyBorder="1" applyAlignment="1">
      <alignment horizontal="center" vertical="center" wrapText="1"/>
    </xf>
    <xf numFmtId="0" fontId="1" fillId="0" borderId="0" xfId="1" applyAlignment="1">
      <alignment vertical="center"/>
    </xf>
    <xf numFmtId="38" fontId="4" fillId="0" borderId="3" xfId="2" applyFont="1" applyBorder="1" applyAlignment="1">
      <alignment horizontal="center" vertical="center" wrapText="1"/>
    </xf>
    <xf numFmtId="40" fontId="13" fillId="0" borderId="1" xfId="2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38" fontId="0" fillId="0" borderId="1" xfId="2" applyFont="1" applyBorder="1" applyAlignment="1">
      <alignment horizontal="center"/>
    </xf>
    <xf numFmtId="180" fontId="0" fillId="0" borderId="1" xfId="2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83" fontId="0" fillId="0" borderId="1" xfId="0" applyNumberFormat="1" applyBorder="1" applyAlignment="1">
      <alignment horizontal="center"/>
    </xf>
    <xf numFmtId="184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1" xfId="1" applyFill="1" applyBorder="1">
      <alignment vertical="center"/>
    </xf>
    <xf numFmtId="0" fontId="1" fillId="0" borderId="1" xfId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38" fontId="6" fillId="0" borderId="1" xfId="2" applyFont="1" applyFill="1" applyBorder="1" applyAlignment="1"/>
    <xf numFmtId="183" fontId="4" fillId="0" borderId="1" xfId="0" applyNumberFormat="1" applyFont="1" applyBorder="1" applyAlignment="1">
      <alignment horizontal="center" vertical="center"/>
    </xf>
    <xf numFmtId="183" fontId="0" fillId="0" borderId="1" xfId="2" applyNumberFormat="1" applyFont="1" applyFill="1" applyBorder="1" applyAlignment="1">
      <alignment horizontal="center" vertical="center"/>
    </xf>
    <xf numFmtId="183" fontId="0" fillId="0" borderId="1" xfId="0" applyNumberFormat="1" applyBorder="1" applyAlignment="1">
      <alignment horizontal="center" vertical="center"/>
    </xf>
    <xf numFmtId="38" fontId="1" fillId="0" borderId="1" xfId="2" applyBorder="1" applyAlignment="1">
      <alignment horizontal="center" vertical="center"/>
    </xf>
    <xf numFmtId="38" fontId="1" fillId="0" borderId="1" xfId="2" applyBorder="1">
      <alignment vertical="center"/>
    </xf>
    <xf numFmtId="38" fontId="1" fillId="0" borderId="1" xfId="2" applyBorder="1" applyAlignment="1">
      <alignment horizontal="center"/>
    </xf>
    <xf numFmtId="0" fontId="1" fillId="0" borderId="1" xfId="1" applyBorder="1" applyAlignment="1"/>
    <xf numFmtId="185" fontId="0" fillId="0" borderId="5" xfId="0" applyNumberFormat="1" applyBorder="1">
      <alignment vertical="center"/>
    </xf>
    <xf numFmtId="185" fontId="0" fillId="0" borderId="6" xfId="0" applyNumberFormat="1" applyBorder="1">
      <alignment vertical="center"/>
    </xf>
    <xf numFmtId="185" fontId="0" fillId="0" borderId="7" xfId="0" applyNumberFormat="1" applyBorder="1">
      <alignment vertical="center"/>
    </xf>
    <xf numFmtId="185" fontId="0" fillId="0" borderId="8" xfId="0" applyNumberFormat="1" applyBorder="1">
      <alignment vertical="center"/>
    </xf>
    <xf numFmtId="185" fontId="0" fillId="0" borderId="9" xfId="0" applyNumberFormat="1" applyBorder="1">
      <alignment vertical="center"/>
    </xf>
    <xf numFmtId="185" fontId="0" fillId="0" borderId="10" xfId="0" applyNumberFormat="1" applyBorder="1">
      <alignment vertical="center"/>
    </xf>
    <xf numFmtId="185" fontId="0" fillId="0" borderId="11" xfId="0" applyNumberFormat="1" applyBorder="1">
      <alignment vertical="center"/>
    </xf>
    <xf numFmtId="185" fontId="0" fillId="0" borderId="12" xfId="0" applyNumberFormat="1" applyBorder="1">
      <alignment vertical="center"/>
    </xf>
    <xf numFmtId="0" fontId="0" fillId="0" borderId="13" xfId="0" applyBorder="1">
      <alignment vertical="center"/>
    </xf>
    <xf numFmtId="0" fontId="15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 shrinkToFit="1"/>
    </xf>
    <xf numFmtId="0" fontId="16" fillId="0" borderId="11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0" fillId="0" borderId="5" xfId="0" applyBorder="1">
      <alignment vertical="center"/>
    </xf>
    <xf numFmtId="3" fontId="0" fillId="0" borderId="1" xfId="0" applyNumberFormat="1" applyBorder="1">
      <alignment vertical="center"/>
    </xf>
    <xf numFmtId="18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18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183" fontId="4" fillId="0" borderId="29" xfId="0" applyNumberFormat="1" applyFont="1" applyBorder="1">
      <alignment vertical="center"/>
    </xf>
    <xf numFmtId="183" fontId="4" fillId="0" borderId="30" xfId="0" applyNumberFormat="1" applyFont="1" applyBorder="1">
      <alignment vertical="center"/>
    </xf>
    <xf numFmtId="183" fontId="4" fillId="0" borderId="31" xfId="0" applyNumberFormat="1" applyFont="1" applyBorder="1">
      <alignment vertical="center"/>
    </xf>
    <xf numFmtId="183" fontId="4" fillId="0" borderId="32" xfId="0" applyNumberFormat="1" applyFont="1" applyBorder="1">
      <alignment vertical="center"/>
    </xf>
    <xf numFmtId="185" fontId="4" fillId="0" borderId="31" xfId="0" applyNumberFormat="1" applyFont="1" applyBorder="1">
      <alignment vertical="center"/>
    </xf>
    <xf numFmtId="185" fontId="4" fillId="0" borderId="33" xfId="0" applyNumberFormat="1" applyFont="1" applyBorder="1">
      <alignment vertical="center"/>
    </xf>
    <xf numFmtId="0" fontId="4" fillId="0" borderId="35" xfId="0" applyFont="1" applyBorder="1">
      <alignment vertical="center"/>
    </xf>
    <xf numFmtId="183" fontId="4" fillId="0" borderId="36" xfId="0" applyNumberFormat="1" applyFont="1" applyBorder="1">
      <alignment vertical="center"/>
    </xf>
    <xf numFmtId="183" fontId="4" fillId="0" borderId="37" xfId="0" applyNumberFormat="1" applyFont="1" applyBorder="1">
      <alignment vertical="center"/>
    </xf>
    <xf numFmtId="185" fontId="4" fillId="0" borderId="1" xfId="0" applyNumberFormat="1" applyFont="1" applyBorder="1">
      <alignment vertical="center"/>
    </xf>
    <xf numFmtId="185" fontId="4" fillId="0" borderId="38" xfId="0" applyNumberFormat="1" applyFont="1" applyBorder="1">
      <alignment vertical="center"/>
    </xf>
    <xf numFmtId="185" fontId="4" fillId="0" borderId="1" xfId="0" applyNumberFormat="1" applyFont="1" applyBorder="1" applyAlignment="1">
      <alignment horizontal="center" vertical="center"/>
    </xf>
    <xf numFmtId="0" fontId="4" fillId="0" borderId="40" xfId="0" applyFont="1" applyBorder="1">
      <alignment vertical="center"/>
    </xf>
    <xf numFmtId="183" fontId="4" fillId="0" borderId="41" xfId="0" applyNumberFormat="1" applyFont="1" applyBorder="1">
      <alignment vertical="center"/>
    </xf>
    <xf numFmtId="183" fontId="4" fillId="0" borderId="42" xfId="0" applyNumberFormat="1" applyFont="1" applyBorder="1">
      <alignment vertical="center"/>
    </xf>
    <xf numFmtId="183" fontId="4" fillId="0" borderId="9" xfId="0" applyNumberFormat="1" applyFont="1" applyBorder="1">
      <alignment vertical="center"/>
    </xf>
    <xf numFmtId="185" fontId="4" fillId="0" borderId="9" xfId="0" applyNumberFormat="1" applyFont="1" applyBorder="1">
      <alignment vertical="center"/>
    </xf>
    <xf numFmtId="185" fontId="4" fillId="0" borderId="8" xfId="0" applyNumberFormat="1" applyFont="1" applyBorder="1">
      <alignment vertical="center"/>
    </xf>
    <xf numFmtId="0" fontId="4" fillId="0" borderId="44" xfId="0" applyFont="1" applyBorder="1">
      <alignment vertical="center"/>
    </xf>
    <xf numFmtId="183" fontId="4" fillId="0" borderId="45" xfId="0" applyNumberFormat="1" applyFont="1" applyBorder="1">
      <alignment vertical="center"/>
    </xf>
    <xf numFmtId="183" fontId="4" fillId="0" borderId="32" xfId="0" applyNumberFormat="1" applyFont="1" applyBorder="1" applyAlignment="1">
      <alignment horizontal="right" vertical="center"/>
    </xf>
    <xf numFmtId="185" fontId="4" fillId="0" borderId="32" xfId="0" applyNumberFormat="1" applyFont="1" applyBorder="1" applyAlignment="1">
      <alignment horizontal="right" vertical="center"/>
    </xf>
    <xf numFmtId="185" fontId="4" fillId="0" borderId="46" xfId="0" applyNumberFormat="1" applyFont="1" applyBorder="1">
      <alignment vertical="center"/>
    </xf>
    <xf numFmtId="183" fontId="4" fillId="0" borderId="1" xfId="0" applyNumberFormat="1" applyFont="1" applyBorder="1" applyAlignment="1">
      <alignment horizontal="right" vertical="center"/>
    </xf>
    <xf numFmtId="185" fontId="4" fillId="0" borderId="1" xfId="0" applyNumberFormat="1" applyFont="1" applyBorder="1" applyAlignment="1">
      <alignment horizontal="right" vertical="center"/>
    </xf>
    <xf numFmtId="183" fontId="4" fillId="0" borderId="42" xfId="0" applyNumberFormat="1" applyFont="1" applyBorder="1" applyAlignment="1">
      <alignment horizontal="right" vertical="center"/>
    </xf>
    <xf numFmtId="185" fontId="4" fillId="0" borderId="42" xfId="0" applyNumberFormat="1" applyFont="1" applyBorder="1" applyAlignment="1">
      <alignment horizontal="right" vertical="center"/>
    </xf>
    <xf numFmtId="185" fontId="4" fillId="0" borderId="47" xfId="0" applyNumberFormat="1" applyFont="1" applyBorder="1">
      <alignment vertical="center"/>
    </xf>
    <xf numFmtId="181" fontId="4" fillId="0" borderId="50" xfId="0" applyNumberFormat="1" applyFont="1" applyBorder="1">
      <alignment vertical="center"/>
    </xf>
    <xf numFmtId="181" fontId="4" fillId="0" borderId="9" xfId="0" applyNumberFormat="1" applyFont="1" applyBorder="1">
      <alignment vertical="center"/>
    </xf>
    <xf numFmtId="181" fontId="4" fillId="0" borderId="9" xfId="0" applyNumberFormat="1" applyFont="1" applyBorder="1" applyAlignment="1">
      <alignment horizontal="right" vertical="center"/>
    </xf>
    <xf numFmtId="185" fontId="4" fillId="0" borderId="9" xfId="0" applyNumberFormat="1" applyFont="1" applyBorder="1" applyAlignment="1">
      <alignment horizontal="right" vertical="center"/>
    </xf>
    <xf numFmtId="0" fontId="4" fillId="0" borderId="21" xfId="0" applyFont="1" applyBorder="1">
      <alignment vertical="center"/>
    </xf>
    <xf numFmtId="183" fontId="4" fillId="0" borderId="19" xfId="0" applyNumberFormat="1" applyFont="1" applyBorder="1" applyAlignment="1">
      <alignment horizontal="right" vertical="center"/>
    </xf>
    <xf numFmtId="183" fontId="4" fillId="0" borderId="20" xfId="0" applyNumberFormat="1" applyFont="1" applyBorder="1" applyAlignment="1">
      <alignment horizontal="right" vertical="center"/>
    </xf>
    <xf numFmtId="183" fontId="4" fillId="0" borderId="58" xfId="0" applyNumberFormat="1" applyFont="1" applyBorder="1" applyAlignment="1">
      <alignment horizontal="right" vertical="center"/>
    </xf>
    <xf numFmtId="183" fontId="4" fillId="0" borderId="57" xfId="0" applyNumberFormat="1" applyFont="1" applyBorder="1" applyAlignment="1">
      <alignment horizontal="right" vertical="center"/>
    </xf>
    <xf numFmtId="183" fontId="4" fillId="0" borderId="21" xfId="0" applyNumberFormat="1" applyFont="1" applyBorder="1" applyAlignment="1">
      <alignment horizontal="right" vertical="center"/>
    </xf>
    <xf numFmtId="0" fontId="4" fillId="0" borderId="38" xfId="0" applyFont="1" applyBorder="1">
      <alignment vertical="center"/>
    </xf>
    <xf numFmtId="183" fontId="4" fillId="0" borderId="36" xfId="0" applyNumberFormat="1" applyFont="1" applyBorder="1" applyAlignment="1">
      <alignment horizontal="right" vertical="center"/>
    </xf>
    <xf numFmtId="183" fontId="4" fillId="0" borderId="37" xfId="0" applyNumberFormat="1" applyFont="1" applyBorder="1" applyAlignment="1">
      <alignment horizontal="right" vertical="center"/>
    </xf>
    <xf numFmtId="183" fontId="4" fillId="0" borderId="34" xfId="0" applyNumberFormat="1" applyFont="1" applyBorder="1" applyAlignment="1">
      <alignment horizontal="right" vertical="center"/>
    </xf>
    <xf numFmtId="183" fontId="4" fillId="0" borderId="38" xfId="0" applyNumberFormat="1" applyFont="1" applyBorder="1" applyAlignment="1">
      <alignment horizontal="right" vertical="center"/>
    </xf>
    <xf numFmtId="0" fontId="4" fillId="0" borderId="60" xfId="0" applyFont="1" applyBorder="1">
      <alignment vertical="center"/>
    </xf>
    <xf numFmtId="183" fontId="4" fillId="0" borderId="61" xfId="0" applyNumberFormat="1" applyFont="1" applyBorder="1" applyAlignment="1">
      <alignment horizontal="right" vertical="center"/>
    </xf>
    <xf numFmtId="183" fontId="4" fillId="0" borderId="3" xfId="0" applyNumberFormat="1" applyFont="1" applyBorder="1" applyAlignment="1">
      <alignment horizontal="right" vertical="center"/>
    </xf>
    <xf numFmtId="183" fontId="4" fillId="0" borderId="62" xfId="0" applyNumberFormat="1" applyFont="1" applyBorder="1" applyAlignment="1">
      <alignment horizontal="right" vertical="center"/>
    </xf>
    <xf numFmtId="183" fontId="4" fillId="0" borderId="59" xfId="0" applyNumberFormat="1" applyFont="1" applyBorder="1" applyAlignment="1">
      <alignment horizontal="right" vertical="center"/>
    </xf>
    <xf numFmtId="183" fontId="4" fillId="0" borderId="60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vertical="center" textRotation="255"/>
    </xf>
    <xf numFmtId="0" fontId="4" fillId="0" borderId="47" xfId="0" applyFont="1" applyBorder="1">
      <alignment vertical="center"/>
    </xf>
    <xf numFmtId="183" fontId="4" fillId="0" borderId="41" xfId="0" applyNumberFormat="1" applyFont="1" applyBorder="1" applyAlignment="1">
      <alignment horizontal="right" vertical="center"/>
    </xf>
    <xf numFmtId="183" fontId="4" fillId="0" borderId="66" xfId="0" applyNumberFormat="1" applyFont="1" applyBorder="1" applyAlignment="1">
      <alignment horizontal="right" vertical="center"/>
    </xf>
    <xf numFmtId="183" fontId="4" fillId="0" borderId="39" xfId="0" applyNumberFormat="1" applyFont="1" applyBorder="1" applyAlignment="1">
      <alignment horizontal="right" vertical="center"/>
    </xf>
    <xf numFmtId="183" fontId="4" fillId="0" borderId="67" xfId="0" applyNumberFormat="1" applyFont="1" applyBorder="1" applyAlignment="1">
      <alignment horizontal="right" vertical="center"/>
    </xf>
    <xf numFmtId="183" fontId="4" fillId="0" borderId="50" xfId="0" applyNumberFormat="1" applyFont="1" applyBorder="1" applyAlignment="1">
      <alignment horizontal="right" vertical="center"/>
    </xf>
    <xf numFmtId="183" fontId="4" fillId="0" borderId="9" xfId="0" applyNumberFormat="1" applyFont="1" applyBorder="1" applyAlignment="1">
      <alignment horizontal="right" vertical="center"/>
    </xf>
    <xf numFmtId="183" fontId="4" fillId="0" borderId="56" xfId="0" applyNumberFormat="1" applyFont="1" applyBorder="1" applyAlignment="1">
      <alignment horizontal="right" vertical="center"/>
    </xf>
    <xf numFmtId="183" fontId="4" fillId="0" borderId="48" xfId="0" applyNumberFormat="1" applyFont="1" applyBorder="1" applyAlignment="1">
      <alignment horizontal="right" vertical="center"/>
    </xf>
    <xf numFmtId="183" fontId="4" fillId="0" borderId="8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4" fillId="0" borderId="43" xfId="0" applyFont="1" applyBorder="1" applyAlignment="1">
      <alignment vertical="center" textRotation="255"/>
    </xf>
    <xf numFmtId="0" fontId="4" fillId="0" borderId="34" xfId="0" applyFont="1" applyBorder="1" applyAlignment="1">
      <alignment vertical="center" textRotation="255"/>
    </xf>
    <xf numFmtId="0" fontId="4" fillId="0" borderId="39" xfId="0" applyFont="1" applyBorder="1" applyAlignment="1">
      <alignment vertical="center" textRotation="255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7" xfId="0" applyFont="1" applyBorder="1" applyAlignment="1">
      <alignment vertical="center" textRotation="255"/>
    </xf>
    <xf numFmtId="0" fontId="4" fillId="0" borderId="53" xfId="0" applyFont="1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4" fillId="0" borderId="57" xfId="0" applyFont="1" applyBorder="1" applyAlignment="1">
      <alignment vertical="center" textRotation="255"/>
    </xf>
    <xf numFmtId="0" fontId="4" fillId="0" borderId="59" xfId="0" applyFont="1" applyBorder="1" applyAlignment="1">
      <alignment vertical="center" textRotation="255"/>
    </xf>
    <xf numFmtId="0" fontId="4" fillId="0" borderId="63" xfId="0" applyFont="1" applyBorder="1" applyAlignment="1">
      <alignment vertical="center" textRotation="255"/>
    </xf>
    <xf numFmtId="0" fontId="4" fillId="0" borderId="64" xfId="0" applyFont="1" applyBorder="1" applyAlignment="1">
      <alignment vertical="center" textRotation="255"/>
    </xf>
    <xf numFmtId="0" fontId="4" fillId="0" borderId="65" xfId="0" applyFont="1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46AFCD5F-B6A2-470A-92CB-3E871E918FD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calcChain" Target="calcChain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ABD9E-A296-467C-AB71-76BDC87F1B3B}">
  <dimension ref="B3:H12"/>
  <sheetViews>
    <sheetView tabSelected="1" zoomScaleNormal="100" workbookViewId="0">
      <selection activeCell="B17" sqref="B17"/>
    </sheetView>
  </sheetViews>
  <sheetFormatPr defaultRowHeight="18" x14ac:dyDescent="0.55000000000000004"/>
  <sheetData>
    <row r="3" spans="2:8" x14ac:dyDescent="0.55000000000000004">
      <c r="B3" t="s">
        <v>264</v>
      </c>
    </row>
    <row r="4" spans="2:8" x14ac:dyDescent="0.55000000000000004">
      <c r="B4" s="1"/>
      <c r="C4" s="11" t="s">
        <v>0</v>
      </c>
      <c r="D4" s="11" t="s">
        <v>1</v>
      </c>
      <c r="E4" s="11" t="s">
        <v>2</v>
      </c>
      <c r="F4" s="13"/>
      <c r="G4" s="2"/>
      <c r="H4" s="12"/>
    </row>
    <row r="5" spans="2:8" x14ac:dyDescent="0.55000000000000004">
      <c r="B5" s="3" t="s">
        <v>3</v>
      </c>
      <c r="C5" s="4">
        <v>7301.6394360584109</v>
      </c>
      <c r="D5" s="4">
        <v>33.327599312958903</v>
      </c>
      <c r="E5" s="16">
        <v>7334.96703537137</v>
      </c>
      <c r="F5" s="14"/>
      <c r="G5" s="5"/>
      <c r="H5" s="6"/>
    </row>
    <row r="6" spans="2:8" x14ac:dyDescent="0.55000000000000004">
      <c r="B6" s="3" t="s">
        <v>4</v>
      </c>
      <c r="C6" s="4">
        <v>7658.559537600082</v>
      </c>
      <c r="D6" s="4">
        <v>49.357335977972603</v>
      </c>
      <c r="E6" s="16">
        <v>7707.9168735780549</v>
      </c>
      <c r="F6" s="14"/>
      <c r="G6" s="5"/>
      <c r="H6" s="6"/>
    </row>
    <row r="7" spans="2:8" x14ac:dyDescent="0.55000000000000004">
      <c r="B7" s="3" t="s">
        <v>5</v>
      </c>
      <c r="C7" s="4">
        <v>9091.3652791797813</v>
      </c>
      <c r="D7" s="4">
        <v>53.279490838575342</v>
      </c>
      <c r="E7" s="16">
        <v>9144.6447700183562</v>
      </c>
      <c r="F7" s="14"/>
      <c r="G7" s="5"/>
      <c r="H7" s="6"/>
    </row>
    <row r="8" spans="2:8" x14ac:dyDescent="0.55000000000000004">
      <c r="B8" s="3" t="s">
        <v>6</v>
      </c>
      <c r="C8" s="4">
        <v>9465.6835027026773</v>
      </c>
      <c r="D8" s="4">
        <v>54.482703211912565</v>
      </c>
      <c r="E8" s="16">
        <v>9520.1662059145892</v>
      </c>
      <c r="F8" s="14"/>
      <c r="G8" s="5"/>
      <c r="H8" s="6"/>
    </row>
    <row r="9" spans="2:8" x14ac:dyDescent="0.55000000000000004">
      <c r="B9" s="3" t="s">
        <v>7</v>
      </c>
      <c r="C9" s="7">
        <v>9551.0248709233983</v>
      </c>
      <c r="D9" s="7">
        <v>54.722660385863016</v>
      </c>
      <c r="E9" s="16">
        <v>9605.7475313092618</v>
      </c>
      <c r="F9" s="15"/>
      <c r="G9" s="2"/>
      <c r="H9" s="6"/>
    </row>
    <row r="10" spans="2:8" x14ac:dyDescent="0.55000000000000004">
      <c r="B10" s="2"/>
      <c r="C10" s="8"/>
      <c r="D10" s="8"/>
      <c r="E10" s="9"/>
      <c r="F10" s="15"/>
      <c r="G10" s="2"/>
      <c r="H10" s="9"/>
    </row>
    <row r="11" spans="2:8" x14ac:dyDescent="0.55000000000000004">
      <c r="B11" s="3" t="s">
        <v>8</v>
      </c>
      <c r="C11" s="7">
        <v>9026.6268581181212</v>
      </c>
      <c r="D11" s="7">
        <v>58.787269144419888</v>
      </c>
      <c r="E11" s="16">
        <v>9085.4141272625402</v>
      </c>
      <c r="F11" s="15"/>
      <c r="G11" s="2"/>
      <c r="H11" s="6"/>
    </row>
    <row r="12" spans="2:8" x14ac:dyDescent="0.55000000000000004">
      <c r="B12" s="10" t="s">
        <v>9</v>
      </c>
      <c r="C12" s="7">
        <v>13628.316659590901</v>
      </c>
      <c r="D12" s="7">
        <v>59.08416650955801</v>
      </c>
      <c r="E12" s="16">
        <v>13687.400826100458</v>
      </c>
      <c r="F12" s="15"/>
      <c r="G12" s="2"/>
      <c r="H12" s="6"/>
    </row>
  </sheetData>
  <phoneticPr fontId="3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1C05E-4E35-488A-99D6-CFAB2A5F12E6}">
  <dimension ref="B2:J6"/>
  <sheetViews>
    <sheetView workbookViewId="0">
      <selection activeCell="C5" sqref="C5:J5"/>
    </sheetView>
  </sheetViews>
  <sheetFormatPr defaultRowHeight="18" x14ac:dyDescent="0.55000000000000004"/>
  <cols>
    <col min="3" max="3" width="12" customWidth="1"/>
    <col min="4" max="4" width="12.75" customWidth="1"/>
    <col min="5" max="5" width="12.33203125" customWidth="1"/>
    <col min="6" max="6" width="13.58203125" customWidth="1"/>
    <col min="7" max="7" width="13.83203125" customWidth="1"/>
    <col min="9" max="9" width="12.75" customWidth="1"/>
    <col min="10" max="10" width="15.08203125" customWidth="1"/>
  </cols>
  <sheetData>
    <row r="2" spans="2:10" x14ac:dyDescent="0.5">
      <c r="B2" s="30" t="s">
        <v>267</v>
      </c>
    </row>
    <row r="3" spans="2:10" x14ac:dyDescent="0.55000000000000004">
      <c r="B3" s="56"/>
      <c r="C3" s="29" t="s">
        <v>103</v>
      </c>
      <c r="D3" s="29" t="s">
        <v>104</v>
      </c>
      <c r="E3" s="29" t="s">
        <v>105</v>
      </c>
      <c r="F3" s="29" t="s">
        <v>106</v>
      </c>
      <c r="G3" s="29" t="s">
        <v>107</v>
      </c>
      <c r="H3" s="29"/>
      <c r="I3" s="29" t="s">
        <v>108</v>
      </c>
      <c r="J3" s="29" t="s">
        <v>109</v>
      </c>
    </row>
    <row r="4" spans="2:10" x14ac:dyDescent="0.5">
      <c r="B4" s="57" t="s">
        <v>100</v>
      </c>
      <c r="C4" s="58">
        <v>40794671000</v>
      </c>
      <c r="D4" s="58">
        <v>37973639000</v>
      </c>
      <c r="E4" s="58">
        <v>77240035000</v>
      </c>
      <c r="F4" s="58">
        <v>237975018000</v>
      </c>
      <c r="G4" s="58">
        <v>318405707000</v>
      </c>
      <c r="H4" s="58"/>
      <c r="I4" s="58">
        <v>120948065000</v>
      </c>
      <c r="J4" s="58">
        <v>175513860000</v>
      </c>
    </row>
    <row r="5" spans="2:10" x14ac:dyDescent="0.5">
      <c r="B5" s="57" t="s">
        <v>101</v>
      </c>
      <c r="C5" s="59">
        <v>1405831000</v>
      </c>
      <c r="D5" s="59">
        <v>3263799000</v>
      </c>
      <c r="E5" s="59">
        <v>2760963000</v>
      </c>
      <c r="F5" s="59">
        <v>2591222000</v>
      </c>
      <c r="G5" s="59">
        <v>4053467000</v>
      </c>
      <c r="H5" s="59"/>
      <c r="I5" s="59">
        <v>1847103000</v>
      </c>
      <c r="J5" s="59">
        <v>3296012000</v>
      </c>
    </row>
    <row r="6" spans="2:10" x14ac:dyDescent="0.5">
      <c r="B6" s="57" t="s">
        <v>102</v>
      </c>
      <c r="C6" s="58">
        <v>42200502000</v>
      </c>
      <c r="D6" s="58">
        <v>41237438000</v>
      </c>
      <c r="E6" s="58">
        <v>80000998000</v>
      </c>
      <c r="F6" s="58">
        <v>240566240000</v>
      </c>
      <c r="G6" s="58">
        <v>322459174000</v>
      </c>
      <c r="H6" s="58"/>
      <c r="I6" s="58">
        <v>122795168000</v>
      </c>
      <c r="J6" s="58">
        <v>178809872000</v>
      </c>
    </row>
  </sheetData>
  <phoneticPr fontId="3"/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6DFB3-A5A1-4B9C-A600-E71BF5F3257C}">
  <dimension ref="B2:E7"/>
  <sheetViews>
    <sheetView workbookViewId="0">
      <selection activeCell="E7" sqref="E7"/>
    </sheetView>
  </sheetViews>
  <sheetFormatPr defaultRowHeight="18" x14ac:dyDescent="0.55000000000000004"/>
  <cols>
    <col min="2" max="2" width="12.5" customWidth="1"/>
  </cols>
  <sheetData>
    <row r="2" spans="2:5" x14ac:dyDescent="0.55000000000000004">
      <c r="B2" t="s">
        <v>456</v>
      </c>
    </row>
    <row r="3" spans="2:5" x14ac:dyDescent="0.55000000000000004">
      <c r="B3" s="17"/>
      <c r="C3" s="86" t="s">
        <v>116</v>
      </c>
      <c r="D3" s="86" t="s">
        <v>6</v>
      </c>
      <c r="E3" s="86" t="s">
        <v>7</v>
      </c>
    </row>
    <row r="4" spans="2:5" x14ac:dyDescent="0.55000000000000004">
      <c r="B4" s="17" t="s">
        <v>452</v>
      </c>
      <c r="C4" s="86">
        <v>1459</v>
      </c>
      <c r="D4" s="86">
        <v>2302</v>
      </c>
      <c r="E4" s="86">
        <v>2211</v>
      </c>
    </row>
    <row r="5" spans="2:5" x14ac:dyDescent="0.55000000000000004">
      <c r="B5" s="17" t="s">
        <v>455</v>
      </c>
      <c r="C5" s="86">
        <v>587</v>
      </c>
      <c r="D5" s="86">
        <v>553</v>
      </c>
      <c r="E5" s="86">
        <v>1695</v>
      </c>
    </row>
    <row r="6" spans="2:5" x14ac:dyDescent="0.55000000000000004">
      <c r="B6" s="17" t="s">
        <v>177</v>
      </c>
      <c r="C6" s="86">
        <v>691</v>
      </c>
      <c r="D6" s="86">
        <v>1099</v>
      </c>
      <c r="E6" s="86">
        <v>402</v>
      </c>
    </row>
    <row r="7" spans="2:5" x14ac:dyDescent="0.55000000000000004">
      <c r="B7" s="17" t="s">
        <v>56</v>
      </c>
      <c r="C7" s="86">
        <f>SUM(C4:C6)</f>
        <v>2737</v>
      </c>
      <c r="D7" s="86">
        <f>SUM(D4:D6)</f>
        <v>3954</v>
      </c>
      <c r="E7" s="86">
        <f>SUM(E4:E6)</f>
        <v>4308</v>
      </c>
    </row>
  </sheetData>
  <phoneticPr fontId="3"/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26E33-473F-4AFA-9E45-74F6375251CB}">
  <dimension ref="A2:B7"/>
  <sheetViews>
    <sheetView workbookViewId="0">
      <selection activeCell="D9" sqref="D9"/>
    </sheetView>
  </sheetViews>
  <sheetFormatPr defaultRowHeight="18" x14ac:dyDescent="0.55000000000000004"/>
  <cols>
    <col min="1" max="1" width="14.83203125" customWidth="1"/>
  </cols>
  <sheetData>
    <row r="2" spans="1:2" x14ac:dyDescent="0.55000000000000004">
      <c r="B2" t="s">
        <v>460</v>
      </c>
    </row>
    <row r="3" spans="1:2" x14ac:dyDescent="0.55000000000000004">
      <c r="A3" s="27"/>
      <c r="B3" s="88" t="s">
        <v>9</v>
      </c>
    </row>
    <row r="4" spans="1:2" x14ac:dyDescent="0.55000000000000004">
      <c r="A4" s="27" t="s">
        <v>459</v>
      </c>
      <c r="B4" s="88">
        <v>206.1</v>
      </c>
    </row>
    <row r="5" spans="1:2" x14ac:dyDescent="0.55000000000000004">
      <c r="A5" s="27" t="s">
        <v>458</v>
      </c>
      <c r="B5" s="88">
        <v>2.9</v>
      </c>
    </row>
    <row r="6" spans="1:2" x14ac:dyDescent="0.55000000000000004">
      <c r="A6" s="27" t="s">
        <v>457</v>
      </c>
      <c r="B6" s="88">
        <v>12.3</v>
      </c>
    </row>
    <row r="7" spans="1:2" x14ac:dyDescent="0.55000000000000004">
      <c r="A7" s="27" t="s">
        <v>2</v>
      </c>
      <c r="B7" s="88">
        <v>221.3</v>
      </c>
    </row>
  </sheetData>
  <phoneticPr fontId="3"/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83DC3-B0D1-4C5C-AE05-76F09CEFE7CC}">
  <dimension ref="A3:F11"/>
  <sheetViews>
    <sheetView workbookViewId="0">
      <selection activeCell="H16" sqref="H16"/>
    </sheetView>
  </sheetViews>
  <sheetFormatPr defaultRowHeight="18" x14ac:dyDescent="0.55000000000000004"/>
  <cols>
    <col min="1" max="1" width="13.58203125" customWidth="1"/>
  </cols>
  <sheetData>
    <row r="3" spans="1:6" x14ac:dyDescent="0.55000000000000004">
      <c r="B3" t="s">
        <v>461</v>
      </c>
    </row>
    <row r="4" spans="1:6" x14ac:dyDescent="0.55000000000000004">
      <c r="A4" s="27"/>
      <c r="B4" s="88" t="s">
        <v>3</v>
      </c>
      <c r="C4" s="88" t="s">
        <v>4</v>
      </c>
      <c r="D4" s="88" t="s">
        <v>116</v>
      </c>
      <c r="E4" s="88" t="s">
        <v>6</v>
      </c>
      <c r="F4" s="88" t="s">
        <v>7</v>
      </c>
    </row>
    <row r="5" spans="1:6" x14ac:dyDescent="0.55000000000000004">
      <c r="A5" s="27" t="s">
        <v>459</v>
      </c>
      <c r="B5" s="88">
        <v>311.7</v>
      </c>
      <c r="C5" s="88">
        <v>411.7</v>
      </c>
      <c r="D5" s="88">
        <v>504.7</v>
      </c>
      <c r="E5" s="88">
        <v>513.5</v>
      </c>
      <c r="F5" s="88">
        <v>475.4</v>
      </c>
    </row>
    <row r="6" spans="1:6" x14ac:dyDescent="0.55000000000000004">
      <c r="A6" s="27" t="s">
        <v>458</v>
      </c>
      <c r="B6" s="88">
        <v>1.5</v>
      </c>
      <c r="C6" s="88">
        <v>1.7</v>
      </c>
      <c r="D6" s="88">
        <v>3.1</v>
      </c>
      <c r="E6" s="88">
        <v>5.9</v>
      </c>
      <c r="F6" s="88">
        <v>7.2</v>
      </c>
    </row>
    <row r="7" spans="1:6" x14ac:dyDescent="0.55000000000000004">
      <c r="A7" s="27" t="s">
        <v>457</v>
      </c>
      <c r="B7" s="88">
        <v>16.899999999999999</v>
      </c>
      <c r="C7" s="88">
        <v>23.3</v>
      </c>
      <c r="D7" s="88">
        <v>33.1</v>
      </c>
      <c r="E7" s="88">
        <v>35.6</v>
      </c>
      <c r="F7" s="88">
        <v>27.9</v>
      </c>
    </row>
    <row r="8" spans="1:6" x14ac:dyDescent="0.55000000000000004">
      <c r="A8" s="27" t="s">
        <v>2</v>
      </c>
      <c r="B8" s="86">
        <v>330.1</v>
      </c>
      <c r="C8" s="86">
        <v>436.7</v>
      </c>
      <c r="D8" s="88">
        <v>540.9</v>
      </c>
      <c r="E8" s="88">
        <v>555</v>
      </c>
      <c r="F8" s="88">
        <v>510.5</v>
      </c>
    </row>
    <row r="9" spans="1:6" x14ac:dyDescent="0.55000000000000004">
      <c r="B9" s="87"/>
      <c r="C9" s="87"/>
    </row>
    <row r="10" spans="1:6" x14ac:dyDescent="0.55000000000000004">
      <c r="B10" s="87"/>
      <c r="C10" s="87"/>
    </row>
    <row r="11" spans="1:6" x14ac:dyDescent="0.55000000000000004">
      <c r="B11" s="87"/>
      <c r="C11" s="87"/>
    </row>
  </sheetData>
  <phoneticPr fontId="3"/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D04B2-8620-448F-8A8E-33826C7D1E01}">
  <dimension ref="B1:N6"/>
  <sheetViews>
    <sheetView workbookViewId="0">
      <selection activeCell="C18" sqref="C18"/>
    </sheetView>
  </sheetViews>
  <sheetFormatPr defaultRowHeight="18" x14ac:dyDescent="0.55000000000000004"/>
  <cols>
    <col min="2" max="2" width="34.4140625" customWidth="1"/>
  </cols>
  <sheetData>
    <row r="1" spans="2:14" x14ac:dyDescent="0.55000000000000004">
      <c r="B1" t="s">
        <v>465</v>
      </c>
    </row>
    <row r="2" spans="2:14" x14ac:dyDescent="0.55000000000000004">
      <c r="B2" s="27"/>
      <c r="C2" s="88" t="s">
        <v>128</v>
      </c>
      <c r="D2" s="88" t="s">
        <v>130</v>
      </c>
      <c r="E2" s="88" t="s">
        <v>132</v>
      </c>
      <c r="F2" s="88" t="s">
        <v>18</v>
      </c>
      <c r="G2" s="88" t="s">
        <v>19</v>
      </c>
      <c r="H2" s="88" t="s">
        <v>20</v>
      </c>
      <c r="I2" s="88" t="s">
        <v>5</v>
      </c>
      <c r="J2" s="88" t="s">
        <v>21</v>
      </c>
      <c r="K2" s="88" t="s">
        <v>7</v>
      </c>
      <c r="L2" s="88"/>
      <c r="M2" s="88" t="s">
        <v>23</v>
      </c>
      <c r="N2" s="88" t="s">
        <v>24</v>
      </c>
    </row>
    <row r="3" spans="2:14" x14ac:dyDescent="0.55000000000000004">
      <c r="B3" s="27" t="s">
        <v>464</v>
      </c>
      <c r="C3" s="96">
        <v>8011</v>
      </c>
      <c r="D3" s="96">
        <v>8127</v>
      </c>
      <c r="E3" s="96">
        <v>8267</v>
      </c>
      <c r="F3" s="47">
        <v>8703</v>
      </c>
      <c r="G3" s="47">
        <v>11051</v>
      </c>
      <c r="H3" s="47">
        <v>10899</v>
      </c>
      <c r="I3" s="47">
        <v>10958</v>
      </c>
      <c r="J3" s="47">
        <v>11446</v>
      </c>
      <c r="K3" s="45">
        <v>13424</v>
      </c>
      <c r="L3" s="47"/>
      <c r="M3" s="46">
        <v>5863</v>
      </c>
      <c r="N3" s="46">
        <v>6921</v>
      </c>
    </row>
    <row r="4" spans="2:14" x14ac:dyDescent="0.55000000000000004">
      <c r="B4" s="27" t="s">
        <v>463</v>
      </c>
      <c r="C4" s="96">
        <v>355</v>
      </c>
      <c r="D4" s="96">
        <v>349</v>
      </c>
      <c r="E4" s="96">
        <v>436</v>
      </c>
      <c r="F4" s="47">
        <v>563</v>
      </c>
      <c r="G4" s="47">
        <v>729</v>
      </c>
      <c r="H4" s="47">
        <v>948</v>
      </c>
      <c r="I4" s="47">
        <v>1000</v>
      </c>
      <c r="J4" s="47">
        <v>1155</v>
      </c>
      <c r="K4" s="45">
        <v>1253</v>
      </c>
      <c r="L4" s="47"/>
      <c r="M4" s="46">
        <v>585</v>
      </c>
      <c r="N4" s="46">
        <v>546</v>
      </c>
    </row>
    <row r="5" spans="2:14" x14ac:dyDescent="0.55000000000000004">
      <c r="B5" s="27" t="s">
        <v>462</v>
      </c>
      <c r="C5" s="95">
        <v>648</v>
      </c>
      <c r="D5" s="95">
        <v>564</v>
      </c>
      <c r="E5" s="95">
        <v>816</v>
      </c>
      <c r="F5" s="47">
        <v>609</v>
      </c>
      <c r="G5" s="47">
        <v>429</v>
      </c>
      <c r="H5" s="47">
        <v>522</v>
      </c>
      <c r="I5" s="47">
        <v>521</v>
      </c>
      <c r="J5" s="47">
        <v>563</v>
      </c>
      <c r="K5" s="88">
        <v>431</v>
      </c>
      <c r="L5" s="47"/>
      <c r="M5" s="46">
        <v>177</v>
      </c>
      <c r="N5" s="46">
        <v>140</v>
      </c>
    </row>
    <row r="6" spans="2:14" x14ac:dyDescent="0.55000000000000004">
      <c r="B6" s="27" t="s">
        <v>2</v>
      </c>
      <c r="C6" s="94">
        <v>9014</v>
      </c>
      <c r="D6" s="94">
        <v>9040</v>
      </c>
      <c r="E6" s="94">
        <v>9519</v>
      </c>
      <c r="F6" s="47">
        <v>9875</v>
      </c>
      <c r="G6" s="47">
        <v>12209</v>
      </c>
      <c r="H6" s="47">
        <v>12369</v>
      </c>
      <c r="I6" s="47">
        <v>12479</v>
      </c>
      <c r="J6" s="47">
        <v>13164</v>
      </c>
      <c r="K6" s="45">
        <v>15108</v>
      </c>
      <c r="L6" s="47"/>
      <c r="M6" s="46">
        <v>6625</v>
      </c>
      <c r="N6" s="46">
        <v>7607</v>
      </c>
    </row>
  </sheetData>
  <phoneticPr fontId="3"/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51EC0-7305-43D1-B92C-907A61D41CC5}">
  <dimension ref="B3:J8"/>
  <sheetViews>
    <sheetView workbookViewId="0">
      <selection activeCell="J8" sqref="J8"/>
    </sheetView>
  </sheetViews>
  <sheetFormatPr defaultRowHeight="18" x14ac:dyDescent="0.55000000000000004"/>
  <cols>
    <col min="2" max="2" width="30.33203125" customWidth="1"/>
  </cols>
  <sheetData>
    <row r="3" spans="2:10" x14ac:dyDescent="0.55000000000000004">
      <c r="B3" s="17"/>
      <c r="C3" s="86" t="s">
        <v>19</v>
      </c>
      <c r="D3" s="86" t="s">
        <v>20</v>
      </c>
      <c r="E3" s="86" t="s">
        <v>5</v>
      </c>
      <c r="F3" s="86" t="s">
        <v>21</v>
      </c>
      <c r="G3" s="86" t="s">
        <v>7</v>
      </c>
      <c r="H3" s="86"/>
      <c r="I3" s="86" t="s">
        <v>23</v>
      </c>
      <c r="J3" s="86" t="s">
        <v>24</v>
      </c>
    </row>
    <row r="4" spans="2:10" x14ac:dyDescent="0.55000000000000004">
      <c r="B4" s="17" t="s">
        <v>469</v>
      </c>
      <c r="C4" s="97">
        <v>692</v>
      </c>
      <c r="D4" s="97">
        <v>918</v>
      </c>
      <c r="E4" s="97">
        <v>950</v>
      </c>
      <c r="F4" s="97">
        <v>1096</v>
      </c>
      <c r="G4" s="97">
        <v>1212</v>
      </c>
      <c r="H4" s="97"/>
      <c r="I4" s="97">
        <v>564</v>
      </c>
      <c r="J4" s="97">
        <v>533</v>
      </c>
    </row>
    <row r="5" spans="2:10" x14ac:dyDescent="0.55000000000000004">
      <c r="B5" s="17" t="s">
        <v>468</v>
      </c>
      <c r="C5" s="97">
        <v>14</v>
      </c>
      <c r="D5" s="97">
        <v>12</v>
      </c>
      <c r="E5" s="97">
        <v>20</v>
      </c>
      <c r="F5" s="97">
        <v>13</v>
      </c>
      <c r="G5" s="97">
        <v>21</v>
      </c>
      <c r="H5" s="97"/>
      <c r="I5" s="97">
        <v>11</v>
      </c>
      <c r="J5" s="97">
        <v>3</v>
      </c>
    </row>
    <row r="6" spans="2:10" x14ac:dyDescent="0.55000000000000004">
      <c r="B6" s="17" t="s">
        <v>467</v>
      </c>
      <c r="C6" s="97">
        <v>13</v>
      </c>
      <c r="D6" s="97">
        <v>11</v>
      </c>
      <c r="E6" s="97">
        <v>16</v>
      </c>
      <c r="F6" s="97">
        <v>28</v>
      </c>
      <c r="G6" s="97">
        <v>15</v>
      </c>
      <c r="H6" s="97"/>
      <c r="I6" s="97">
        <v>8</v>
      </c>
      <c r="J6" s="97">
        <v>3</v>
      </c>
    </row>
    <row r="7" spans="2:10" x14ac:dyDescent="0.55000000000000004">
      <c r="B7" s="17" t="s">
        <v>466</v>
      </c>
      <c r="C7" s="97">
        <v>10</v>
      </c>
      <c r="D7" s="97">
        <v>7</v>
      </c>
      <c r="E7" s="97">
        <v>14</v>
      </c>
      <c r="F7" s="97">
        <v>18</v>
      </c>
      <c r="G7" s="97">
        <v>5</v>
      </c>
      <c r="H7" s="97"/>
      <c r="I7" s="97">
        <v>2</v>
      </c>
      <c r="J7" s="97">
        <v>7</v>
      </c>
    </row>
    <row r="8" spans="2:10" x14ac:dyDescent="0.55000000000000004">
      <c r="B8" s="17" t="s">
        <v>2</v>
      </c>
      <c r="C8" s="97">
        <f>SUM(C4:C7)</f>
        <v>729</v>
      </c>
      <c r="D8" s="97">
        <f>SUM(D4:D7)</f>
        <v>948</v>
      </c>
      <c r="E8" s="97">
        <f>SUM(E4:E7)</f>
        <v>1000</v>
      </c>
      <c r="F8" s="97">
        <f>SUM(F4:F7)</f>
        <v>1155</v>
      </c>
      <c r="G8" s="97">
        <f>SUM(G4:G7)</f>
        <v>1253</v>
      </c>
      <c r="H8" s="97"/>
      <c r="I8" s="97">
        <f>SUM(I4:I7)</f>
        <v>585</v>
      </c>
      <c r="J8" s="97">
        <f>SUM(J4:J7)</f>
        <v>546</v>
      </c>
    </row>
  </sheetData>
  <phoneticPr fontId="3"/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CE930-7E1D-473A-A396-B93104210194}">
  <dimension ref="B2:C14"/>
  <sheetViews>
    <sheetView workbookViewId="0">
      <selection activeCell="C14" sqref="C14"/>
    </sheetView>
  </sheetViews>
  <sheetFormatPr defaultRowHeight="18" x14ac:dyDescent="0.55000000000000004"/>
  <cols>
    <col min="2" max="2" width="46.6640625" customWidth="1"/>
  </cols>
  <sheetData>
    <row r="2" spans="2:3" x14ac:dyDescent="0.55000000000000004">
      <c r="B2" t="s">
        <v>481</v>
      </c>
    </row>
    <row r="3" spans="2:3" x14ac:dyDescent="0.55000000000000004">
      <c r="B3" s="98" t="s">
        <v>480</v>
      </c>
      <c r="C3" s="98">
        <v>1816</v>
      </c>
    </row>
    <row r="4" spans="2:3" x14ac:dyDescent="0.55000000000000004">
      <c r="B4" s="98" t="s">
        <v>479</v>
      </c>
      <c r="C4" s="98">
        <v>1558</v>
      </c>
    </row>
    <row r="5" spans="2:3" x14ac:dyDescent="0.55000000000000004">
      <c r="B5" s="98" t="s">
        <v>478</v>
      </c>
      <c r="C5" s="98">
        <v>712</v>
      </c>
    </row>
    <row r="6" spans="2:3" x14ac:dyDescent="0.55000000000000004">
      <c r="B6" s="98" t="s">
        <v>477</v>
      </c>
      <c r="C6" s="98">
        <v>396</v>
      </c>
    </row>
    <row r="7" spans="2:3" x14ac:dyDescent="0.55000000000000004">
      <c r="B7" s="98" t="s">
        <v>476</v>
      </c>
      <c r="C7" s="98">
        <v>362</v>
      </c>
    </row>
    <row r="8" spans="2:3" x14ac:dyDescent="0.55000000000000004">
      <c r="B8" s="98" t="s">
        <v>475</v>
      </c>
      <c r="C8" s="98">
        <v>207</v>
      </c>
    </row>
    <row r="9" spans="2:3" x14ac:dyDescent="0.55000000000000004">
      <c r="B9" s="98" t="s">
        <v>474</v>
      </c>
      <c r="C9" s="98">
        <v>158</v>
      </c>
    </row>
    <row r="10" spans="2:3" x14ac:dyDescent="0.55000000000000004">
      <c r="B10" s="98" t="s">
        <v>473</v>
      </c>
      <c r="C10" s="98">
        <v>130</v>
      </c>
    </row>
    <row r="11" spans="2:3" x14ac:dyDescent="0.55000000000000004">
      <c r="B11" s="98" t="s">
        <v>472</v>
      </c>
      <c r="C11" s="98">
        <v>129</v>
      </c>
    </row>
    <row r="12" spans="2:3" x14ac:dyDescent="0.55000000000000004">
      <c r="B12" s="98" t="s">
        <v>471</v>
      </c>
      <c r="C12" s="98">
        <v>98</v>
      </c>
    </row>
    <row r="13" spans="2:3" x14ac:dyDescent="0.55000000000000004">
      <c r="B13" s="98" t="s">
        <v>470</v>
      </c>
      <c r="C13" s="98">
        <v>1355</v>
      </c>
    </row>
    <row r="14" spans="2:3" x14ac:dyDescent="0.55000000000000004">
      <c r="B14" s="98" t="s">
        <v>2</v>
      </c>
      <c r="C14" s="98">
        <f>SUM(C3:C13)</f>
        <v>6921</v>
      </c>
    </row>
  </sheetData>
  <phoneticPr fontId="3"/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834D3-3BF3-42C3-9E27-4FA2B7E4F26F}">
  <dimension ref="B2:J11"/>
  <sheetViews>
    <sheetView workbookViewId="0">
      <selection activeCell="C11" sqref="C11:J11"/>
    </sheetView>
  </sheetViews>
  <sheetFormatPr defaultRowHeight="18" x14ac:dyDescent="0.55000000000000004"/>
  <cols>
    <col min="2" max="2" width="35.75" customWidth="1"/>
  </cols>
  <sheetData>
    <row r="2" spans="2:10" x14ac:dyDescent="0.55000000000000004">
      <c r="B2" t="s">
        <v>483</v>
      </c>
    </row>
    <row r="3" spans="2:10" x14ac:dyDescent="0.55000000000000004">
      <c r="B3" s="17"/>
      <c r="C3" s="97" t="s">
        <v>3</v>
      </c>
      <c r="D3" s="97" t="s">
        <v>4</v>
      </c>
      <c r="E3" s="97" t="s">
        <v>116</v>
      </c>
      <c r="F3" s="97" t="s">
        <v>6</v>
      </c>
      <c r="G3" s="97" t="s">
        <v>7</v>
      </c>
      <c r="H3" s="97"/>
      <c r="I3" s="97" t="s">
        <v>23</v>
      </c>
      <c r="J3" s="97" t="s">
        <v>24</v>
      </c>
    </row>
    <row r="4" spans="2:10" x14ac:dyDescent="0.55000000000000004">
      <c r="B4" s="17" t="s">
        <v>470</v>
      </c>
      <c r="C4" s="97">
        <v>5067</v>
      </c>
      <c r="D4" s="97">
        <v>4677</v>
      </c>
      <c r="E4" s="97">
        <v>4673</v>
      </c>
      <c r="F4" s="97">
        <v>4259</v>
      </c>
      <c r="G4" s="97">
        <v>4600</v>
      </c>
      <c r="H4" s="97"/>
      <c r="I4" s="97">
        <v>1952</v>
      </c>
      <c r="J4" s="97">
        <v>2077</v>
      </c>
    </row>
    <row r="5" spans="2:10" x14ac:dyDescent="0.55000000000000004">
      <c r="B5" s="17" t="s">
        <v>476</v>
      </c>
      <c r="C5" s="97">
        <v>387</v>
      </c>
      <c r="D5" s="97">
        <v>410</v>
      </c>
      <c r="E5" s="97">
        <v>460</v>
      </c>
      <c r="F5" s="97">
        <v>465</v>
      </c>
      <c r="G5" s="97">
        <v>673</v>
      </c>
      <c r="H5" s="97"/>
      <c r="I5" s="97">
        <v>264</v>
      </c>
      <c r="J5" s="97">
        <v>362</v>
      </c>
    </row>
    <row r="6" spans="2:10" x14ac:dyDescent="0.55000000000000004">
      <c r="B6" s="17" t="s">
        <v>477</v>
      </c>
      <c r="C6" s="97">
        <v>325</v>
      </c>
      <c r="D6" s="97">
        <v>364</v>
      </c>
      <c r="E6" s="97">
        <v>465</v>
      </c>
      <c r="F6" s="97">
        <v>521</v>
      </c>
      <c r="G6" s="97">
        <v>629</v>
      </c>
      <c r="H6" s="97"/>
      <c r="I6" s="97">
        <v>260</v>
      </c>
      <c r="J6" s="97">
        <v>396</v>
      </c>
    </row>
    <row r="7" spans="2:10" x14ac:dyDescent="0.55000000000000004">
      <c r="B7" s="17" t="s">
        <v>478</v>
      </c>
      <c r="C7" s="97">
        <v>1465</v>
      </c>
      <c r="D7" s="97">
        <v>1560</v>
      </c>
      <c r="E7" s="97">
        <v>1417</v>
      </c>
      <c r="F7" s="97">
        <v>1234</v>
      </c>
      <c r="G7" s="97">
        <v>1248</v>
      </c>
      <c r="H7" s="97"/>
      <c r="I7" s="97">
        <v>633</v>
      </c>
      <c r="J7" s="97">
        <v>712</v>
      </c>
    </row>
    <row r="8" spans="2:10" x14ac:dyDescent="0.55000000000000004">
      <c r="B8" s="17" t="s">
        <v>479</v>
      </c>
      <c r="C8" s="97">
        <v>3457</v>
      </c>
      <c r="D8" s="97">
        <v>3304</v>
      </c>
      <c r="E8" s="97">
        <v>2854</v>
      </c>
      <c r="F8" s="97">
        <v>2682</v>
      </c>
      <c r="G8" s="97">
        <v>3406</v>
      </c>
      <c r="H8" s="97"/>
      <c r="I8" s="97">
        <v>1442</v>
      </c>
      <c r="J8" s="97">
        <v>1558</v>
      </c>
    </row>
    <row r="9" spans="2:10" x14ac:dyDescent="0.55000000000000004">
      <c r="B9" s="17" t="s">
        <v>480</v>
      </c>
      <c r="C9" s="97">
        <v>350</v>
      </c>
      <c r="D9" s="97">
        <v>584</v>
      </c>
      <c r="E9" s="97">
        <v>1089</v>
      </c>
      <c r="F9" s="97">
        <v>2285</v>
      </c>
      <c r="G9" s="97">
        <v>2868</v>
      </c>
      <c r="H9" s="97"/>
      <c r="I9" s="97">
        <v>1312</v>
      </c>
      <c r="J9" s="97">
        <v>1816</v>
      </c>
    </row>
    <row r="10" spans="2:10" x14ac:dyDescent="0.55000000000000004">
      <c r="B10" s="17"/>
      <c r="C10" s="97"/>
      <c r="D10" s="97"/>
      <c r="E10" s="97"/>
      <c r="F10" s="97"/>
      <c r="G10" s="97"/>
      <c r="H10" s="97"/>
      <c r="I10" s="97"/>
      <c r="J10" s="97"/>
    </row>
    <row r="11" spans="2:10" x14ac:dyDescent="0.55000000000000004">
      <c r="B11" s="17" t="s">
        <v>482</v>
      </c>
      <c r="C11" s="97">
        <v>11051</v>
      </c>
      <c r="D11" s="97">
        <v>10899</v>
      </c>
      <c r="E11" s="97">
        <v>10958</v>
      </c>
      <c r="F11" s="97">
        <v>11446</v>
      </c>
      <c r="G11" s="97">
        <v>13424</v>
      </c>
      <c r="H11" s="97"/>
      <c r="I11" s="97">
        <v>5863</v>
      </c>
      <c r="J11" s="97">
        <v>6921</v>
      </c>
    </row>
  </sheetData>
  <phoneticPr fontId="3"/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6303B-7E17-42D4-8E00-84DD278F2A9C}">
  <dimension ref="B2:H12"/>
  <sheetViews>
    <sheetView workbookViewId="0">
      <selection activeCell="H13" sqref="H13"/>
    </sheetView>
  </sheetViews>
  <sheetFormatPr defaultRowHeight="18" x14ac:dyDescent="0.55000000000000004"/>
  <cols>
    <col min="2" max="2" width="23.5" customWidth="1"/>
  </cols>
  <sheetData>
    <row r="2" spans="2:8" x14ac:dyDescent="0.55000000000000004">
      <c r="B2" t="s">
        <v>491</v>
      </c>
    </row>
    <row r="3" spans="2:8" x14ac:dyDescent="0.55000000000000004">
      <c r="B3" s="100" t="s">
        <v>490</v>
      </c>
      <c r="C3" s="99" t="s">
        <v>116</v>
      </c>
      <c r="D3" s="99" t="s">
        <v>6</v>
      </c>
      <c r="E3" s="99" t="s">
        <v>7</v>
      </c>
      <c r="F3" s="99"/>
      <c r="G3" s="99" t="s">
        <v>23</v>
      </c>
      <c r="H3" s="99" t="s">
        <v>24</v>
      </c>
    </row>
    <row r="4" spans="2:8" x14ac:dyDescent="0.55000000000000004">
      <c r="B4" s="100" t="s">
        <v>489</v>
      </c>
      <c r="C4" s="99">
        <v>950</v>
      </c>
      <c r="D4" s="99">
        <v>1096</v>
      </c>
      <c r="E4" s="99">
        <v>1212</v>
      </c>
      <c r="F4" s="99"/>
      <c r="G4" s="99">
        <v>564</v>
      </c>
      <c r="H4" s="99">
        <v>533</v>
      </c>
    </row>
    <row r="5" spans="2:8" x14ac:dyDescent="0.55000000000000004">
      <c r="B5" s="100" t="s">
        <v>480</v>
      </c>
      <c r="C5" s="99">
        <v>405</v>
      </c>
      <c r="D5" s="99">
        <v>895</v>
      </c>
      <c r="E5" s="99">
        <v>1012</v>
      </c>
      <c r="F5" s="99"/>
      <c r="G5" s="99">
        <v>465</v>
      </c>
      <c r="H5" s="99">
        <v>596</v>
      </c>
    </row>
    <row r="6" spans="2:8" x14ac:dyDescent="0.55000000000000004">
      <c r="B6" s="100" t="s">
        <v>488</v>
      </c>
      <c r="C6" s="99">
        <v>409</v>
      </c>
      <c r="D6" s="99">
        <v>336</v>
      </c>
      <c r="E6" s="99">
        <v>576</v>
      </c>
      <c r="F6" s="99"/>
      <c r="G6" s="99">
        <v>232</v>
      </c>
      <c r="H6" s="99">
        <v>133</v>
      </c>
    </row>
    <row r="7" spans="2:8" x14ac:dyDescent="0.55000000000000004">
      <c r="B7" s="100" t="s">
        <v>487</v>
      </c>
      <c r="C7" s="99">
        <v>521</v>
      </c>
      <c r="D7" s="99">
        <v>563</v>
      </c>
      <c r="E7" s="99">
        <v>431</v>
      </c>
      <c r="F7" s="99"/>
      <c r="G7" s="99">
        <v>177</v>
      </c>
      <c r="H7" s="99">
        <v>140</v>
      </c>
    </row>
    <row r="8" spans="2:8" x14ac:dyDescent="0.55000000000000004">
      <c r="B8" s="100" t="s">
        <v>486</v>
      </c>
      <c r="C8" s="99">
        <v>313</v>
      </c>
      <c r="D8" s="99">
        <v>339</v>
      </c>
      <c r="E8" s="99">
        <v>318</v>
      </c>
      <c r="F8" s="99"/>
      <c r="G8" s="99">
        <v>151</v>
      </c>
      <c r="H8" s="99">
        <v>130</v>
      </c>
    </row>
    <row r="9" spans="2:8" x14ac:dyDescent="0.55000000000000004">
      <c r="B9" s="100" t="s">
        <v>485</v>
      </c>
      <c r="C9" s="99">
        <v>218</v>
      </c>
      <c r="D9" s="99">
        <v>129</v>
      </c>
      <c r="E9" s="99">
        <v>162</v>
      </c>
      <c r="F9" s="99"/>
      <c r="G9" s="99">
        <v>70</v>
      </c>
      <c r="H9" s="99">
        <v>70</v>
      </c>
    </row>
    <row r="10" spans="2:8" x14ac:dyDescent="0.55000000000000004">
      <c r="B10" s="100" t="s">
        <v>484</v>
      </c>
      <c r="C10" s="99">
        <v>18</v>
      </c>
      <c r="D10" s="99">
        <v>32</v>
      </c>
      <c r="E10" s="99">
        <v>134</v>
      </c>
      <c r="F10" s="99"/>
      <c r="G10" s="99">
        <v>53</v>
      </c>
      <c r="H10" s="99">
        <v>42</v>
      </c>
    </row>
    <row r="11" spans="2:8" x14ac:dyDescent="0.55000000000000004">
      <c r="B11" s="100" t="s">
        <v>137</v>
      </c>
      <c r="C11" s="99">
        <v>169</v>
      </c>
      <c r="D11" s="99">
        <v>221</v>
      </c>
      <c r="E11" s="99">
        <v>309</v>
      </c>
      <c r="F11" s="99"/>
      <c r="G11" s="99">
        <v>122</v>
      </c>
      <c r="H11" s="99">
        <v>180</v>
      </c>
    </row>
    <row r="12" spans="2:8" x14ac:dyDescent="0.55000000000000004">
      <c r="B12" s="100" t="s">
        <v>2</v>
      </c>
      <c r="C12" s="99">
        <v>3003</v>
      </c>
      <c r="D12" s="99">
        <v>3611</v>
      </c>
      <c r="E12" s="99">
        <v>4154</v>
      </c>
      <c r="F12" s="99"/>
      <c r="G12" s="99">
        <v>1834</v>
      </c>
      <c r="H12" s="99">
        <v>1824</v>
      </c>
    </row>
  </sheetData>
  <phoneticPr fontId="3"/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46EA6-9DC4-41EE-B669-8E88558F4F9A}">
  <dimension ref="B1:D10"/>
  <sheetViews>
    <sheetView workbookViewId="0">
      <selection activeCell="N19" sqref="N19"/>
    </sheetView>
  </sheetViews>
  <sheetFormatPr defaultRowHeight="18" x14ac:dyDescent="0.55000000000000004"/>
  <cols>
    <col min="2" max="2" width="12.58203125" customWidth="1"/>
    <col min="3" max="3" width="8.83203125" customWidth="1"/>
  </cols>
  <sheetData>
    <row r="1" spans="2:4" x14ac:dyDescent="0.55000000000000004">
      <c r="B1" t="s">
        <v>495</v>
      </c>
    </row>
    <row r="2" spans="2:4" x14ac:dyDescent="0.55000000000000004">
      <c r="B2" s="17" t="s">
        <v>494</v>
      </c>
      <c r="C2" s="86" t="s">
        <v>493</v>
      </c>
      <c r="D2" s="86" t="s">
        <v>492</v>
      </c>
    </row>
    <row r="3" spans="2:4" x14ac:dyDescent="0.55000000000000004">
      <c r="B3" s="17" t="s">
        <v>19</v>
      </c>
      <c r="C3" s="86">
        <v>235</v>
      </c>
      <c r="D3" s="86">
        <v>429</v>
      </c>
    </row>
    <row r="4" spans="2:4" x14ac:dyDescent="0.55000000000000004">
      <c r="B4" s="17" t="s">
        <v>20</v>
      </c>
      <c r="C4" s="86">
        <v>257</v>
      </c>
      <c r="D4" s="86">
        <v>522</v>
      </c>
    </row>
    <row r="5" spans="2:4" x14ac:dyDescent="0.55000000000000004">
      <c r="B5" s="17" t="s">
        <v>5</v>
      </c>
      <c r="C5" s="86">
        <v>259</v>
      </c>
      <c r="D5" s="86">
        <v>521</v>
      </c>
    </row>
    <row r="6" spans="2:4" x14ac:dyDescent="0.55000000000000004">
      <c r="B6" s="17" t="s">
        <v>21</v>
      </c>
      <c r="C6" s="86">
        <v>259</v>
      </c>
      <c r="D6" s="86">
        <v>563</v>
      </c>
    </row>
    <row r="7" spans="2:4" x14ac:dyDescent="0.55000000000000004">
      <c r="B7" s="17" t="s">
        <v>22</v>
      </c>
      <c r="C7" s="86">
        <v>248</v>
      </c>
      <c r="D7" s="86">
        <v>431</v>
      </c>
    </row>
    <row r="8" spans="2:4" x14ac:dyDescent="0.55000000000000004">
      <c r="B8" s="17"/>
      <c r="C8" s="86"/>
      <c r="D8" s="86"/>
    </row>
    <row r="9" spans="2:4" x14ac:dyDescent="0.55000000000000004">
      <c r="B9" s="17" t="s">
        <v>23</v>
      </c>
      <c r="C9" s="86">
        <v>123</v>
      </c>
      <c r="D9" s="86">
        <v>177</v>
      </c>
    </row>
    <row r="10" spans="2:4" x14ac:dyDescent="0.55000000000000004">
      <c r="B10" s="17" t="s">
        <v>24</v>
      </c>
      <c r="C10" s="86">
        <v>97</v>
      </c>
      <c r="D10" s="86">
        <v>140</v>
      </c>
    </row>
  </sheetData>
  <phoneticPr fontId="3"/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6BA5-3E37-4CBD-95AE-F4472C050582}">
  <dimension ref="B1:C11"/>
  <sheetViews>
    <sheetView workbookViewId="0">
      <selection activeCell="B12" sqref="B12"/>
    </sheetView>
  </sheetViews>
  <sheetFormatPr defaultRowHeight="18" x14ac:dyDescent="0.55000000000000004"/>
  <cols>
    <col min="2" max="2" width="48.25" customWidth="1"/>
  </cols>
  <sheetData>
    <row r="1" spans="2:3" x14ac:dyDescent="0.55000000000000004">
      <c r="B1" t="s">
        <v>504</v>
      </c>
    </row>
    <row r="2" spans="2:3" x14ac:dyDescent="0.55000000000000004">
      <c r="B2" s="17" t="s">
        <v>503</v>
      </c>
      <c r="C2" s="86" t="s">
        <v>9</v>
      </c>
    </row>
    <row r="3" spans="2:3" x14ac:dyDescent="0.55000000000000004">
      <c r="B3" s="17" t="s">
        <v>502</v>
      </c>
      <c r="C3" s="86">
        <v>47</v>
      </c>
    </row>
    <row r="4" spans="2:3" x14ac:dyDescent="0.55000000000000004">
      <c r="B4" s="17" t="s">
        <v>501</v>
      </c>
      <c r="C4" s="86">
        <v>14</v>
      </c>
    </row>
    <row r="5" spans="2:3" x14ac:dyDescent="0.55000000000000004">
      <c r="B5" s="17" t="s">
        <v>500</v>
      </c>
      <c r="C5" s="86">
        <v>12</v>
      </c>
    </row>
    <row r="6" spans="2:3" x14ac:dyDescent="0.55000000000000004">
      <c r="B6" s="17" t="s">
        <v>499</v>
      </c>
      <c r="C6" s="86">
        <v>9</v>
      </c>
    </row>
    <row r="7" spans="2:3" x14ac:dyDescent="0.55000000000000004">
      <c r="B7" s="17" t="s">
        <v>498</v>
      </c>
      <c r="C7" s="86">
        <v>5</v>
      </c>
    </row>
    <row r="8" spans="2:3" x14ac:dyDescent="0.55000000000000004">
      <c r="B8" s="17" t="s">
        <v>497</v>
      </c>
      <c r="C8" s="86">
        <v>2</v>
      </c>
    </row>
    <row r="9" spans="2:3" x14ac:dyDescent="0.55000000000000004">
      <c r="B9" s="17" t="s">
        <v>496</v>
      </c>
      <c r="C9" s="86">
        <v>1</v>
      </c>
    </row>
    <row r="10" spans="2:3" x14ac:dyDescent="0.55000000000000004">
      <c r="B10" s="17" t="s">
        <v>137</v>
      </c>
      <c r="C10" s="86">
        <v>34</v>
      </c>
    </row>
    <row r="11" spans="2:3" x14ac:dyDescent="0.55000000000000004">
      <c r="B11" s="17" t="s">
        <v>2</v>
      </c>
      <c r="C11" s="86">
        <v>124</v>
      </c>
    </row>
  </sheetData>
  <phoneticPr fontId="3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FD28C-AB55-4571-9A31-77EC7A50B737}">
  <dimension ref="B2:J10"/>
  <sheetViews>
    <sheetView topLeftCell="B1" zoomScale="70" zoomScaleNormal="70" workbookViewId="0">
      <selection activeCell="H12" sqref="H12"/>
    </sheetView>
  </sheetViews>
  <sheetFormatPr defaultRowHeight="18" x14ac:dyDescent="0.55000000000000004"/>
  <cols>
    <col min="2" max="2" width="41.25" bestFit="1" customWidth="1"/>
    <col min="3" max="3" width="12.83203125" customWidth="1"/>
    <col min="4" max="4" width="21.75" customWidth="1"/>
    <col min="5" max="5" width="12.83203125" customWidth="1"/>
    <col min="6" max="6" width="13.58203125" customWidth="1"/>
    <col min="7" max="7" width="14.58203125" customWidth="1"/>
    <col min="9" max="9" width="14.08203125" customWidth="1"/>
    <col min="10" max="10" width="14.75" customWidth="1"/>
  </cols>
  <sheetData>
    <row r="2" spans="2:10" x14ac:dyDescent="0.55000000000000004">
      <c r="B2" s="31" t="s">
        <v>110</v>
      </c>
    </row>
    <row r="3" spans="2:10" x14ac:dyDescent="0.5">
      <c r="B3" s="54"/>
      <c r="C3" s="32" t="s">
        <v>103</v>
      </c>
      <c r="D3" s="32" t="s">
        <v>104</v>
      </c>
      <c r="E3" s="32" t="s">
        <v>105</v>
      </c>
      <c r="F3" s="32" t="s">
        <v>106</v>
      </c>
      <c r="G3" s="32" t="s">
        <v>107</v>
      </c>
      <c r="H3" s="32"/>
      <c r="I3" s="32" t="s">
        <v>108</v>
      </c>
      <c r="J3" s="32" t="s">
        <v>109</v>
      </c>
    </row>
    <row r="4" spans="2:10" x14ac:dyDescent="0.5">
      <c r="B4" s="55" t="s">
        <v>111</v>
      </c>
      <c r="C4" s="55">
        <v>7313445000</v>
      </c>
      <c r="D4" s="55">
        <v>18419152000</v>
      </c>
      <c r="E4" s="55">
        <v>42752374000</v>
      </c>
      <c r="F4" s="55">
        <v>152445258000</v>
      </c>
      <c r="G4" s="55">
        <v>248042683000</v>
      </c>
      <c r="H4" s="55"/>
      <c r="I4" s="55">
        <v>83284447000</v>
      </c>
      <c r="J4" s="55">
        <v>147255023000</v>
      </c>
    </row>
    <row r="5" spans="2:10" x14ac:dyDescent="0.5">
      <c r="B5" s="55" t="s">
        <v>112</v>
      </c>
      <c r="C5" s="55">
        <v>1950032000</v>
      </c>
      <c r="D5" s="55">
        <v>2845442000</v>
      </c>
      <c r="E5" s="55">
        <v>7612855000</v>
      </c>
      <c r="F5" s="55">
        <v>4143722000</v>
      </c>
      <c r="G5" s="55">
        <v>6301572000</v>
      </c>
      <c r="H5" s="55"/>
      <c r="I5" s="55">
        <v>2857162000</v>
      </c>
      <c r="J5" s="55">
        <v>2950091000</v>
      </c>
    </row>
    <row r="6" spans="2:10" x14ac:dyDescent="0.5">
      <c r="B6" s="55" t="s">
        <v>113</v>
      </c>
      <c r="C6" s="55">
        <v>19644648000</v>
      </c>
      <c r="D6" s="55">
        <v>2883478000</v>
      </c>
      <c r="E6" s="55">
        <v>7819198000</v>
      </c>
      <c r="F6" s="55">
        <v>14597062000</v>
      </c>
      <c r="G6" s="55">
        <v>30616342000</v>
      </c>
      <c r="H6" s="55"/>
      <c r="I6" s="55">
        <v>14232824000</v>
      </c>
      <c r="J6" s="55">
        <v>15329979000</v>
      </c>
    </row>
    <row r="7" spans="2:10" x14ac:dyDescent="0.5">
      <c r="B7" s="55" t="s">
        <v>114</v>
      </c>
      <c r="C7" s="55">
        <v>250479000</v>
      </c>
      <c r="D7" s="55">
        <v>318734000</v>
      </c>
      <c r="E7" s="55">
        <v>2397043000</v>
      </c>
      <c r="F7" s="55">
        <v>1464121000</v>
      </c>
      <c r="G7" s="55">
        <v>1268476000</v>
      </c>
      <c r="H7" s="55"/>
      <c r="I7" s="55">
        <v>661298000</v>
      </c>
      <c r="J7" s="55">
        <v>776907000</v>
      </c>
    </row>
    <row r="8" spans="2:10" x14ac:dyDescent="0.5">
      <c r="B8" s="55" t="s">
        <v>115</v>
      </c>
      <c r="C8" s="55">
        <v>4028875000</v>
      </c>
      <c r="D8" s="55">
        <v>3746602000</v>
      </c>
      <c r="E8" s="55">
        <v>5861495000</v>
      </c>
      <c r="F8" s="55">
        <v>9681186000</v>
      </c>
      <c r="G8" s="55">
        <v>19955043000</v>
      </c>
      <c r="H8" s="55"/>
      <c r="I8" s="55">
        <v>15844933000</v>
      </c>
      <c r="J8" s="55">
        <v>4845112000</v>
      </c>
    </row>
    <row r="9" spans="2:10" x14ac:dyDescent="0.5">
      <c r="B9" s="55" t="s">
        <v>17</v>
      </c>
      <c r="C9" s="55">
        <v>7607192000</v>
      </c>
      <c r="D9" s="55">
        <v>9760231000</v>
      </c>
      <c r="E9" s="55">
        <v>10797070000</v>
      </c>
      <c r="F9" s="55">
        <v>55643669000</v>
      </c>
      <c r="G9" s="55">
        <v>12221591000</v>
      </c>
      <c r="H9" s="55"/>
      <c r="I9" s="55">
        <v>4067401000</v>
      </c>
      <c r="J9" s="55">
        <v>4356748000</v>
      </c>
    </row>
    <row r="10" spans="2:10" x14ac:dyDescent="0.5">
      <c r="B10" s="55" t="s">
        <v>102</v>
      </c>
      <c r="C10" s="55">
        <v>40794671000</v>
      </c>
      <c r="D10" s="55">
        <v>37973639000</v>
      </c>
      <c r="E10" s="55">
        <v>77240035000</v>
      </c>
      <c r="F10" s="55">
        <v>237975018000</v>
      </c>
      <c r="G10" s="55">
        <v>318405707000</v>
      </c>
      <c r="H10" s="55"/>
      <c r="I10" s="55">
        <v>120948065000</v>
      </c>
      <c r="J10" s="55">
        <v>175513860000</v>
      </c>
    </row>
  </sheetData>
  <phoneticPr fontId="3"/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EBB0B-48C4-474A-BF04-320A5C398E41}">
  <dimension ref="B2:C14"/>
  <sheetViews>
    <sheetView workbookViewId="0">
      <selection activeCell="G19" sqref="G19"/>
    </sheetView>
  </sheetViews>
  <sheetFormatPr defaultRowHeight="18" x14ac:dyDescent="0.55000000000000004"/>
  <cols>
    <col min="2" max="2" width="25.08203125" customWidth="1"/>
  </cols>
  <sheetData>
    <row r="2" spans="2:3" x14ac:dyDescent="0.55000000000000004">
      <c r="B2" t="s">
        <v>513</v>
      </c>
    </row>
    <row r="3" spans="2:3" x14ac:dyDescent="0.55000000000000004">
      <c r="B3" s="17"/>
      <c r="C3" s="86" t="s">
        <v>9</v>
      </c>
    </row>
    <row r="4" spans="2:3" x14ac:dyDescent="0.55000000000000004">
      <c r="B4" s="17" t="s">
        <v>512</v>
      </c>
      <c r="C4" s="86">
        <v>47</v>
      </c>
    </row>
    <row r="5" spans="2:3" x14ac:dyDescent="0.55000000000000004">
      <c r="B5" s="17" t="s">
        <v>511</v>
      </c>
      <c r="C5" s="86">
        <v>27</v>
      </c>
    </row>
    <row r="6" spans="2:3" x14ac:dyDescent="0.55000000000000004">
      <c r="B6" s="17" t="s">
        <v>510</v>
      </c>
      <c r="C6" s="86">
        <v>11</v>
      </c>
    </row>
    <row r="7" spans="2:3" x14ac:dyDescent="0.55000000000000004">
      <c r="B7" s="17" t="s">
        <v>509</v>
      </c>
      <c r="C7" s="86">
        <v>6</v>
      </c>
    </row>
    <row r="8" spans="2:3" x14ac:dyDescent="0.55000000000000004">
      <c r="B8" s="17" t="s">
        <v>508</v>
      </c>
      <c r="C8" s="86">
        <v>3</v>
      </c>
    </row>
    <row r="9" spans="2:3" x14ac:dyDescent="0.55000000000000004">
      <c r="B9" s="17" t="s">
        <v>452</v>
      </c>
      <c r="C9" s="86">
        <v>2</v>
      </c>
    </row>
    <row r="10" spans="2:3" x14ac:dyDescent="0.55000000000000004">
      <c r="B10" s="17" t="s">
        <v>507</v>
      </c>
      <c r="C10" s="86">
        <v>0</v>
      </c>
    </row>
    <row r="11" spans="2:3" x14ac:dyDescent="0.55000000000000004">
      <c r="B11" s="17" t="s">
        <v>506</v>
      </c>
      <c r="C11" s="86">
        <v>0</v>
      </c>
    </row>
    <row r="12" spans="2:3" x14ac:dyDescent="0.55000000000000004">
      <c r="B12" s="17" t="s">
        <v>505</v>
      </c>
      <c r="C12" s="86">
        <v>0</v>
      </c>
    </row>
    <row r="13" spans="2:3" x14ac:dyDescent="0.55000000000000004">
      <c r="B13" s="17" t="s">
        <v>137</v>
      </c>
      <c r="C13" s="86">
        <v>28</v>
      </c>
    </row>
    <row r="14" spans="2:3" x14ac:dyDescent="0.55000000000000004">
      <c r="B14" s="17" t="s">
        <v>2</v>
      </c>
      <c r="C14" s="86">
        <v>124</v>
      </c>
    </row>
  </sheetData>
  <phoneticPr fontId="3"/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366E-8B87-4FD4-A889-5514A2E2B197}">
  <dimension ref="B2:C10"/>
  <sheetViews>
    <sheetView workbookViewId="0">
      <selection activeCell="C19" sqref="C19"/>
    </sheetView>
  </sheetViews>
  <sheetFormatPr defaultRowHeight="18" x14ac:dyDescent="0.55000000000000004"/>
  <cols>
    <col min="2" max="2" width="22.83203125" customWidth="1"/>
  </cols>
  <sheetData>
    <row r="2" spans="2:3" x14ac:dyDescent="0.55000000000000004">
      <c r="B2" t="s">
        <v>521</v>
      </c>
    </row>
    <row r="3" spans="2:3" x14ac:dyDescent="0.55000000000000004">
      <c r="B3" s="17" t="s">
        <v>520</v>
      </c>
      <c r="C3" s="86" t="s">
        <v>9</v>
      </c>
    </row>
    <row r="4" spans="2:3" x14ac:dyDescent="0.55000000000000004">
      <c r="B4" s="17" t="s">
        <v>519</v>
      </c>
      <c r="C4" s="86">
        <v>26</v>
      </c>
    </row>
    <row r="5" spans="2:3" x14ac:dyDescent="0.55000000000000004">
      <c r="B5" s="17" t="s">
        <v>518</v>
      </c>
      <c r="C5" s="86">
        <v>39</v>
      </c>
    </row>
    <row r="6" spans="2:3" x14ac:dyDescent="0.55000000000000004">
      <c r="B6" s="17" t="s">
        <v>517</v>
      </c>
      <c r="C6" s="86">
        <v>18</v>
      </c>
    </row>
    <row r="7" spans="2:3" x14ac:dyDescent="0.55000000000000004">
      <c r="B7" s="17" t="s">
        <v>516</v>
      </c>
      <c r="C7" s="86">
        <v>9</v>
      </c>
    </row>
    <row r="8" spans="2:3" x14ac:dyDescent="0.55000000000000004">
      <c r="B8" s="17" t="s">
        <v>515</v>
      </c>
      <c r="C8" s="86">
        <v>5</v>
      </c>
    </row>
    <row r="9" spans="2:3" x14ac:dyDescent="0.55000000000000004">
      <c r="B9" s="17" t="s">
        <v>514</v>
      </c>
      <c r="C9" s="86">
        <v>0</v>
      </c>
    </row>
    <row r="10" spans="2:3" x14ac:dyDescent="0.55000000000000004">
      <c r="B10" s="17" t="s">
        <v>2</v>
      </c>
      <c r="C10" s="86">
        <v>97</v>
      </c>
    </row>
  </sheetData>
  <phoneticPr fontId="3"/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4B4E8-BA03-4855-9AF8-7864E7F66FA4}">
  <dimension ref="B2:K10"/>
  <sheetViews>
    <sheetView workbookViewId="0">
      <selection activeCell="C4" sqref="C4:K10"/>
    </sheetView>
  </sheetViews>
  <sheetFormatPr defaultRowHeight="18" x14ac:dyDescent="0.55000000000000004"/>
  <cols>
    <col min="2" max="2" width="24.83203125" customWidth="1"/>
  </cols>
  <sheetData>
    <row r="2" spans="2:11" x14ac:dyDescent="0.55000000000000004">
      <c r="B2" t="s">
        <v>523</v>
      </c>
    </row>
    <row r="3" spans="2:11" x14ac:dyDescent="0.55000000000000004">
      <c r="B3" s="17" t="s">
        <v>520</v>
      </c>
      <c r="C3" s="86" t="s">
        <v>522</v>
      </c>
      <c r="D3" s="86" t="s">
        <v>3</v>
      </c>
      <c r="E3" s="86" t="s">
        <v>4</v>
      </c>
      <c r="F3" s="86" t="s">
        <v>116</v>
      </c>
      <c r="G3" s="86" t="s">
        <v>6</v>
      </c>
      <c r="H3" s="86" t="s">
        <v>7</v>
      </c>
      <c r="I3" s="86"/>
      <c r="J3" s="86" t="s">
        <v>8</v>
      </c>
      <c r="K3" s="86" t="s">
        <v>9</v>
      </c>
    </row>
    <row r="4" spans="2:11" x14ac:dyDescent="0.55000000000000004">
      <c r="B4" s="17" t="s">
        <v>519</v>
      </c>
      <c r="C4" s="86">
        <v>354</v>
      </c>
      <c r="D4" s="86">
        <v>60</v>
      </c>
      <c r="E4" s="86">
        <v>68</v>
      </c>
      <c r="F4" s="86">
        <v>73</v>
      </c>
      <c r="G4" s="86">
        <v>72</v>
      </c>
      <c r="H4" s="86">
        <v>81</v>
      </c>
      <c r="I4" s="86"/>
      <c r="J4" s="86">
        <v>49</v>
      </c>
      <c r="K4" s="86">
        <v>26</v>
      </c>
    </row>
    <row r="5" spans="2:11" x14ac:dyDescent="0.55000000000000004">
      <c r="B5" s="17" t="s">
        <v>518</v>
      </c>
      <c r="C5" s="86">
        <v>490</v>
      </c>
      <c r="D5" s="86">
        <v>87</v>
      </c>
      <c r="E5" s="86">
        <v>104</v>
      </c>
      <c r="F5" s="86">
        <v>103</v>
      </c>
      <c r="G5" s="86">
        <v>105</v>
      </c>
      <c r="H5" s="86">
        <v>91</v>
      </c>
      <c r="I5" s="86"/>
      <c r="J5" s="86">
        <v>42</v>
      </c>
      <c r="K5" s="86">
        <v>39</v>
      </c>
    </row>
    <row r="6" spans="2:11" x14ac:dyDescent="0.55000000000000004">
      <c r="B6" s="17" t="s">
        <v>517</v>
      </c>
      <c r="C6" s="86">
        <v>234</v>
      </c>
      <c r="D6" s="86">
        <v>43</v>
      </c>
      <c r="E6" s="86">
        <v>55</v>
      </c>
      <c r="F6" s="86">
        <v>53</v>
      </c>
      <c r="G6" s="86">
        <v>42</v>
      </c>
      <c r="H6" s="86">
        <v>41</v>
      </c>
      <c r="I6" s="86"/>
      <c r="J6" s="86">
        <v>18</v>
      </c>
      <c r="K6" s="86">
        <v>18</v>
      </c>
    </row>
    <row r="7" spans="2:11" x14ac:dyDescent="0.55000000000000004">
      <c r="B7" s="17" t="s">
        <v>516</v>
      </c>
      <c r="C7" s="86">
        <v>107</v>
      </c>
      <c r="D7" s="86">
        <v>30</v>
      </c>
      <c r="E7" s="86">
        <v>15</v>
      </c>
      <c r="F7" s="86">
        <v>21</v>
      </c>
      <c r="G7" s="86">
        <v>18</v>
      </c>
      <c r="H7" s="86">
        <v>23</v>
      </c>
      <c r="I7" s="86"/>
      <c r="J7" s="86">
        <v>8</v>
      </c>
      <c r="K7" s="86">
        <v>9</v>
      </c>
    </row>
    <row r="8" spans="2:11" x14ac:dyDescent="0.55000000000000004">
      <c r="B8" s="17" t="s">
        <v>515</v>
      </c>
      <c r="C8" s="86">
        <v>60</v>
      </c>
      <c r="D8" s="86">
        <v>11</v>
      </c>
      <c r="E8" s="86">
        <v>14</v>
      </c>
      <c r="F8" s="86">
        <v>8</v>
      </c>
      <c r="G8" s="86">
        <v>17</v>
      </c>
      <c r="H8" s="86">
        <v>10</v>
      </c>
      <c r="I8" s="86"/>
      <c r="J8" s="86">
        <v>6</v>
      </c>
      <c r="K8" s="86">
        <v>5</v>
      </c>
    </row>
    <row r="9" spans="2:11" x14ac:dyDescent="0.55000000000000004">
      <c r="B9" s="17" t="s">
        <v>514</v>
      </c>
      <c r="C9" s="86">
        <v>13</v>
      </c>
      <c r="D9" s="86">
        <v>4</v>
      </c>
      <c r="E9" s="86">
        <v>1</v>
      </c>
      <c r="F9" s="86">
        <v>1</v>
      </c>
      <c r="G9" s="86">
        <v>5</v>
      </c>
      <c r="H9" s="86">
        <v>2</v>
      </c>
      <c r="I9" s="86"/>
      <c r="J9" s="86">
        <v>0</v>
      </c>
      <c r="K9" s="86">
        <v>0</v>
      </c>
    </row>
    <row r="10" spans="2:11" x14ac:dyDescent="0.55000000000000004">
      <c r="B10" s="17" t="s">
        <v>2</v>
      </c>
      <c r="C10" s="86">
        <v>1258</v>
      </c>
      <c r="D10" s="86">
        <v>235</v>
      </c>
      <c r="E10" s="86">
        <v>257</v>
      </c>
      <c r="F10" s="86">
        <v>259</v>
      </c>
      <c r="G10" s="86">
        <v>259</v>
      </c>
      <c r="H10" s="86">
        <v>248</v>
      </c>
      <c r="I10" s="86"/>
      <c r="J10" s="86">
        <v>123</v>
      </c>
      <c r="K10" s="86">
        <v>97</v>
      </c>
    </row>
  </sheetData>
  <phoneticPr fontId="3"/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45A0-1FD1-4C12-BBC2-A2CB5CCF3BEB}">
  <dimension ref="B2:D12"/>
  <sheetViews>
    <sheetView topLeftCell="A4" workbookViewId="0">
      <selection activeCell="F31" sqref="F31:F33"/>
    </sheetView>
  </sheetViews>
  <sheetFormatPr defaultRowHeight="18" x14ac:dyDescent="0.55000000000000004"/>
  <cols>
    <col min="2" max="2" width="11" customWidth="1"/>
    <col min="3" max="3" width="12.08203125" customWidth="1"/>
    <col min="4" max="4" width="18.58203125" customWidth="1"/>
  </cols>
  <sheetData>
    <row r="2" spans="2:4" x14ac:dyDescent="0.55000000000000004">
      <c r="B2" t="s">
        <v>535</v>
      </c>
    </row>
    <row r="3" spans="2:4" x14ac:dyDescent="0.55000000000000004">
      <c r="B3" s="27"/>
      <c r="C3" s="88" t="s">
        <v>534</v>
      </c>
      <c r="D3" s="88" t="s">
        <v>533</v>
      </c>
    </row>
    <row r="4" spans="2:4" x14ac:dyDescent="0.55000000000000004">
      <c r="B4" s="27" t="s">
        <v>532</v>
      </c>
      <c r="C4" s="47">
        <v>26206</v>
      </c>
      <c r="D4" s="47">
        <v>10325213</v>
      </c>
    </row>
    <row r="5" spans="2:4" x14ac:dyDescent="0.55000000000000004">
      <c r="B5" s="27" t="s">
        <v>531</v>
      </c>
      <c r="C5" s="47">
        <v>33578</v>
      </c>
      <c r="D5" s="47">
        <v>13672347</v>
      </c>
    </row>
    <row r="6" spans="2:4" x14ac:dyDescent="0.55000000000000004">
      <c r="B6" s="27" t="s">
        <v>530</v>
      </c>
      <c r="C6" s="47">
        <v>48673</v>
      </c>
      <c r="D6" s="47">
        <v>14848507</v>
      </c>
    </row>
    <row r="7" spans="2:4" x14ac:dyDescent="0.55000000000000004">
      <c r="B7" s="27" t="s">
        <v>529</v>
      </c>
      <c r="C7" s="47">
        <v>96077</v>
      </c>
      <c r="D7" s="47">
        <v>17720719</v>
      </c>
    </row>
    <row r="8" spans="2:4" x14ac:dyDescent="0.55000000000000004">
      <c r="B8" s="27" t="s">
        <v>528</v>
      </c>
      <c r="C8" s="47">
        <v>74852</v>
      </c>
      <c r="D8" s="47">
        <v>19934482</v>
      </c>
    </row>
    <row r="9" spans="2:4" x14ac:dyDescent="0.55000000000000004">
      <c r="B9" s="27" t="s">
        <v>527</v>
      </c>
      <c r="C9" s="47">
        <v>82072</v>
      </c>
      <c r="D9" s="47">
        <v>24953620</v>
      </c>
    </row>
    <row r="10" spans="2:4" x14ac:dyDescent="0.55000000000000004">
      <c r="B10" s="27" t="s">
        <v>526</v>
      </c>
      <c r="C10" s="47">
        <v>130657</v>
      </c>
      <c r="D10" s="47">
        <v>33514567</v>
      </c>
    </row>
    <row r="11" spans="2:4" x14ac:dyDescent="0.55000000000000004">
      <c r="B11" s="27" t="s">
        <v>525</v>
      </c>
      <c r="C11" s="47">
        <v>185972</v>
      </c>
      <c r="D11" s="47">
        <v>40447396</v>
      </c>
    </row>
    <row r="12" spans="2:4" x14ac:dyDescent="0.55000000000000004">
      <c r="B12" s="27" t="s">
        <v>524</v>
      </c>
      <c r="C12" s="47">
        <v>319243</v>
      </c>
      <c r="D12" s="47">
        <v>45803161</v>
      </c>
    </row>
  </sheetData>
  <phoneticPr fontId="3"/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2F754-3011-44E0-BD14-7CC812700AAA}">
  <dimension ref="B2:N4"/>
  <sheetViews>
    <sheetView workbookViewId="0">
      <selection activeCell="B4" sqref="B4"/>
    </sheetView>
  </sheetViews>
  <sheetFormatPr defaultRowHeight="18" x14ac:dyDescent="0.55000000000000004"/>
  <cols>
    <col min="2" max="2" width="12.25" customWidth="1"/>
    <col min="3" max="3" width="12.58203125" customWidth="1"/>
    <col min="4" max="4" width="12.75" customWidth="1"/>
    <col min="5" max="5" width="12.33203125" customWidth="1"/>
    <col min="6" max="6" width="15.25" customWidth="1"/>
    <col min="7" max="7" width="15.5" customWidth="1"/>
    <col min="8" max="8" width="15.33203125" customWidth="1"/>
    <col min="9" max="9" width="15" customWidth="1"/>
    <col min="10" max="10" width="15.83203125" customWidth="1"/>
    <col min="11" max="11" width="14.83203125" customWidth="1"/>
    <col min="12" max="12" width="17.83203125" customWidth="1"/>
    <col min="13" max="13" width="13.08203125" customWidth="1"/>
    <col min="14" max="14" width="14.58203125" customWidth="1"/>
  </cols>
  <sheetData>
    <row r="2" spans="2:14" ht="18.5" thickBot="1" x14ac:dyDescent="0.6">
      <c r="B2" t="s">
        <v>549</v>
      </c>
    </row>
    <row r="3" spans="2:14" ht="39.5" thickBot="1" x14ac:dyDescent="0.6">
      <c r="B3" s="118"/>
      <c r="C3" s="117" t="s">
        <v>548</v>
      </c>
      <c r="D3" s="116" t="s">
        <v>547</v>
      </c>
      <c r="E3" s="114" t="s">
        <v>546</v>
      </c>
      <c r="F3" s="114" t="s">
        <v>545</v>
      </c>
      <c r="G3" s="115" t="s">
        <v>544</v>
      </c>
      <c r="H3" s="114" t="s">
        <v>543</v>
      </c>
      <c r="I3" s="114" t="s">
        <v>542</v>
      </c>
      <c r="J3" s="113" t="s">
        <v>541</v>
      </c>
      <c r="K3" s="112" t="s">
        <v>540</v>
      </c>
      <c r="L3" s="110" t="s">
        <v>539</v>
      </c>
      <c r="M3" s="111" t="s">
        <v>538</v>
      </c>
      <c r="N3" s="110" t="s">
        <v>537</v>
      </c>
    </row>
    <row r="4" spans="2:14" ht="18.5" thickBot="1" x14ac:dyDescent="0.6">
      <c r="B4" s="109" t="s">
        <v>536</v>
      </c>
      <c r="C4" s="108">
        <v>0.47699999999999998</v>
      </c>
      <c r="D4" s="107">
        <v>0.47699999999999998</v>
      </c>
      <c r="E4" s="106">
        <v>0.52300000000000002</v>
      </c>
      <c r="F4" s="105">
        <v>0.54500000000000004</v>
      </c>
      <c r="G4" s="105">
        <v>0.54500000000000004</v>
      </c>
      <c r="H4" s="105">
        <v>0.61399999999999999</v>
      </c>
      <c r="I4" s="105">
        <v>0.63600000000000001</v>
      </c>
      <c r="J4" s="104">
        <v>0.63600000000000001</v>
      </c>
      <c r="K4" s="103">
        <v>0.65900000000000003</v>
      </c>
      <c r="L4" s="101">
        <v>0.65900000000000003</v>
      </c>
      <c r="M4" s="102">
        <v>0.72699999999999998</v>
      </c>
      <c r="N4" s="101">
        <v>0.79500000000000004</v>
      </c>
    </row>
  </sheetData>
  <phoneticPr fontId="3"/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86EDE-43B9-460A-8EEF-5D967E3FF644}">
  <dimension ref="B2:C13"/>
  <sheetViews>
    <sheetView workbookViewId="0">
      <selection activeCell="C12" sqref="C12"/>
    </sheetView>
  </sheetViews>
  <sheetFormatPr defaultRowHeight="18" x14ac:dyDescent="0.55000000000000004"/>
  <cols>
    <col min="2" max="2" width="12.25" customWidth="1"/>
  </cols>
  <sheetData>
    <row r="2" spans="2:3" x14ac:dyDescent="0.55000000000000004">
      <c r="B2" t="s">
        <v>551</v>
      </c>
    </row>
    <row r="3" spans="2:3" x14ac:dyDescent="0.55000000000000004">
      <c r="B3" s="27" t="s">
        <v>242</v>
      </c>
      <c r="C3" s="88">
        <v>232</v>
      </c>
    </row>
    <row r="4" spans="2:3" x14ac:dyDescent="0.55000000000000004">
      <c r="B4" s="27" t="s">
        <v>243</v>
      </c>
      <c r="C4" s="88">
        <v>22</v>
      </c>
    </row>
    <row r="5" spans="2:3" x14ac:dyDescent="0.55000000000000004">
      <c r="B5" s="27" t="s">
        <v>244</v>
      </c>
      <c r="C5" s="88">
        <v>16</v>
      </c>
    </row>
    <row r="6" spans="2:3" x14ac:dyDescent="0.55000000000000004">
      <c r="B6" s="27" t="s">
        <v>245</v>
      </c>
      <c r="C6" s="88">
        <v>4</v>
      </c>
    </row>
    <row r="7" spans="2:3" x14ac:dyDescent="0.55000000000000004">
      <c r="B7" s="27" t="s">
        <v>246</v>
      </c>
      <c r="C7" s="88">
        <v>2</v>
      </c>
    </row>
    <row r="8" spans="2:3" x14ac:dyDescent="0.55000000000000004">
      <c r="B8" s="27" t="s">
        <v>137</v>
      </c>
      <c r="C8" s="88">
        <v>56</v>
      </c>
    </row>
    <row r="9" spans="2:3" x14ac:dyDescent="0.55000000000000004">
      <c r="B9" s="27" t="s">
        <v>2</v>
      </c>
      <c r="C9" s="88">
        <v>332</v>
      </c>
    </row>
    <row r="11" spans="2:3" x14ac:dyDescent="0.55000000000000004">
      <c r="B11" s="27" t="s">
        <v>248</v>
      </c>
      <c r="C11" s="88">
        <v>105</v>
      </c>
    </row>
    <row r="12" spans="2:3" x14ac:dyDescent="0.55000000000000004">
      <c r="B12" s="27" t="s">
        <v>550</v>
      </c>
      <c r="C12" s="88">
        <v>113</v>
      </c>
    </row>
    <row r="13" spans="2:3" x14ac:dyDescent="0.55000000000000004">
      <c r="B13" s="27" t="s">
        <v>249</v>
      </c>
      <c r="C13" s="88">
        <v>14</v>
      </c>
    </row>
  </sheetData>
  <phoneticPr fontId="3"/>
  <pageMargins left="0.7" right="0.7" top="0.75" bottom="0.75" header="0.3" footer="0.3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174E2-2585-44DC-BEFE-CB3405B718B2}">
  <dimension ref="B2:G6"/>
  <sheetViews>
    <sheetView workbookViewId="0">
      <selection activeCell="F6" sqref="F6"/>
    </sheetView>
  </sheetViews>
  <sheetFormatPr defaultRowHeight="18" x14ac:dyDescent="0.55000000000000004"/>
  <sheetData>
    <row r="2" spans="2:7" x14ac:dyDescent="0.55000000000000004">
      <c r="B2" t="s">
        <v>553</v>
      </c>
    </row>
    <row r="3" spans="2:7" x14ac:dyDescent="0.55000000000000004">
      <c r="B3" s="17"/>
      <c r="C3" s="86" t="s">
        <v>3</v>
      </c>
      <c r="D3" s="86" t="s">
        <v>4</v>
      </c>
      <c r="E3" s="86" t="s">
        <v>5</v>
      </c>
      <c r="F3" s="86" t="s">
        <v>21</v>
      </c>
      <c r="G3" s="86" t="s">
        <v>7</v>
      </c>
    </row>
    <row r="4" spans="2:7" x14ac:dyDescent="0.55000000000000004">
      <c r="B4" s="17" t="s">
        <v>242</v>
      </c>
      <c r="C4" s="97">
        <v>3233</v>
      </c>
      <c r="D4" s="97">
        <v>3557</v>
      </c>
      <c r="E4" s="97">
        <v>4326</v>
      </c>
      <c r="F4" s="97">
        <v>5016</v>
      </c>
      <c r="G4" s="97">
        <v>5269</v>
      </c>
    </row>
    <row r="5" spans="2:7" x14ac:dyDescent="0.55000000000000004">
      <c r="B5" s="17" t="s">
        <v>552</v>
      </c>
      <c r="C5" s="97">
        <v>4043</v>
      </c>
      <c r="D5" s="97">
        <v>3267</v>
      </c>
      <c r="E5" s="97">
        <v>2741</v>
      </c>
      <c r="F5" s="97">
        <v>2282</v>
      </c>
      <c r="G5" s="97">
        <v>2364</v>
      </c>
    </row>
    <row r="6" spans="2:7" x14ac:dyDescent="0.55000000000000004">
      <c r="B6" s="17" t="s">
        <v>2</v>
      </c>
      <c r="C6" s="97">
        <f>SUM(C4:C5)</f>
        <v>7276</v>
      </c>
      <c r="D6" s="97">
        <f>SUM(D4:D5)</f>
        <v>6824</v>
      </c>
      <c r="E6" s="97">
        <f>SUM(E4:E5)</f>
        <v>7067</v>
      </c>
      <c r="F6" s="97">
        <f>SUM(F4:F5)</f>
        <v>7298</v>
      </c>
      <c r="G6" s="97">
        <v>7633</v>
      </c>
    </row>
  </sheetData>
  <phoneticPr fontId="3"/>
  <pageMargins left="0.7" right="0.7" top="0.75" bottom="0.75" header="0.3" footer="0.3"/>
  <pageSetup paperSize="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B24C3-0CD9-4206-BEAB-AF64500164DF}">
  <dimension ref="B3:O18"/>
  <sheetViews>
    <sheetView zoomScaleNormal="100" workbookViewId="0">
      <selection activeCell="R10" sqref="R10"/>
    </sheetView>
  </sheetViews>
  <sheetFormatPr defaultRowHeight="18" x14ac:dyDescent="0.55000000000000004"/>
  <cols>
    <col min="3" max="3" width="15.08203125" bestFit="1" customWidth="1"/>
  </cols>
  <sheetData>
    <row r="3" spans="2:15" ht="18.5" thickBot="1" x14ac:dyDescent="0.6">
      <c r="B3" t="s">
        <v>554</v>
      </c>
    </row>
    <row r="4" spans="2:15" x14ac:dyDescent="0.55000000000000004">
      <c r="B4" s="201" t="s">
        <v>581</v>
      </c>
      <c r="C4" s="202"/>
      <c r="D4" s="205" t="s">
        <v>561</v>
      </c>
      <c r="E4" s="206"/>
      <c r="F4" s="206"/>
      <c r="G4" s="206" t="s">
        <v>564</v>
      </c>
      <c r="H4" s="206"/>
      <c r="I4" s="206"/>
      <c r="J4" s="206" t="s">
        <v>563</v>
      </c>
      <c r="K4" s="206"/>
      <c r="L4" s="206"/>
      <c r="M4" s="206" t="s">
        <v>582</v>
      </c>
      <c r="N4" s="206"/>
      <c r="O4" s="207"/>
    </row>
    <row r="5" spans="2:15" ht="18.5" thickBot="1" x14ac:dyDescent="0.6">
      <c r="B5" s="203"/>
      <c r="C5" s="204"/>
      <c r="D5" s="124" t="s">
        <v>583</v>
      </c>
      <c r="E5" s="125" t="s">
        <v>1</v>
      </c>
      <c r="F5" s="125" t="s">
        <v>56</v>
      </c>
      <c r="G5" s="125" t="s">
        <v>583</v>
      </c>
      <c r="H5" s="125" t="s">
        <v>1</v>
      </c>
      <c r="I5" s="125" t="s">
        <v>56</v>
      </c>
      <c r="J5" s="125" t="s">
        <v>583</v>
      </c>
      <c r="K5" s="125" t="s">
        <v>1</v>
      </c>
      <c r="L5" s="125" t="s">
        <v>56</v>
      </c>
      <c r="M5" s="125" t="s">
        <v>583</v>
      </c>
      <c r="N5" s="125" t="s">
        <v>1</v>
      </c>
      <c r="O5" s="126" t="s">
        <v>56</v>
      </c>
    </row>
    <row r="6" spans="2:15" ht="18.5" thickTop="1" x14ac:dyDescent="0.55000000000000004">
      <c r="B6" s="208" t="s">
        <v>584</v>
      </c>
      <c r="C6" s="127" t="s">
        <v>585</v>
      </c>
      <c r="D6" s="128">
        <v>13211</v>
      </c>
      <c r="E6" s="129">
        <v>784</v>
      </c>
      <c r="F6" s="130">
        <v>13995</v>
      </c>
      <c r="G6" s="129">
        <v>11995</v>
      </c>
      <c r="H6" s="129">
        <v>722</v>
      </c>
      <c r="I6" s="131">
        <v>12717</v>
      </c>
      <c r="J6" s="129">
        <v>2302</v>
      </c>
      <c r="K6" s="129">
        <v>690</v>
      </c>
      <c r="L6" s="130">
        <v>2992</v>
      </c>
      <c r="M6" s="132">
        <v>0.19191329720716965</v>
      </c>
      <c r="N6" s="132">
        <v>0.95567867036011078</v>
      </c>
      <c r="O6" s="133">
        <v>0.23527561531807817</v>
      </c>
    </row>
    <row r="7" spans="2:15" x14ac:dyDescent="0.55000000000000004">
      <c r="B7" s="197"/>
      <c r="C7" s="134" t="s">
        <v>586</v>
      </c>
      <c r="D7" s="135">
        <v>441</v>
      </c>
      <c r="E7" s="43">
        <v>209</v>
      </c>
      <c r="F7" s="43">
        <v>650</v>
      </c>
      <c r="G7" s="43">
        <v>240</v>
      </c>
      <c r="H7" s="43">
        <v>47</v>
      </c>
      <c r="I7" s="43">
        <v>287</v>
      </c>
      <c r="J7" s="43">
        <v>180</v>
      </c>
      <c r="K7" s="136">
        <v>38</v>
      </c>
      <c r="L7" s="136">
        <v>218</v>
      </c>
      <c r="M7" s="137">
        <v>0.75</v>
      </c>
      <c r="N7" s="137">
        <v>0.80851063829787229</v>
      </c>
      <c r="O7" s="138">
        <v>0.75958188153310102</v>
      </c>
    </row>
    <row r="8" spans="2:15" x14ac:dyDescent="0.55000000000000004">
      <c r="B8" s="197"/>
      <c r="C8" s="134" t="s">
        <v>587</v>
      </c>
      <c r="D8" s="135">
        <v>3838</v>
      </c>
      <c r="E8" s="43">
        <v>1</v>
      </c>
      <c r="F8" s="43">
        <v>3839</v>
      </c>
      <c r="G8" s="43">
        <v>2345</v>
      </c>
      <c r="H8" s="43">
        <v>1</v>
      </c>
      <c r="I8" s="43">
        <v>2346</v>
      </c>
      <c r="J8" s="43">
        <v>988</v>
      </c>
      <c r="K8" s="136">
        <v>1</v>
      </c>
      <c r="L8" s="136">
        <v>989</v>
      </c>
      <c r="M8" s="137">
        <v>0.42132196162046909</v>
      </c>
      <c r="N8" s="137">
        <v>1</v>
      </c>
      <c r="O8" s="138">
        <v>0.42156862745098039</v>
      </c>
    </row>
    <row r="9" spans="2:15" x14ac:dyDescent="0.55000000000000004">
      <c r="B9" s="197"/>
      <c r="C9" s="134" t="s">
        <v>494</v>
      </c>
      <c r="D9" s="135">
        <v>627</v>
      </c>
      <c r="E9" s="43">
        <v>2</v>
      </c>
      <c r="F9" s="43">
        <v>629</v>
      </c>
      <c r="G9" s="43">
        <v>238</v>
      </c>
      <c r="H9" s="43">
        <v>0</v>
      </c>
      <c r="I9" s="43">
        <v>238</v>
      </c>
      <c r="J9" s="43">
        <v>130</v>
      </c>
      <c r="K9" s="136">
        <v>0</v>
      </c>
      <c r="L9" s="136">
        <v>130</v>
      </c>
      <c r="M9" s="137">
        <v>0.54621848739495793</v>
      </c>
      <c r="N9" s="139" t="s">
        <v>588</v>
      </c>
      <c r="O9" s="138">
        <v>0.54621848739495793</v>
      </c>
    </row>
    <row r="10" spans="2:15" x14ac:dyDescent="0.55000000000000004">
      <c r="B10" s="197"/>
      <c r="C10" s="134" t="s">
        <v>589</v>
      </c>
      <c r="D10" s="135">
        <v>31864</v>
      </c>
      <c r="E10" s="43">
        <v>89</v>
      </c>
      <c r="F10" s="43">
        <v>31953</v>
      </c>
      <c r="G10" s="43">
        <v>20984</v>
      </c>
      <c r="H10" s="43">
        <v>77</v>
      </c>
      <c r="I10" s="43">
        <v>21061</v>
      </c>
      <c r="J10" s="43">
        <v>16249</v>
      </c>
      <c r="K10" s="136">
        <v>27</v>
      </c>
      <c r="L10" s="136">
        <v>16276</v>
      </c>
      <c r="M10" s="137">
        <v>0.77435188715211589</v>
      </c>
      <c r="N10" s="137">
        <v>0.35064935064935066</v>
      </c>
      <c r="O10" s="138">
        <v>0.77280281088267411</v>
      </c>
    </row>
    <row r="11" spans="2:15" x14ac:dyDescent="0.55000000000000004">
      <c r="B11" s="197"/>
      <c r="C11" s="134" t="s">
        <v>590</v>
      </c>
      <c r="D11" s="135">
        <v>0</v>
      </c>
      <c r="E11" s="43">
        <v>1</v>
      </c>
      <c r="F11" s="43">
        <v>1</v>
      </c>
      <c r="G11" s="43">
        <v>0</v>
      </c>
      <c r="H11" s="43">
        <v>1</v>
      </c>
      <c r="I11" s="43">
        <v>1</v>
      </c>
      <c r="J11" s="43">
        <v>0</v>
      </c>
      <c r="K11" s="136">
        <v>1</v>
      </c>
      <c r="L11" s="136">
        <v>1</v>
      </c>
      <c r="M11" s="139" t="s">
        <v>588</v>
      </c>
      <c r="N11" s="137">
        <v>1</v>
      </c>
      <c r="O11" s="138">
        <v>1</v>
      </c>
    </row>
    <row r="12" spans="2:15" x14ac:dyDescent="0.55000000000000004">
      <c r="B12" s="197"/>
      <c r="C12" s="134" t="s">
        <v>591</v>
      </c>
      <c r="D12" s="135">
        <v>12459</v>
      </c>
      <c r="E12" s="43">
        <v>57</v>
      </c>
      <c r="F12" s="43">
        <v>12516</v>
      </c>
      <c r="G12" s="43">
        <v>7538</v>
      </c>
      <c r="H12" s="43">
        <v>45</v>
      </c>
      <c r="I12" s="43">
        <v>7583</v>
      </c>
      <c r="J12" s="43">
        <v>7432</v>
      </c>
      <c r="K12" s="136">
        <v>40</v>
      </c>
      <c r="L12" s="136">
        <v>7472</v>
      </c>
      <c r="M12" s="137">
        <v>0.98593791456619795</v>
      </c>
      <c r="N12" s="137">
        <v>0.88888888888888884</v>
      </c>
      <c r="O12" s="138">
        <v>0.98536199393379931</v>
      </c>
    </row>
    <row r="13" spans="2:15" x14ac:dyDescent="0.55000000000000004">
      <c r="B13" s="197"/>
      <c r="C13" s="134" t="s">
        <v>592</v>
      </c>
      <c r="D13" s="135">
        <v>4981</v>
      </c>
      <c r="E13" s="43">
        <v>278</v>
      </c>
      <c r="F13" s="131">
        <v>5259</v>
      </c>
      <c r="G13" s="43">
        <v>4715</v>
      </c>
      <c r="H13" s="43">
        <v>273</v>
      </c>
      <c r="I13" s="43">
        <v>4988</v>
      </c>
      <c r="J13" s="43">
        <v>751</v>
      </c>
      <c r="K13" s="136">
        <v>149</v>
      </c>
      <c r="L13" s="136">
        <v>900</v>
      </c>
      <c r="M13" s="137">
        <v>0.15927889713679746</v>
      </c>
      <c r="N13" s="137">
        <v>0.54578754578754574</v>
      </c>
      <c r="O13" s="138">
        <v>0.18043303929430635</v>
      </c>
    </row>
    <row r="14" spans="2:15" ht="18.5" thickBot="1" x14ac:dyDescent="0.6">
      <c r="B14" s="198"/>
      <c r="C14" s="140" t="s">
        <v>482</v>
      </c>
      <c r="D14" s="141">
        <v>67421</v>
      </c>
      <c r="E14" s="142">
        <v>1421</v>
      </c>
      <c r="F14" s="142">
        <v>68842</v>
      </c>
      <c r="G14" s="142">
        <v>48055</v>
      </c>
      <c r="H14" s="142">
        <v>1166</v>
      </c>
      <c r="I14" s="143">
        <v>49221</v>
      </c>
      <c r="J14" s="142">
        <v>28032</v>
      </c>
      <c r="K14" s="142">
        <v>946</v>
      </c>
      <c r="L14" s="143">
        <v>28978</v>
      </c>
      <c r="M14" s="144">
        <v>0.58333159920923938</v>
      </c>
      <c r="N14" s="144">
        <v>0.81132075471698117</v>
      </c>
      <c r="O14" s="145">
        <v>0.58873245159586352</v>
      </c>
    </row>
    <row r="15" spans="2:15" x14ac:dyDescent="0.55000000000000004">
      <c r="B15" s="196" t="s">
        <v>593</v>
      </c>
      <c r="C15" s="146" t="s">
        <v>594</v>
      </c>
      <c r="D15" s="147">
        <v>2676</v>
      </c>
      <c r="E15" s="131">
        <v>79</v>
      </c>
      <c r="F15" s="131">
        <v>2755</v>
      </c>
      <c r="G15" s="148">
        <v>2625</v>
      </c>
      <c r="H15" s="148">
        <v>79</v>
      </c>
      <c r="I15" s="131">
        <v>2704</v>
      </c>
      <c r="J15" s="148">
        <v>2409</v>
      </c>
      <c r="K15" s="148">
        <v>65</v>
      </c>
      <c r="L15" s="131">
        <v>2474</v>
      </c>
      <c r="M15" s="149">
        <v>0.9177142857142857</v>
      </c>
      <c r="N15" s="149">
        <v>0.82278481012658233</v>
      </c>
      <c r="O15" s="150">
        <v>0.9149408284023669</v>
      </c>
    </row>
    <row r="16" spans="2:15" x14ac:dyDescent="0.55000000000000004">
      <c r="B16" s="197"/>
      <c r="C16" s="134" t="s">
        <v>595</v>
      </c>
      <c r="D16" s="135">
        <v>102</v>
      </c>
      <c r="E16" s="43">
        <v>5</v>
      </c>
      <c r="F16" s="43">
        <v>107</v>
      </c>
      <c r="G16" s="151">
        <v>89</v>
      </c>
      <c r="H16" s="151">
        <v>5</v>
      </c>
      <c r="I16" s="43">
        <v>94</v>
      </c>
      <c r="J16" s="151">
        <v>52</v>
      </c>
      <c r="K16" s="151">
        <v>4</v>
      </c>
      <c r="L16" s="43">
        <v>56</v>
      </c>
      <c r="M16" s="152">
        <v>0.5842696629213483</v>
      </c>
      <c r="N16" s="152">
        <v>0.8</v>
      </c>
      <c r="O16" s="138">
        <v>0.5957446808510638</v>
      </c>
    </row>
    <row r="17" spans="2:15" ht="18.5" thickBot="1" x14ac:dyDescent="0.6">
      <c r="B17" s="198"/>
      <c r="C17" s="140" t="s">
        <v>482</v>
      </c>
      <c r="D17" s="141">
        <v>2778</v>
      </c>
      <c r="E17" s="142">
        <v>84</v>
      </c>
      <c r="F17" s="142">
        <v>2862</v>
      </c>
      <c r="G17" s="153">
        <v>2714</v>
      </c>
      <c r="H17" s="153">
        <v>84</v>
      </c>
      <c r="I17" s="142">
        <v>2798</v>
      </c>
      <c r="J17" s="153">
        <v>2461</v>
      </c>
      <c r="K17" s="153">
        <v>69</v>
      </c>
      <c r="L17" s="142">
        <v>2530</v>
      </c>
      <c r="M17" s="154">
        <v>0.90677966101694918</v>
      </c>
      <c r="N17" s="154">
        <v>0.8214285714285714</v>
      </c>
      <c r="O17" s="155">
        <v>0.90421729807005002</v>
      </c>
    </row>
    <row r="18" spans="2:15" ht="18.5" thickBot="1" x14ac:dyDescent="0.6">
      <c r="B18" s="199" t="s">
        <v>2</v>
      </c>
      <c r="C18" s="200"/>
      <c r="D18" s="156">
        <v>70199</v>
      </c>
      <c r="E18" s="157">
        <v>1505</v>
      </c>
      <c r="F18" s="157">
        <v>71704</v>
      </c>
      <c r="G18" s="158">
        <v>50769</v>
      </c>
      <c r="H18" s="158">
        <v>1250</v>
      </c>
      <c r="I18" s="157">
        <v>52019</v>
      </c>
      <c r="J18" s="158">
        <v>30493</v>
      </c>
      <c r="K18" s="158">
        <v>1015</v>
      </c>
      <c r="L18" s="157">
        <v>31508</v>
      </c>
      <c r="M18" s="159">
        <v>0.60062242707163815</v>
      </c>
      <c r="N18" s="159">
        <v>0.81200000000000006</v>
      </c>
      <c r="O18" s="145">
        <v>0.60570176281743204</v>
      </c>
    </row>
  </sheetData>
  <mergeCells count="8">
    <mergeCell ref="J4:L4"/>
    <mergeCell ref="M4:O4"/>
    <mergeCell ref="B6:B14"/>
    <mergeCell ref="B15:B17"/>
    <mergeCell ref="B18:C18"/>
    <mergeCell ref="B4:C5"/>
    <mergeCell ref="D4:F4"/>
    <mergeCell ref="G4:I4"/>
  </mergeCells>
  <phoneticPr fontId="3"/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7E9F-7F5C-49DD-B043-0C01F31B00C5}">
  <dimension ref="B8:C15"/>
  <sheetViews>
    <sheetView topLeftCell="A7" workbookViewId="0">
      <selection activeCell="K31" sqref="K31"/>
    </sheetView>
  </sheetViews>
  <sheetFormatPr defaultRowHeight="18" x14ac:dyDescent="0.55000000000000004"/>
  <cols>
    <col min="2" max="2" width="24.08203125" customWidth="1"/>
  </cols>
  <sheetData>
    <row r="8" spans="2:3" x14ac:dyDescent="0.55000000000000004">
      <c r="B8" t="s">
        <v>557</v>
      </c>
    </row>
    <row r="9" spans="2:3" x14ac:dyDescent="0.55000000000000004">
      <c r="B9" s="17"/>
      <c r="C9" s="86" t="s">
        <v>193</v>
      </c>
    </row>
    <row r="10" spans="2:3" x14ac:dyDescent="0.55000000000000004">
      <c r="B10" s="17" t="s">
        <v>556</v>
      </c>
      <c r="C10" s="97">
        <v>318059</v>
      </c>
    </row>
    <row r="11" spans="2:3" x14ac:dyDescent="0.55000000000000004">
      <c r="B11" s="17" t="s">
        <v>555</v>
      </c>
      <c r="C11" s="97">
        <v>246355</v>
      </c>
    </row>
    <row r="12" spans="2:3" x14ac:dyDescent="0.55000000000000004">
      <c r="B12" s="17" t="s">
        <v>189</v>
      </c>
      <c r="C12" s="97">
        <v>107</v>
      </c>
    </row>
    <row r="13" spans="2:3" x14ac:dyDescent="0.55000000000000004">
      <c r="B13" s="17" t="s">
        <v>190</v>
      </c>
      <c r="C13" s="97">
        <v>2755</v>
      </c>
    </row>
    <row r="14" spans="2:3" x14ac:dyDescent="0.55000000000000004">
      <c r="B14" s="17" t="s">
        <v>188</v>
      </c>
      <c r="C14" s="97">
        <v>68842</v>
      </c>
    </row>
    <row r="15" spans="2:3" x14ac:dyDescent="0.55000000000000004">
      <c r="B15" s="17" t="s">
        <v>191</v>
      </c>
      <c r="C15" s="97">
        <v>71704</v>
      </c>
    </row>
  </sheetData>
  <phoneticPr fontId="3"/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B2F17-E7BF-407C-B3D1-58CB52DA29B0}">
  <dimension ref="B3:J9"/>
  <sheetViews>
    <sheetView workbookViewId="0">
      <selection activeCell="D5" sqref="D5"/>
    </sheetView>
  </sheetViews>
  <sheetFormatPr defaultRowHeight="18" x14ac:dyDescent="0.55000000000000004"/>
  <cols>
    <col min="2" max="2" width="24.1640625" customWidth="1"/>
  </cols>
  <sheetData>
    <row r="3" spans="2:10" x14ac:dyDescent="0.55000000000000004">
      <c r="B3" t="s">
        <v>558</v>
      </c>
    </row>
    <row r="4" spans="2:10" x14ac:dyDescent="0.55000000000000004">
      <c r="B4" s="38"/>
      <c r="C4" s="69" t="s">
        <v>183</v>
      </c>
      <c r="D4" s="69" t="s">
        <v>184</v>
      </c>
      <c r="E4" s="69" t="s">
        <v>185</v>
      </c>
      <c r="F4" s="69" t="s">
        <v>186</v>
      </c>
      <c r="G4" s="69" t="s">
        <v>187</v>
      </c>
      <c r="H4" s="61"/>
      <c r="I4" s="69" t="s">
        <v>192</v>
      </c>
      <c r="J4" s="69" t="s">
        <v>193</v>
      </c>
    </row>
    <row r="5" spans="2:10" x14ac:dyDescent="0.55000000000000004">
      <c r="B5" s="38" t="s">
        <v>556</v>
      </c>
      <c r="C5" s="75">
        <f>SUM(C6:C9)</f>
        <v>405702</v>
      </c>
      <c r="D5" s="75">
        <f>SUM(D6:D9)</f>
        <v>584810</v>
      </c>
      <c r="E5" s="75">
        <v>394316</v>
      </c>
      <c r="F5" s="75">
        <v>546941</v>
      </c>
      <c r="G5" s="75">
        <v>633036</v>
      </c>
      <c r="H5" s="61"/>
      <c r="I5" s="75">
        <v>282787</v>
      </c>
      <c r="J5" s="75">
        <v>318059</v>
      </c>
    </row>
    <row r="6" spans="2:10" x14ac:dyDescent="0.55000000000000004">
      <c r="B6" s="38" t="s">
        <v>555</v>
      </c>
      <c r="C6" s="75">
        <v>361147</v>
      </c>
      <c r="D6" s="75">
        <v>556225</v>
      </c>
      <c r="E6" s="75">
        <v>349631</v>
      </c>
      <c r="F6" s="75">
        <v>459376</v>
      </c>
      <c r="G6" s="75">
        <v>520624</v>
      </c>
      <c r="H6" s="61"/>
      <c r="I6" s="75">
        <v>233737</v>
      </c>
      <c r="J6" s="75">
        <v>246355</v>
      </c>
    </row>
    <row r="7" spans="2:10" x14ac:dyDescent="0.55000000000000004">
      <c r="B7" s="38" t="s">
        <v>189</v>
      </c>
      <c r="C7" s="75">
        <v>0</v>
      </c>
      <c r="D7" s="75">
        <v>0</v>
      </c>
      <c r="E7" s="75">
        <v>4876</v>
      </c>
      <c r="F7" s="75">
        <v>14149</v>
      </c>
      <c r="G7" s="75">
        <v>1538</v>
      </c>
      <c r="H7" s="61"/>
      <c r="I7" s="75">
        <v>1341</v>
      </c>
      <c r="J7" s="75">
        <v>107</v>
      </c>
    </row>
    <row r="8" spans="2:10" x14ac:dyDescent="0.55000000000000004">
      <c r="B8" s="38" t="s">
        <v>190</v>
      </c>
      <c r="C8" s="75">
        <v>2611</v>
      </c>
      <c r="D8" s="75">
        <v>2690</v>
      </c>
      <c r="E8" s="75">
        <v>6609</v>
      </c>
      <c r="F8" s="75">
        <v>6582</v>
      </c>
      <c r="G8" s="75">
        <v>5321</v>
      </c>
      <c r="H8" s="61"/>
      <c r="I8" s="75">
        <v>2736</v>
      </c>
      <c r="J8" s="75">
        <v>2755</v>
      </c>
    </row>
    <row r="9" spans="2:10" x14ac:dyDescent="0.55000000000000004">
      <c r="B9" s="38" t="s">
        <v>188</v>
      </c>
      <c r="C9" s="75">
        <v>41944</v>
      </c>
      <c r="D9" s="75">
        <v>25895</v>
      </c>
      <c r="E9" s="75">
        <v>33200</v>
      </c>
      <c r="F9" s="75">
        <v>66834</v>
      </c>
      <c r="G9" s="75">
        <v>105553</v>
      </c>
      <c r="H9" s="61"/>
      <c r="I9" s="75">
        <v>44973</v>
      </c>
      <c r="J9" s="75">
        <v>68842</v>
      </c>
    </row>
  </sheetData>
  <phoneticPr fontId="3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E463-07EA-4E5D-BC39-0567B211D500}">
  <dimension ref="B3:J12"/>
  <sheetViews>
    <sheetView zoomScale="85" zoomScaleNormal="85" workbookViewId="0">
      <selection activeCell="B14" sqref="B14"/>
    </sheetView>
  </sheetViews>
  <sheetFormatPr defaultRowHeight="18" x14ac:dyDescent="0.55000000000000004"/>
  <cols>
    <col min="2" max="2" width="44.33203125" bestFit="1" customWidth="1"/>
  </cols>
  <sheetData>
    <row r="3" spans="2:10" x14ac:dyDescent="0.55000000000000004">
      <c r="B3" t="s">
        <v>268</v>
      </c>
    </row>
    <row r="4" spans="2:10" x14ac:dyDescent="0.5">
      <c r="B4" s="54"/>
      <c r="C4" s="32" t="s">
        <v>93</v>
      </c>
      <c r="D4" s="32" t="s">
        <v>94</v>
      </c>
      <c r="E4" s="32" t="s">
        <v>95</v>
      </c>
      <c r="F4" s="32" t="s">
        <v>96</v>
      </c>
      <c r="G4" s="32" t="s">
        <v>97</v>
      </c>
      <c r="H4" s="32"/>
      <c r="I4" s="32" t="s">
        <v>98</v>
      </c>
      <c r="J4" s="32" t="s">
        <v>99</v>
      </c>
    </row>
    <row r="5" spans="2:10" x14ac:dyDescent="0.5">
      <c r="B5" s="55" t="s">
        <v>111</v>
      </c>
      <c r="C5" s="55">
        <v>73</v>
      </c>
      <c r="D5" s="55">
        <v>184</v>
      </c>
      <c r="E5" s="55">
        <v>428</v>
      </c>
      <c r="F5" s="55">
        <v>1524</v>
      </c>
      <c r="G5" s="55">
        <v>2480</v>
      </c>
      <c r="H5" s="55"/>
      <c r="I5" s="55">
        <v>833</v>
      </c>
      <c r="J5" s="55">
        <v>1473</v>
      </c>
    </row>
    <row r="6" spans="2:10" x14ac:dyDescent="0.5">
      <c r="B6" s="55" t="s">
        <v>112</v>
      </c>
      <c r="C6" s="55">
        <v>20</v>
      </c>
      <c r="D6" s="55">
        <v>28</v>
      </c>
      <c r="E6" s="55">
        <v>76</v>
      </c>
      <c r="F6" s="55">
        <v>41</v>
      </c>
      <c r="G6" s="55">
        <v>63</v>
      </c>
      <c r="H6" s="55"/>
      <c r="I6" s="55">
        <v>29</v>
      </c>
      <c r="J6" s="55">
        <v>30</v>
      </c>
    </row>
    <row r="7" spans="2:10" x14ac:dyDescent="0.5">
      <c r="B7" s="55" t="s">
        <v>113</v>
      </c>
      <c r="C7" s="55">
        <v>196</v>
      </c>
      <c r="D7" s="55">
        <v>29</v>
      </c>
      <c r="E7" s="55">
        <v>78</v>
      </c>
      <c r="F7" s="55">
        <v>146</v>
      </c>
      <c r="G7" s="55">
        <v>306</v>
      </c>
      <c r="H7" s="55"/>
      <c r="I7" s="55">
        <v>142</v>
      </c>
      <c r="J7" s="55">
        <v>153</v>
      </c>
    </row>
    <row r="8" spans="2:10" x14ac:dyDescent="0.5">
      <c r="B8" s="55" t="s">
        <v>114</v>
      </c>
      <c r="C8" s="55">
        <v>3</v>
      </c>
      <c r="D8" s="55">
        <v>3</v>
      </c>
      <c r="E8" s="55">
        <v>24</v>
      </c>
      <c r="F8" s="55">
        <v>15</v>
      </c>
      <c r="G8" s="55">
        <v>13</v>
      </c>
      <c r="H8" s="55"/>
      <c r="I8" s="55">
        <v>7</v>
      </c>
      <c r="J8" s="55">
        <v>8</v>
      </c>
    </row>
    <row r="9" spans="2:10" x14ac:dyDescent="0.5">
      <c r="B9" s="55" t="s">
        <v>115</v>
      </c>
      <c r="C9" s="55">
        <v>40</v>
      </c>
      <c r="D9" s="55">
        <v>37</v>
      </c>
      <c r="E9" s="55">
        <v>59</v>
      </c>
      <c r="F9" s="55">
        <v>97</v>
      </c>
      <c r="G9" s="55">
        <v>200</v>
      </c>
      <c r="H9" s="55"/>
      <c r="I9" s="55">
        <v>158</v>
      </c>
      <c r="J9" s="55">
        <v>48</v>
      </c>
    </row>
    <row r="10" spans="2:10" x14ac:dyDescent="0.5">
      <c r="B10" s="55" t="s">
        <v>17</v>
      </c>
      <c r="C10" s="55">
        <v>76</v>
      </c>
      <c r="D10" s="55">
        <v>98</v>
      </c>
      <c r="E10" s="55">
        <v>108</v>
      </c>
      <c r="F10" s="55">
        <v>556</v>
      </c>
      <c r="G10" s="55">
        <v>122</v>
      </c>
      <c r="H10" s="55"/>
      <c r="I10" s="55">
        <v>41</v>
      </c>
      <c r="J10" s="55">
        <v>44</v>
      </c>
    </row>
    <row r="11" spans="2:10" x14ac:dyDescent="0.5">
      <c r="B11" s="55" t="s">
        <v>102</v>
      </c>
      <c r="C11" s="55">
        <v>408</v>
      </c>
      <c r="D11" s="55">
        <v>380</v>
      </c>
      <c r="E11" s="55">
        <v>772</v>
      </c>
      <c r="F11" s="55">
        <v>2380</v>
      </c>
      <c r="G11" s="55">
        <v>3184</v>
      </c>
      <c r="H11" s="55"/>
      <c r="I11" s="55">
        <v>1209</v>
      </c>
      <c r="J11" s="55">
        <v>1755</v>
      </c>
    </row>
    <row r="12" spans="2:10" x14ac:dyDescent="0.55000000000000004">
      <c r="B12" s="18"/>
      <c r="C12" s="18"/>
      <c r="D12" s="18"/>
      <c r="E12" s="18"/>
      <c r="F12" s="18"/>
      <c r="G12" s="18"/>
      <c r="H12" s="18"/>
      <c r="I12" s="18"/>
      <c r="J12" s="18"/>
    </row>
  </sheetData>
  <phoneticPr fontId="3"/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38D0A-7CA4-44E0-BB91-DB3011E936E8}">
  <dimension ref="B2:C5"/>
  <sheetViews>
    <sheetView workbookViewId="0">
      <selection activeCell="F15" sqref="F15"/>
    </sheetView>
  </sheetViews>
  <sheetFormatPr defaultRowHeight="18" x14ac:dyDescent="0.55000000000000004"/>
  <cols>
    <col min="2" max="2" width="17.75" customWidth="1"/>
  </cols>
  <sheetData>
    <row r="2" spans="2:3" x14ac:dyDescent="0.55000000000000004">
      <c r="B2" t="s">
        <v>562</v>
      </c>
    </row>
    <row r="3" spans="2:3" x14ac:dyDescent="0.55000000000000004">
      <c r="C3" s="17" t="s">
        <v>561</v>
      </c>
    </row>
    <row r="4" spans="2:3" x14ac:dyDescent="0.55000000000000004">
      <c r="B4" s="27" t="s">
        <v>560</v>
      </c>
      <c r="C4" s="119">
        <v>1421</v>
      </c>
    </row>
    <row r="5" spans="2:3" x14ac:dyDescent="0.55000000000000004">
      <c r="B5" s="27" t="s">
        <v>559</v>
      </c>
      <c r="C5" s="119">
        <v>67421</v>
      </c>
    </row>
  </sheetData>
  <phoneticPr fontId="3"/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DB99A-0A2E-460D-9CEB-D43288B7B7F1}">
  <dimension ref="B1:E3"/>
  <sheetViews>
    <sheetView workbookViewId="0">
      <selection activeCell="E5" sqref="E5"/>
    </sheetView>
  </sheetViews>
  <sheetFormatPr defaultRowHeight="18" x14ac:dyDescent="0.55000000000000004"/>
  <sheetData>
    <row r="1" spans="2:5" x14ac:dyDescent="0.55000000000000004">
      <c r="B1" t="s">
        <v>565</v>
      </c>
    </row>
    <row r="2" spans="2:5" x14ac:dyDescent="0.55000000000000004">
      <c r="B2" s="27"/>
      <c r="C2" s="121" t="s">
        <v>561</v>
      </c>
      <c r="D2" s="27" t="s">
        <v>564</v>
      </c>
      <c r="E2" s="27" t="s">
        <v>563</v>
      </c>
    </row>
    <row r="3" spans="2:5" x14ac:dyDescent="0.55000000000000004">
      <c r="B3" s="27" t="s">
        <v>560</v>
      </c>
      <c r="C3" s="120">
        <v>1421</v>
      </c>
      <c r="D3" s="120">
        <v>1166</v>
      </c>
      <c r="E3" s="120">
        <v>946</v>
      </c>
    </row>
  </sheetData>
  <phoneticPr fontId="3"/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A0762-03C7-48A5-B08B-2A9A50C39388}">
  <dimension ref="B1:E5"/>
  <sheetViews>
    <sheetView workbookViewId="0">
      <selection activeCell="J21" sqref="J21"/>
    </sheetView>
  </sheetViews>
  <sheetFormatPr defaultRowHeight="18" x14ac:dyDescent="0.55000000000000004"/>
  <cols>
    <col min="2" max="2" width="18.83203125" customWidth="1"/>
  </cols>
  <sheetData>
    <row r="1" spans="2:5" x14ac:dyDescent="0.55000000000000004">
      <c r="B1" t="s">
        <v>568</v>
      </c>
    </row>
    <row r="2" spans="2:5" x14ac:dyDescent="0.55000000000000004">
      <c r="B2" s="27"/>
      <c r="C2" s="123" t="s">
        <v>561</v>
      </c>
      <c r="D2" s="88" t="s">
        <v>564</v>
      </c>
      <c r="E2" s="88" t="s">
        <v>563</v>
      </c>
    </row>
    <row r="3" spans="2:5" x14ac:dyDescent="0.55000000000000004">
      <c r="B3" s="27" t="s">
        <v>559</v>
      </c>
      <c r="C3" s="122">
        <v>67421</v>
      </c>
      <c r="D3" s="122">
        <v>48055</v>
      </c>
      <c r="E3" s="122">
        <v>28032</v>
      </c>
    </row>
    <row r="4" spans="2:5" x14ac:dyDescent="0.55000000000000004">
      <c r="B4" s="27" t="s">
        <v>567</v>
      </c>
      <c r="C4" s="122">
        <v>102</v>
      </c>
      <c r="D4" s="122">
        <v>89</v>
      </c>
      <c r="E4" s="122">
        <v>52</v>
      </c>
    </row>
    <row r="5" spans="2:5" x14ac:dyDescent="0.55000000000000004">
      <c r="B5" s="27" t="s">
        <v>566</v>
      </c>
      <c r="C5" s="122">
        <v>2676</v>
      </c>
      <c r="D5" s="122">
        <v>2625</v>
      </c>
      <c r="E5" s="122">
        <v>2409</v>
      </c>
    </row>
  </sheetData>
  <phoneticPr fontId="3"/>
  <pageMargins left="0.7" right="0.7" top="0.75" bottom="0.75" header="0.3" footer="0.3"/>
  <pageSetup paperSize="9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8A502-3820-4946-9ECD-EB9EF72AC3BE}">
  <dimension ref="B1:J5"/>
  <sheetViews>
    <sheetView workbookViewId="0">
      <selection activeCell="J16" sqref="J16"/>
    </sheetView>
  </sheetViews>
  <sheetFormatPr defaultRowHeight="18" x14ac:dyDescent="0.55000000000000004"/>
  <sheetData>
    <row r="1" spans="2:10" x14ac:dyDescent="0.55000000000000004">
      <c r="B1" t="s">
        <v>573</v>
      </c>
    </row>
    <row r="2" spans="2:10" x14ac:dyDescent="0.55000000000000004">
      <c r="B2" s="38"/>
      <c r="C2" s="69" t="s">
        <v>183</v>
      </c>
      <c r="D2" s="69" t="s">
        <v>184</v>
      </c>
      <c r="E2" s="69" t="s">
        <v>185</v>
      </c>
      <c r="F2" s="69" t="s">
        <v>186</v>
      </c>
      <c r="G2" s="69" t="s">
        <v>187</v>
      </c>
      <c r="H2" s="69"/>
      <c r="I2" s="69" t="s">
        <v>572</v>
      </c>
      <c r="J2" s="69" t="s">
        <v>571</v>
      </c>
    </row>
    <row r="3" spans="2:10" x14ac:dyDescent="0.55000000000000004">
      <c r="B3" s="38" t="s">
        <v>570</v>
      </c>
      <c r="C3" s="71">
        <v>135554</v>
      </c>
      <c r="D3" s="71">
        <v>172572</v>
      </c>
      <c r="E3" s="71">
        <v>267061</v>
      </c>
      <c r="F3" s="71">
        <v>284690</v>
      </c>
      <c r="G3" s="71">
        <v>534995</v>
      </c>
      <c r="H3" s="69"/>
      <c r="I3" s="71">
        <v>208093</v>
      </c>
      <c r="J3" s="71">
        <v>264207</v>
      </c>
    </row>
    <row r="4" spans="2:10" x14ac:dyDescent="0.55000000000000004">
      <c r="B4" s="38" t="s">
        <v>188</v>
      </c>
      <c r="C4" s="71">
        <v>135412</v>
      </c>
      <c r="D4" s="71">
        <v>172301</v>
      </c>
      <c r="E4" s="71">
        <v>267028</v>
      </c>
      <c r="F4" s="71">
        <v>276026</v>
      </c>
      <c r="G4" s="71">
        <v>528756</v>
      </c>
      <c r="H4" s="69"/>
      <c r="I4" s="71">
        <v>203476</v>
      </c>
      <c r="J4" s="71">
        <v>263990</v>
      </c>
    </row>
    <row r="5" spans="2:10" x14ac:dyDescent="0.55000000000000004">
      <c r="B5" s="38" t="s">
        <v>569</v>
      </c>
      <c r="C5" s="69">
        <v>142</v>
      </c>
      <c r="D5" s="69">
        <v>271</v>
      </c>
      <c r="E5" s="69">
        <v>33</v>
      </c>
      <c r="F5" s="71">
        <v>8664</v>
      </c>
      <c r="G5" s="71">
        <v>6239</v>
      </c>
      <c r="H5" s="69"/>
      <c r="I5" s="71">
        <v>4617</v>
      </c>
      <c r="J5" s="71">
        <v>217</v>
      </c>
    </row>
  </sheetData>
  <phoneticPr fontId="3"/>
  <pageMargins left="0.7" right="0.7" top="0.75" bottom="0.75" header="0.3" footer="0.3"/>
  <pageSetup paperSize="9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FFF6B-3F91-4B2F-A52E-59B4B80ED0CC}">
  <dimension ref="B3:J20"/>
  <sheetViews>
    <sheetView workbookViewId="0">
      <selection activeCell="K21" sqref="K21"/>
    </sheetView>
  </sheetViews>
  <sheetFormatPr defaultRowHeight="18" x14ac:dyDescent="0.55000000000000004"/>
  <cols>
    <col min="3" max="3" width="17.25" bestFit="1" customWidth="1"/>
  </cols>
  <sheetData>
    <row r="3" spans="2:10" ht="18.5" thickBot="1" x14ac:dyDescent="0.6">
      <c r="B3" t="s">
        <v>574</v>
      </c>
    </row>
    <row r="4" spans="2:10" x14ac:dyDescent="0.55000000000000004">
      <c r="B4" s="219" t="s">
        <v>581</v>
      </c>
      <c r="C4" s="220"/>
      <c r="D4" s="223" t="s">
        <v>3</v>
      </c>
      <c r="E4" s="225" t="s">
        <v>4</v>
      </c>
      <c r="F4" s="225" t="s">
        <v>116</v>
      </c>
      <c r="G4" s="225" t="s">
        <v>6</v>
      </c>
      <c r="H4" s="227" t="s">
        <v>7</v>
      </c>
      <c r="I4" s="209" t="s">
        <v>596</v>
      </c>
      <c r="J4" s="211" t="s">
        <v>597</v>
      </c>
    </row>
    <row r="5" spans="2:10" ht="18.5" thickBot="1" x14ac:dyDescent="0.6">
      <c r="B5" s="221"/>
      <c r="C5" s="222"/>
      <c r="D5" s="224"/>
      <c r="E5" s="226"/>
      <c r="F5" s="226"/>
      <c r="G5" s="226"/>
      <c r="H5" s="228"/>
      <c r="I5" s="210"/>
      <c r="J5" s="212"/>
    </row>
    <row r="6" spans="2:10" x14ac:dyDescent="0.55000000000000004">
      <c r="B6" s="213" t="s">
        <v>584</v>
      </c>
      <c r="C6" s="160" t="s">
        <v>585</v>
      </c>
      <c r="D6" s="161">
        <v>4782</v>
      </c>
      <c r="E6" s="162">
        <v>4441</v>
      </c>
      <c r="F6" s="162">
        <v>8032</v>
      </c>
      <c r="G6" s="162">
        <v>4440</v>
      </c>
      <c r="H6" s="163">
        <v>8341</v>
      </c>
      <c r="I6" s="164">
        <v>2601</v>
      </c>
      <c r="J6" s="165">
        <v>1248</v>
      </c>
    </row>
    <row r="7" spans="2:10" x14ac:dyDescent="0.55000000000000004">
      <c r="B7" s="197"/>
      <c r="C7" s="166" t="s">
        <v>586</v>
      </c>
      <c r="D7" s="167">
        <v>11537</v>
      </c>
      <c r="E7" s="151">
        <v>19776</v>
      </c>
      <c r="F7" s="151">
        <v>15862</v>
      </c>
      <c r="G7" s="151">
        <v>21946</v>
      </c>
      <c r="H7" s="168">
        <v>65707</v>
      </c>
      <c r="I7" s="169">
        <v>19273</v>
      </c>
      <c r="J7" s="170">
        <v>38168</v>
      </c>
    </row>
    <row r="8" spans="2:10" x14ac:dyDescent="0.55000000000000004">
      <c r="B8" s="197"/>
      <c r="C8" s="166" t="s">
        <v>587</v>
      </c>
      <c r="D8" s="167">
        <v>16166</v>
      </c>
      <c r="E8" s="151">
        <v>39691</v>
      </c>
      <c r="F8" s="151">
        <v>36990</v>
      </c>
      <c r="G8" s="151">
        <v>61104</v>
      </c>
      <c r="H8" s="168">
        <v>54403</v>
      </c>
      <c r="I8" s="169">
        <v>24939</v>
      </c>
      <c r="J8" s="170">
        <v>13562</v>
      </c>
    </row>
    <row r="9" spans="2:10" x14ac:dyDescent="0.55000000000000004">
      <c r="B9" s="197"/>
      <c r="C9" s="166" t="s">
        <v>494</v>
      </c>
      <c r="D9" s="167">
        <v>0</v>
      </c>
      <c r="E9" s="151">
        <v>0</v>
      </c>
      <c r="F9" s="151">
        <v>0</v>
      </c>
      <c r="G9" s="151">
        <v>0</v>
      </c>
      <c r="H9" s="168">
        <v>1</v>
      </c>
      <c r="I9" s="169">
        <v>0</v>
      </c>
      <c r="J9" s="170">
        <v>829</v>
      </c>
    </row>
    <row r="10" spans="2:10" x14ac:dyDescent="0.55000000000000004">
      <c r="B10" s="197"/>
      <c r="C10" s="166" t="s">
        <v>589</v>
      </c>
      <c r="D10" s="167">
        <v>70835</v>
      </c>
      <c r="E10" s="151">
        <v>65966</v>
      </c>
      <c r="F10" s="151">
        <v>161970</v>
      </c>
      <c r="G10" s="151">
        <v>167193</v>
      </c>
      <c r="H10" s="168">
        <v>365519</v>
      </c>
      <c r="I10" s="169">
        <v>143075</v>
      </c>
      <c r="J10" s="170">
        <v>188395</v>
      </c>
    </row>
    <row r="11" spans="2:10" x14ac:dyDescent="0.55000000000000004">
      <c r="B11" s="197"/>
      <c r="C11" s="166" t="s">
        <v>590</v>
      </c>
      <c r="D11" s="167" t="s">
        <v>588</v>
      </c>
      <c r="E11" s="151" t="s">
        <v>588</v>
      </c>
      <c r="F11" s="151" t="s">
        <v>588</v>
      </c>
      <c r="G11" s="151" t="s">
        <v>588</v>
      </c>
      <c r="H11" s="168">
        <v>0</v>
      </c>
      <c r="I11" s="169" t="s">
        <v>588</v>
      </c>
      <c r="J11" s="170">
        <v>0</v>
      </c>
    </row>
    <row r="12" spans="2:10" x14ac:dyDescent="0.55000000000000004">
      <c r="B12" s="197"/>
      <c r="C12" s="166" t="s">
        <v>591</v>
      </c>
      <c r="D12" s="167" t="s">
        <v>588</v>
      </c>
      <c r="E12" s="151" t="s">
        <v>588</v>
      </c>
      <c r="F12" s="151" t="s">
        <v>588</v>
      </c>
      <c r="G12" s="151" t="s">
        <v>588</v>
      </c>
      <c r="H12" s="168">
        <v>10514</v>
      </c>
      <c r="I12" s="169" t="s">
        <v>588</v>
      </c>
      <c r="J12" s="170">
        <v>20432</v>
      </c>
    </row>
    <row r="13" spans="2:10" x14ac:dyDescent="0.55000000000000004">
      <c r="B13" s="197"/>
      <c r="C13" s="166" t="s">
        <v>592</v>
      </c>
      <c r="D13" s="167" t="s">
        <v>588</v>
      </c>
      <c r="E13" s="151" t="s">
        <v>588</v>
      </c>
      <c r="F13" s="151" t="s">
        <v>588</v>
      </c>
      <c r="G13" s="151" t="s">
        <v>588</v>
      </c>
      <c r="H13" s="168">
        <v>70</v>
      </c>
      <c r="I13" s="169" t="s">
        <v>588</v>
      </c>
      <c r="J13" s="170">
        <v>122</v>
      </c>
    </row>
    <row r="14" spans="2:10" x14ac:dyDescent="0.55000000000000004">
      <c r="B14" s="214"/>
      <c r="C14" s="171" t="s">
        <v>598</v>
      </c>
      <c r="D14" s="172">
        <v>32092</v>
      </c>
      <c r="E14" s="173">
        <v>42427</v>
      </c>
      <c r="F14" s="173">
        <v>44174</v>
      </c>
      <c r="G14" s="173">
        <v>21343</v>
      </c>
      <c r="H14" s="174">
        <v>24201</v>
      </c>
      <c r="I14" s="175">
        <v>13588</v>
      </c>
      <c r="J14" s="176">
        <v>1234</v>
      </c>
    </row>
    <row r="15" spans="2:10" ht="18.5" thickBot="1" x14ac:dyDescent="0.6">
      <c r="B15" s="214"/>
      <c r="C15" s="171" t="s">
        <v>482</v>
      </c>
      <c r="D15" s="172">
        <v>135412</v>
      </c>
      <c r="E15" s="173">
        <v>172301</v>
      </c>
      <c r="F15" s="173">
        <v>267028</v>
      </c>
      <c r="G15" s="173">
        <v>276026</v>
      </c>
      <c r="H15" s="174">
        <v>528756</v>
      </c>
      <c r="I15" s="175">
        <v>203476</v>
      </c>
      <c r="J15" s="176">
        <v>263990</v>
      </c>
    </row>
    <row r="16" spans="2:10" x14ac:dyDescent="0.55000000000000004">
      <c r="B16" s="177"/>
      <c r="C16" s="160" t="s">
        <v>594</v>
      </c>
      <c r="D16" s="161">
        <v>15</v>
      </c>
      <c r="E16" s="162">
        <v>0</v>
      </c>
      <c r="F16" s="162">
        <v>1</v>
      </c>
      <c r="G16" s="162">
        <v>76</v>
      </c>
      <c r="H16" s="163">
        <v>24</v>
      </c>
      <c r="I16" s="164">
        <v>9</v>
      </c>
      <c r="J16" s="165">
        <v>27</v>
      </c>
    </row>
    <row r="17" spans="2:10" x14ac:dyDescent="0.55000000000000004">
      <c r="B17" s="215" t="s">
        <v>593</v>
      </c>
      <c r="C17" s="166" t="s">
        <v>599</v>
      </c>
      <c r="D17" s="167">
        <v>127</v>
      </c>
      <c r="E17" s="151">
        <v>269</v>
      </c>
      <c r="F17" s="151">
        <v>26</v>
      </c>
      <c r="G17" s="151">
        <v>8580</v>
      </c>
      <c r="H17" s="168">
        <v>6201</v>
      </c>
      <c r="I17" s="169">
        <v>4606</v>
      </c>
      <c r="J17" s="170">
        <v>173</v>
      </c>
    </row>
    <row r="18" spans="2:10" x14ac:dyDescent="0.55000000000000004">
      <c r="B18" s="216"/>
      <c r="C18" s="166" t="s">
        <v>600</v>
      </c>
      <c r="D18" s="167">
        <v>0</v>
      </c>
      <c r="E18" s="151">
        <v>2</v>
      </c>
      <c r="F18" s="151">
        <v>6</v>
      </c>
      <c r="G18" s="151">
        <v>8</v>
      </c>
      <c r="H18" s="168">
        <v>14</v>
      </c>
      <c r="I18" s="169">
        <v>2</v>
      </c>
      <c r="J18" s="170">
        <v>17</v>
      </c>
    </row>
    <row r="19" spans="2:10" ht="18.5" thickBot="1" x14ac:dyDescent="0.6">
      <c r="B19" s="217"/>
      <c r="C19" s="178" t="s">
        <v>482</v>
      </c>
      <c r="D19" s="179">
        <v>142</v>
      </c>
      <c r="E19" s="179">
        <v>271</v>
      </c>
      <c r="F19" s="179">
        <v>33</v>
      </c>
      <c r="G19" s="179">
        <v>8664</v>
      </c>
      <c r="H19" s="180">
        <v>6239</v>
      </c>
      <c r="I19" s="181">
        <v>4617</v>
      </c>
      <c r="J19" s="182">
        <v>217</v>
      </c>
    </row>
    <row r="20" spans="2:10" ht="18.5" thickBot="1" x14ac:dyDescent="0.6">
      <c r="B20" s="199" t="s">
        <v>2</v>
      </c>
      <c r="C20" s="218"/>
      <c r="D20" s="183">
        <v>135554</v>
      </c>
      <c r="E20" s="184">
        <v>172572</v>
      </c>
      <c r="F20" s="184">
        <v>267061</v>
      </c>
      <c r="G20" s="184">
        <v>284690</v>
      </c>
      <c r="H20" s="185">
        <v>534995</v>
      </c>
      <c r="I20" s="186">
        <v>208093</v>
      </c>
      <c r="J20" s="187">
        <v>264207</v>
      </c>
    </row>
  </sheetData>
  <mergeCells count="11">
    <mergeCell ref="I4:I5"/>
    <mergeCell ref="J4:J5"/>
    <mergeCell ref="B6:B15"/>
    <mergeCell ref="B17:B19"/>
    <mergeCell ref="B20:C20"/>
    <mergeCell ref="B4:C5"/>
    <mergeCell ref="D4:D5"/>
    <mergeCell ref="E4:E5"/>
    <mergeCell ref="F4:F5"/>
    <mergeCell ref="G4:G5"/>
    <mergeCell ref="H4:H5"/>
  </mergeCells>
  <phoneticPr fontId="3"/>
  <pageMargins left="0.7" right="0.7" top="0.75" bottom="0.75" header="0.3" footer="0.3"/>
  <pageSetup paperSize="9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F648C-D337-4D10-8647-263E422A94A0}">
  <dimension ref="B2:H6"/>
  <sheetViews>
    <sheetView workbookViewId="0">
      <selection activeCell="L22" sqref="L22"/>
    </sheetView>
  </sheetViews>
  <sheetFormatPr defaultRowHeight="18" x14ac:dyDescent="0.55000000000000004"/>
  <cols>
    <col min="2" max="2" width="23" customWidth="1"/>
  </cols>
  <sheetData>
    <row r="2" spans="2:8" x14ac:dyDescent="0.55000000000000004">
      <c r="B2" t="s">
        <v>580</v>
      </c>
    </row>
    <row r="3" spans="2:8" x14ac:dyDescent="0.55000000000000004">
      <c r="B3" s="38"/>
      <c r="C3" s="38" t="s">
        <v>579</v>
      </c>
      <c r="D3" s="38" t="s">
        <v>185</v>
      </c>
      <c r="E3" s="38" t="s">
        <v>578</v>
      </c>
      <c r="F3" s="38" t="s">
        <v>186</v>
      </c>
      <c r="G3" s="38" t="s">
        <v>577</v>
      </c>
      <c r="H3" s="38" t="s">
        <v>187</v>
      </c>
    </row>
    <row r="4" spans="2:8" x14ac:dyDescent="0.55000000000000004">
      <c r="B4" s="38" t="s">
        <v>576</v>
      </c>
      <c r="C4" s="62">
        <v>47013</v>
      </c>
      <c r="D4" s="62">
        <v>58197</v>
      </c>
      <c r="E4" s="62">
        <v>42979</v>
      </c>
      <c r="F4" s="62">
        <v>89172</v>
      </c>
      <c r="G4" s="62">
        <v>140204</v>
      </c>
      <c r="H4" s="62">
        <v>240344</v>
      </c>
    </row>
    <row r="5" spans="2:8" x14ac:dyDescent="0.55000000000000004">
      <c r="B5" s="38" t="s">
        <v>575</v>
      </c>
      <c r="C5" s="62">
        <v>11060</v>
      </c>
      <c r="D5" s="62">
        <v>15261</v>
      </c>
      <c r="E5" s="62">
        <v>12220</v>
      </c>
      <c r="F5" s="62">
        <v>17657</v>
      </c>
      <c r="G5" s="62">
        <v>38466</v>
      </c>
      <c r="H5" s="62">
        <v>61377</v>
      </c>
    </row>
    <row r="6" spans="2:8" x14ac:dyDescent="0.55000000000000004">
      <c r="B6" s="87"/>
      <c r="C6" s="87"/>
      <c r="D6" s="87"/>
      <c r="E6" s="87"/>
      <c r="F6" s="87"/>
      <c r="G6" s="87"/>
      <c r="H6" s="87"/>
    </row>
  </sheetData>
  <phoneticPr fontId="3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8880-2DC9-4840-A918-6D6EAEC358D4}">
  <dimension ref="B2:L9"/>
  <sheetViews>
    <sheetView zoomScale="85" zoomScaleNormal="85" workbookViewId="0">
      <selection activeCell="C16" sqref="C16"/>
    </sheetView>
  </sheetViews>
  <sheetFormatPr defaultRowHeight="18" x14ac:dyDescent="0.55000000000000004"/>
  <cols>
    <col min="3" max="3" width="19.25" customWidth="1"/>
    <col min="4" max="4" width="30.5" customWidth="1"/>
    <col min="5" max="5" width="25.58203125" customWidth="1"/>
    <col min="6" max="6" width="23.6640625" customWidth="1"/>
    <col min="7" max="7" width="23.75" customWidth="1"/>
    <col min="8" max="8" width="25.58203125" customWidth="1"/>
    <col min="9" max="9" width="25.9140625" customWidth="1"/>
    <col min="10" max="11" width="22" customWidth="1"/>
  </cols>
  <sheetData>
    <row r="2" spans="2:12" x14ac:dyDescent="0.55000000000000004">
      <c r="B2" t="s">
        <v>269</v>
      </c>
    </row>
    <row r="3" spans="2:12" ht="36" x14ac:dyDescent="0.55000000000000004">
      <c r="B3" s="69" t="s">
        <v>270</v>
      </c>
      <c r="C3" s="70" t="s">
        <v>273</v>
      </c>
      <c r="D3" s="70" t="s">
        <v>274</v>
      </c>
      <c r="E3" s="70" t="s">
        <v>275</v>
      </c>
      <c r="F3" s="70" t="s">
        <v>276</v>
      </c>
      <c r="G3" s="70" t="s">
        <v>277</v>
      </c>
      <c r="H3" s="70" t="s">
        <v>278</v>
      </c>
      <c r="I3" s="70" t="s">
        <v>279</v>
      </c>
      <c r="J3" s="69" t="s">
        <v>271</v>
      </c>
      <c r="K3" s="69" t="s">
        <v>272</v>
      </c>
    </row>
    <row r="4" spans="2:12" x14ac:dyDescent="0.55000000000000004">
      <c r="B4" s="69">
        <v>2021</v>
      </c>
      <c r="C4" s="69">
        <v>1455943193</v>
      </c>
      <c r="D4" s="69">
        <v>2395953296</v>
      </c>
      <c r="E4" s="69">
        <v>347657432</v>
      </c>
      <c r="F4" s="69">
        <v>517021289</v>
      </c>
      <c r="G4" s="69">
        <v>956039740</v>
      </c>
      <c r="H4" s="69">
        <v>142643253</v>
      </c>
      <c r="I4" s="71">
        <v>337493071</v>
      </c>
      <c r="J4" s="69">
        <v>747248726</v>
      </c>
      <c r="K4" s="72">
        <v>6900000000</v>
      </c>
    </row>
    <row r="5" spans="2:12" x14ac:dyDescent="0.55000000000000004">
      <c r="B5" s="69">
        <v>2022</v>
      </c>
      <c r="C5" s="69">
        <v>3311742206</v>
      </c>
      <c r="D5" s="69">
        <v>2742354049</v>
      </c>
      <c r="E5" s="69">
        <v>806551993</v>
      </c>
      <c r="F5" s="69">
        <v>742438136</v>
      </c>
      <c r="G5" s="69">
        <v>735882192</v>
      </c>
      <c r="H5" s="69">
        <v>240553091</v>
      </c>
      <c r="I5" s="71">
        <v>281770073</v>
      </c>
      <c r="J5" s="69">
        <v>1438708260</v>
      </c>
      <c r="K5" s="72">
        <v>10300000000</v>
      </c>
    </row>
    <row r="6" spans="2:12" x14ac:dyDescent="0.55000000000000004">
      <c r="B6" s="69">
        <v>2023</v>
      </c>
      <c r="C6" s="69">
        <v>4570275683</v>
      </c>
      <c r="D6" s="71">
        <v>2946830270</v>
      </c>
      <c r="E6" s="69">
        <v>924512658</v>
      </c>
      <c r="F6" s="69">
        <v>744219879</v>
      </c>
      <c r="G6" s="69">
        <v>652544805</v>
      </c>
      <c r="H6" s="69">
        <v>394050518</v>
      </c>
      <c r="I6" s="71">
        <v>309648416</v>
      </c>
      <c r="J6" s="69">
        <v>1957917771</v>
      </c>
      <c r="K6" s="72">
        <v>12500000000</v>
      </c>
    </row>
    <row r="7" spans="2:12" x14ac:dyDescent="0.55000000000000004">
      <c r="B7" s="69">
        <v>2024</v>
      </c>
      <c r="C7" s="69">
        <v>6570639864</v>
      </c>
      <c r="D7" s="69">
        <v>2770151146</v>
      </c>
      <c r="E7" s="69">
        <v>1464755976</v>
      </c>
      <c r="F7" s="69">
        <v>1453296303</v>
      </c>
      <c r="G7" s="69">
        <v>672009052</v>
      </c>
      <c r="H7" s="69">
        <v>405624084</v>
      </c>
      <c r="I7" s="71">
        <v>785436888</v>
      </c>
      <c r="J7" s="69">
        <v>2478086687</v>
      </c>
      <c r="K7" s="71">
        <v>16600000000</v>
      </c>
      <c r="L7" s="33"/>
    </row>
    <row r="8" spans="2:12" x14ac:dyDescent="0.55000000000000004">
      <c r="B8" s="69">
        <v>2025</v>
      </c>
      <c r="C8" s="69">
        <v>8648617756</v>
      </c>
      <c r="D8" s="69">
        <v>3046598558</v>
      </c>
      <c r="E8" s="69">
        <v>2134675818</v>
      </c>
      <c r="F8" s="69">
        <v>1314923988</v>
      </c>
      <c r="G8" s="69">
        <v>929287469</v>
      </c>
      <c r="H8" s="69">
        <v>797943193</v>
      </c>
      <c r="I8" s="71">
        <v>503373587</v>
      </c>
      <c r="J8" s="69">
        <v>3501579631</v>
      </c>
      <c r="K8" s="71">
        <v>20877000000</v>
      </c>
      <c r="L8" s="33"/>
    </row>
    <row r="9" spans="2:12" x14ac:dyDescent="0.55000000000000004">
      <c r="C9" s="33"/>
      <c r="D9" s="33"/>
      <c r="E9" s="33"/>
      <c r="F9" s="33"/>
      <c r="G9" s="33"/>
      <c r="H9" s="33"/>
      <c r="I9" s="33"/>
      <c r="K9" s="34"/>
    </row>
  </sheetData>
  <phoneticPr fontId="3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1D684-A5D2-4947-8DAB-9D05C16E3CAE}">
  <dimension ref="B3:L9"/>
  <sheetViews>
    <sheetView zoomScale="85" zoomScaleNormal="85" workbookViewId="0">
      <selection activeCell="G12" sqref="G12"/>
    </sheetView>
  </sheetViews>
  <sheetFormatPr defaultRowHeight="18" x14ac:dyDescent="0.55000000000000004"/>
  <sheetData>
    <row r="3" spans="2:12" x14ac:dyDescent="0.55000000000000004">
      <c r="B3" t="s">
        <v>117</v>
      </c>
    </row>
    <row r="4" spans="2:12" x14ac:dyDescent="0.55000000000000004">
      <c r="B4" s="193"/>
      <c r="C4" s="193"/>
      <c r="D4" s="193"/>
      <c r="E4" s="20" t="s">
        <v>19</v>
      </c>
      <c r="F4" s="20" t="s">
        <v>20</v>
      </c>
      <c r="G4" s="20" t="s">
        <v>5</v>
      </c>
      <c r="H4" s="20" t="s">
        <v>21</v>
      </c>
      <c r="I4" s="20" t="s">
        <v>118</v>
      </c>
      <c r="J4" s="20"/>
      <c r="K4" s="20" t="s">
        <v>119</v>
      </c>
      <c r="L4" s="20" t="s">
        <v>120</v>
      </c>
    </row>
    <row r="5" spans="2:12" x14ac:dyDescent="0.55000000000000004">
      <c r="B5" s="193" t="s">
        <v>121</v>
      </c>
      <c r="C5" s="193"/>
      <c r="D5" s="193"/>
      <c r="E5" s="45">
        <v>14498</v>
      </c>
      <c r="F5" s="45">
        <v>17570</v>
      </c>
      <c r="G5" s="45">
        <v>22884</v>
      </c>
      <c r="H5" s="45">
        <v>31280</v>
      </c>
      <c r="I5" s="45">
        <v>43000</v>
      </c>
      <c r="J5" s="20"/>
      <c r="K5" s="20">
        <v>18623</v>
      </c>
      <c r="L5" s="20">
        <v>22031</v>
      </c>
    </row>
    <row r="6" spans="2:12" x14ac:dyDescent="0.55000000000000004">
      <c r="B6" s="193" t="s">
        <v>122</v>
      </c>
      <c r="C6" s="193"/>
      <c r="D6" s="193"/>
      <c r="E6" s="73">
        <v>281.99462547000002</v>
      </c>
      <c r="F6" s="73">
        <v>370.81354579999999</v>
      </c>
      <c r="G6" s="73">
        <v>907.74639694999996</v>
      </c>
      <c r="H6" s="73">
        <v>1990.7106736999999</v>
      </c>
      <c r="I6" s="73">
        <v>3257.4258721800002</v>
      </c>
      <c r="J6" s="20"/>
      <c r="K6" s="74">
        <v>1197.4732562700001</v>
      </c>
      <c r="L6" s="20">
        <v>1816.2</v>
      </c>
    </row>
    <row r="7" spans="2:12" x14ac:dyDescent="0.55000000000000004">
      <c r="B7" s="193" t="s">
        <v>123</v>
      </c>
      <c r="C7" s="193"/>
      <c r="D7" s="193"/>
      <c r="E7" s="73">
        <v>0</v>
      </c>
      <c r="F7" s="73">
        <v>0</v>
      </c>
      <c r="G7" s="73">
        <v>177.27166041000001</v>
      </c>
      <c r="H7" s="73">
        <v>400.858</v>
      </c>
      <c r="I7" s="73">
        <v>546.35087999999996</v>
      </c>
      <c r="J7" s="20"/>
      <c r="K7" s="74">
        <v>240.3</v>
      </c>
      <c r="L7" s="73">
        <v>246.6</v>
      </c>
    </row>
    <row r="8" spans="2:12" x14ac:dyDescent="0.55000000000000004">
      <c r="B8" s="193" t="s">
        <v>124</v>
      </c>
      <c r="C8" s="193"/>
      <c r="D8" s="193"/>
      <c r="E8" s="73">
        <v>0</v>
      </c>
      <c r="F8" s="73">
        <v>0</v>
      </c>
      <c r="G8" s="73">
        <v>277.91036944000001</v>
      </c>
      <c r="H8" s="73">
        <v>871.07992000000002</v>
      </c>
      <c r="I8" s="73">
        <v>1287.98001</v>
      </c>
      <c r="J8" s="20"/>
      <c r="K8" s="74">
        <v>353</v>
      </c>
      <c r="L8" s="73">
        <v>797.9</v>
      </c>
    </row>
    <row r="9" spans="2:12" x14ac:dyDescent="0.55000000000000004">
      <c r="B9" s="193" t="s">
        <v>125</v>
      </c>
      <c r="C9" s="193"/>
      <c r="D9" s="193"/>
      <c r="E9" s="73">
        <v>0</v>
      </c>
      <c r="F9" s="73">
        <v>0</v>
      </c>
      <c r="G9" s="73">
        <v>0</v>
      </c>
      <c r="H9" s="73">
        <v>0</v>
      </c>
      <c r="I9" s="73">
        <v>1005</v>
      </c>
      <c r="J9" s="20"/>
      <c r="K9" s="74">
        <v>399</v>
      </c>
      <c r="L9" s="20">
        <v>507.9</v>
      </c>
    </row>
  </sheetData>
  <mergeCells count="6">
    <mergeCell ref="B9:D9"/>
    <mergeCell ref="B4:D4"/>
    <mergeCell ref="B5:D5"/>
    <mergeCell ref="B6:D6"/>
    <mergeCell ref="B7:D7"/>
    <mergeCell ref="B8:D8"/>
  </mergeCells>
  <phoneticPr fontId="3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963B0-8FC8-4114-9378-FDB6B2D03C50}">
  <dimension ref="A2:K8"/>
  <sheetViews>
    <sheetView workbookViewId="0">
      <selection activeCell="D18" sqref="D18"/>
    </sheetView>
  </sheetViews>
  <sheetFormatPr defaultRowHeight="18" x14ac:dyDescent="0.55000000000000004"/>
  <sheetData>
    <row r="2" spans="1:11" x14ac:dyDescent="0.55000000000000004">
      <c r="B2" t="s">
        <v>280</v>
      </c>
    </row>
    <row r="3" spans="1:11" x14ac:dyDescent="0.55000000000000004">
      <c r="A3" s="20"/>
      <c r="B3" s="20" t="s">
        <v>127</v>
      </c>
      <c r="C3" s="20" t="s">
        <v>129</v>
      </c>
      <c r="D3" s="20" t="s">
        <v>131</v>
      </c>
      <c r="E3" s="20" t="s">
        <v>133</v>
      </c>
      <c r="F3" s="20" t="s">
        <v>134</v>
      </c>
      <c r="G3" s="20" t="s">
        <v>3</v>
      </c>
      <c r="H3" s="20" t="s">
        <v>4</v>
      </c>
      <c r="I3" s="20" t="s">
        <v>116</v>
      </c>
      <c r="J3" s="20" t="s">
        <v>6</v>
      </c>
      <c r="K3" s="20" t="s">
        <v>7</v>
      </c>
    </row>
    <row r="4" spans="1:11" x14ac:dyDescent="0.55000000000000004">
      <c r="A4" s="20" t="s">
        <v>126</v>
      </c>
      <c r="B4" s="51">
        <v>43</v>
      </c>
      <c r="C4" s="51">
        <v>41</v>
      </c>
      <c r="D4" s="51">
        <v>55</v>
      </c>
      <c r="E4" s="51">
        <v>72</v>
      </c>
      <c r="F4" s="51">
        <v>84</v>
      </c>
      <c r="G4" s="51">
        <v>83</v>
      </c>
      <c r="H4" s="51">
        <v>114</v>
      </c>
      <c r="I4" s="51">
        <v>139</v>
      </c>
      <c r="J4" s="51">
        <v>136</v>
      </c>
      <c r="K4" s="51">
        <v>167</v>
      </c>
    </row>
    <row r="5" spans="1:11" x14ac:dyDescent="0.55000000000000004">
      <c r="A5" s="20" t="s">
        <v>135</v>
      </c>
      <c r="B5" s="51">
        <v>655</v>
      </c>
      <c r="C5" s="51">
        <v>676</v>
      </c>
      <c r="D5" s="51">
        <v>624</v>
      </c>
      <c r="E5" s="51">
        <v>847</v>
      </c>
      <c r="F5" s="51">
        <v>695</v>
      </c>
      <c r="G5" s="51">
        <v>718</v>
      </c>
      <c r="H5" s="51">
        <v>718</v>
      </c>
      <c r="I5" s="51">
        <v>748</v>
      </c>
      <c r="J5" s="51">
        <v>715</v>
      </c>
      <c r="K5" s="51">
        <v>758</v>
      </c>
    </row>
    <row r="6" spans="1:11" x14ac:dyDescent="0.55000000000000004">
      <c r="A6" s="20" t="s">
        <v>136</v>
      </c>
      <c r="B6" s="51">
        <v>886</v>
      </c>
      <c r="C6" s="51">
        <v>941</v>
      </c>
      <c r="D6" s="51">
        <v>991</v>
      </c>
      <c r="E6" s="51">
        <v>1044</v>
      </c>
      <c r="F6" s="51">
        <v>917</v>
      </c>
      <c r="G6" s="51">
        <v>937</v>
      </c>
      <c r="H6" s="51">
        <v>833</v>
      </c>
      <c r="I6" s="51">
        <v>713</v>
      </c>
      <c r="J6" s="51">
        <v>582</v>
      </c>
      <c r="K6" s="51">
        <v>579</v>
      </c>
    </row>
    <row r="7" spans="1:11" x14ac:dyDescent="0.55000000000000004">
      <c r="A7" s="20" t="s">
        <v>137</v>
      </c>
      <c r="B7" s="51">
        <v>152</v>
      </c>
      <c r="C7" s="51">
        <v>155</v>
      </c>
      <c r="D7" s="51">
        <v>141</v>
      </c>
      <c r="E7" s="51">
        <v>119</v>
      </c>
      <c r="F7" s="51">
        <v>123</v>
      </c>
      <c r="G7" s="51">
        <v>74</v>
      </c>
      <c r="H7" s="51">
        <v>67</v>
      </c>
      <c r="I7" s="51">
        <v>65</v>
      </c>
      <c r="J7" s="51">
        <v>53</v>
      </c>
      <c r="K7" s="51">
        <v>62</v>
      </c>
    </row>
    <row r="8" spans="1:11" x14ac:dyDescent="0.55000000000000004">
      <c r="A8" s="20" t="s">
        <v>2</v>
      </c>
      <c r="B8" s="51">
        <v>1736</v>
      </c>
      <c r="C8" s="51">
        <v>1813</v>
      </c>
      <c r="D8" s="51">
        <v>1811</v>
      </c>
      <c r="E8" s="51">
        <v>2082</v>
      </c>
      <c r="F8" s="51">
        <v>1819</v>
      </c>
      <c r="G8" s="51">
        <v>1812</v>
      </c>
      <c r="H8" s="51">
        <v>1732</v>
      </c>
      <c r="I8" s="51">
        <v>1665</v>
      </c>
      <c r="J8" s="51">
        <v>1486</v>
      </c>
      <c r="K8" s="51">
        <v>1566</v>
      </c>
    </row>
  </sheetData>
  <phoneticPr fontId="3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3CA3F-1435-48B1-BC61-C64052EFA627}">
  <dimension ref="B2:I4"/>
  <sheetViews>
    <sheetView workbookViewId="0">
      <selection activeCell="F13" sqref="F13"/>
    </sheetView>
  </sheetViews>
  <sheetFormatPr defaultRowHeight="18" x14ac:dyDescent="0.55000000000000004"/>
  <sheetData>
    <row r="2" spans="2:9" x14ac:dyDescent="0.55000000000000004">
      <c r="B2" t="s">
        <v>281</v>
      </c>
    </row>
    <row r="3" spans="2:9" x14ac:dyDescent="0.55000000000000004">
      <c r="B3" s="20" t="s">
        <v>3</v>
      </c>
      <c r="C3" s="20" t="s">
        <v>4</v>
      </c>
      <c r="D3" s="20" t="s">
        <v>116</v>
      </c>
      <c r="E3" s="20" t="s">
        <v>6</v>
      </c>
      <c r="F3" s="20" t="s">
        <v>7</v>
      </c>
      <c r="G3" s="20"/>
      <c r="H3" s="20" t="s">
        <v>8</v>
      </c>
      <c r="I3" s="20" t="s">
        <v>9</v>
      </c>
    </row>
    <row r="4" spans="2:9" x14ac:dyDescent="0.55000000000000004">
      <c r="B4" s="20">
        <v>52.7</v>
      </c>
      <c r="C4" s="20">
        <v>96.9</v>
      </c>
      <c r="D4" s="20">
        <v>119.6</v>
      </c>
      <c r="E4" s="20">
        <v>171.8</v>
      </c>
      <c r="F4" s="20">
        <v>245.4</v>
      </c>
      <c r="G4" s="20"/>
      <c r="H4" s="20">
        <v>119.6</v>
      </c>
      <c r="I4" s="20">
        <v>73.099999999999994</v>
      </c>
    </row>
  </sheetData>
  <phoneticPr fontId="3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04E64-220D-4B39-B471-C83CAE30901E}">
  <dimension ref="B8:D13"/>
  <sheetViews>
    <sheetView topLeftCell="A7" workbookViewId="0">
      <selection activeCell="D25" sqref="D25"/>
    </sheetView>
  </sheetViews>
  <sheetFormatPr defaultRowHeight="18" x14ac:dyDescent="0.55000000000000004"/>
  <sheetData>
    <row r="8" spans="2:4" x14ac:dyDescent="0.55000000000000004">
      <c r="B8" t="s">
        <v>138</v>
      </c>
    </row>
    <row r="9" spans="2:4" x14ac:dyDescent="0.55000000000000004">
      <c r="B9" s="193" t="s">
        <v>139</v>
      </c>
      <c r="C9" s="193"/>
      <c r="D9" s="53">
        <v>0.45</v>
      </c>
    </row>
    <row r="10" spans="2:4" x14ac:dyDescent="0.55000000000000004">
      <c r="B10" s="193" t="s">
        <v>140</v>
      </c>
      <c r="C10" s="193"/>
      <c r="D10" s="53">
        <v>0.14000000000000001</v>
      </c>
    </row>
    <row r="11" spans="2:4" x14ac:dyDescent="0.55000000000000004">
      <c r="B11" s="193" t="s">
        <v>141</v>
      </c>
      <c r="C11" s="193"/>
      <c r="D11" s="53">
        <v>0.1</v>
      </c>
    </row>
    <row r="12" spans="2:4" x14ac:dyDescent="0.55000000000000004">
      <c r="B12" s="193" t="s">
        <v>142</v>
      </c>
      <c r="C12" s="193"/>
      <c r="D12" s="53">
        <v>0.08</v>
      </c>
    </row>
    <row r="13" spans="2:4" x14ac:dyDescent="0.55000000000000004">
      <c r="B13" s="193" t="s">
        <v>143</v>
      </c>
      <c r="C13" s="193"/>
      <c r="D13" s="53">
        <v>0.23</v>
      </c>
    </row>
  </sheetData>
  <mergeCells count="5">
    <mergeCell ref="B9:C9"/>
    <mergeCell ref="B10:C10"/>
    <mergeCell ref="B11:C11"/>
    <mergeCell ref="B12:C12"/>
    <mergeCell ref="B13:C13"/>
  </mergeCells>
  <phoneticPr fontId="3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4EABD-3B07-467A-BA8C-80E68D0E2691}">
  <dimension ref="B2:C8"/>
  <sheetViews>
    <sheetView workbookViewId="0">
      <selection activeCell="D15" sqref="D15"/>
    </sheetView>
  </sheetViews>
  <sheetFormatPr defaultRowHeight="18" x14ac:dyDescent="0.55000000000000004"/>
  <sheetData>
    <row r="2" spans="2:3" x14ac:dyDescent="0.55000000000000004">
      <c r="B2" t="s">
        <v>144</v>
      </c>
    </row>
    <row r="3" spans="2:3" x14ac:dyDescent="0.55000000000000004">
      <c r="B3" s="20" t="s">
        <v>145</v>
      </c>
      <c r="C3" s="51">
        <v>206143</v>
      </c>
    </row>
    <row r="4" spans="2:3" x14ac:dyDescent="0.55000000000000004">
      <c r="B4" s="20" t="s">
        <v>146</v>
      </c>
      <c r="C4" s="51">
        <v>21080</v>
      </c>
    </row>
    <row r="5" spans="2:3" x14ac:dyDescent="0.55000000000000004">
      <c r="B5" s="20" t="s">
        <v>147</v>
      </c>
      <c r="C5" s="51">
        <v>5471</v>
      </c>
    </row>
    <row r="6" spans="2:3" x14ac:dyDescent="0.55000000000000004">
      <c r="B6" s="20" t="s">
        <v>148</v>
      </c>
      <c r="C6" s="51">
        <v>2182</v>
      </c>
    </row>
    <row r="7" spans="2:3" x14ac:dyDescent="0.55000000000000004">
      <c r="B7" s="20" t="s">
        <v>149</v>
      </c>
      <c r="C7" s="51">
        <v>1167</v>
      </c>
    </row>
    <row r="8" spans="2:3" x14ac:dyDescent="0.55000000000000004">
      <c r="B8" s="20" t="s">
        <v>150</v>
      </c>
      <c r="C8" s="51">
        <v>1362</v>
      </c>
    </row>
  </sheetData>
  <phoneticPr fontId="3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17A84-A3E8-4AC7-9E02-F98DB33D486F}">
  <dimension ref="B2:C8"/>
  <sheetViews>
    <sheetView workbookViewId="0">
      <selection activeCell="C22" sqref="C22"/>
    </sheetView>
  </sheetViews>
  <sheetFormatPr defaultRowHeight="18" x14ac:dyDescent="0.55000000000000004"/>
  <sheetData>
    <row r="2" spans="2:3" x14ac:dyDescent="0.55000000000000004">
      <c r="B2" t="s">
        <v>151</v>
      </c>
    </row>
    <row r="3" spans="2:3" x14ac:dyDescent="0.55000000000000004">
      <c r="B3" s="20" t="s">
        <v>152</v>
      </c>
      <c r="C3" s="51">
        <v>190922</v>
      </c>
    </row>
    <row r="4" spans="2:3" x14ac:dyDescent="0.55000000000000004">
      <c r="B4" s="20" t="s">
        <v>153</v>
      </c>
      <c r="C4" s="51">
        <v>28523</v>
      </c>
    </row>
    <row r="5" spans="2:3" x14ac:dyDescent="0.55000000000000004">
      <c r="B5" s="20" t="s">
        <v>154</v>
      </c>
      <c r="C5" s="51">
        <v>9002</v>
      </c>
    </row>
    <row r="6" spans="2:3" x14ac:dyDescent="0.55000000000000004">
      <c r="B6" s="20" t="s">
        <v>155</v>
      </c>
      <c r="C6" s="51">
        <v>3878</v>
      </c>
    </row>
    <row r="7" spans="2:3" x14ac:dyDescent="0.55000000000000004">
      <c r="B7" s="20" t="s">
        <v>156</v>
      </c>
      <c r="C7" s="51">
        <v>1883</v>
      </c>
    </row>
    <row r="8" spans="2:3" x14ac:dyDescent="0.55000000000000004">
      <c r="B8" s="20" t="s">
        <v>157</v>
      </c>
      <c r="C8" s="51">
        <v>3197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48244-43AE-491B-BCD3-0FC7EB1ABC7F}">
  <dimension ref="B4:J14"/>
  <sheetViews>
    <sheetView zoomScale="85" zoomScaleNormal="85" workbookViewId="0">
      <selection activeCell="G2" sqref="G2"/>
    </sheetView>
  </sheetViews>
  <sheetFormatPr defaultRowHeight="18" x14ac:dyDescent="0.55000000000000004"/>
  <cols>
    <col min="5" max="5" width="10.5" customWidth="1"/>
  </cols>
  <sheetData>
    <row r="4" spans="2:10" x14ac:dyDescent="0.55000000000000004">
      <c r="B4" t="s">
        <v>265</v>
      </c>
    </row>
    <row r="5" spans="2:10" x14ac:dyDescent="0.55000000000000004">
      <c r="B5" s="67"/>
      <c r="C5" s="67" t="s">
        <v>10</v>
      </c>
      <c r="D5" s="67" t="s">
        <v>11</v>
      </c>
      <c r="E5" s="67" t="s">
        <v>12</v>
      </c>
      <c r="F5" s="67" t="s">
        <v>13</v>
      </c>
      <c r="G5" s="67" t="s">
        <v>14</v>
      </c>
      <c r="H5" s="67" t="s">
        <v>15</v>
      </c>
      <c r="I5" s="67" t="s">
        <v>16</v>
      </c>
      <c r="J5" s="67" t="s">
        <v>17</v>
      </c>
    </row>
    <row r="6" spans="2:10" x14ac:dyDescent="0.55000000000000004">
      <c r="B6" s="26" t="s">
        <v>18</v>
      </c>
      <c r="C6" s="26">
        <v>1038.4658410835518</v>
      </c>
      <c r="D6" s="26">
        <v>1118.652120924153</v>
      </c>
      <c r="E6" s="26">
        <v>66.235674290710378</v>
      </c>
      <c r="F6" s="26">
        <v>61.081105508060105</v>
      </c>
      <c r="G6" s="26">
        <v>242.02490192795082</v>
      </c>
      <c r="H6" s="26">
        <v>761.92361602377048</v>
      </c>
      <c r="I6" s="26">
        <v>1374.2302076462022</v>
      </c>
      <c r="J6" s="26">
        <v>1843.8305769253279</v>
      </c>
    </row>
    <row r="7" spans="2:10" x14ac:dyDescent="0.55000000000000004">
      <c r="B7" s="26" t="s">
        <v>19</v>
      </c>
      <c r="C7" s="26">
        <v>1905.0357064572054</v>
      </c>
      <c r="D7" s="26">
        <v>84.916786647369861</v>
      </c>
      <c r="E7" s="26">
        <v>178.58459567660273</v>
      </c>
      <c r="F7" s="26">
        <v>1313.5297141391782</v>
      </c>
      <c r="G7" s="26">
        <v>83.943077476821927</v>
      </c>
      <c r="H7" s="26">
        <v>782.95604728969863</v>
      </c>
      <c r="I7" s="26">
        <v>1620.5439214473149</v>
      </c>
      <c r="J7" s="26">
        <v>1365.4571862371781</v>
      </c>
    </row>
    <row r="8" spans="2:10" x14ac:dyDescent="0.55000000000000004">
      <c r="B8" s="26" t="s">
        <v>20</v>
      </c>
      <c r="C8" s="26">
        <v>2358.1758094839179</v>
      </c>
      <c r="D8" s="26">
        <v>111.65408597460275</v>
      </c>
      <c r="E8" s="26">
        <v>220.77708762849315</v>
      </c>
      <c r="F8" s="26">
        <v>1189.7875823812328</v>
      </c>
      <c r="G8" s="26">
        <v>75.193903389452061</v>
      </c>
      <c r="H8" s="26">
        <v>976.59560978490401</v>
      </c>
      <c r="I8" s="26">
        <v>1105.125344778</v>
      </c>
      <c r="J8" s="26">
        <v>1670.6074501574521</v>
      </c>
    </row>
    <row r="9" spans="2:10" x14ac:dyDescent="0.55000000000000004">
      <c r="B9" s="26" t="s">
        <v>5</v>
      </c>
      <c r="C9" s="26">
        <v>3516.5881633511508</v>
      </c>
      <c r="D9" s="26">
        <v>1100.280478070219</v>
      </c>
      <c r="E9" s="26">
        <v>580.88331395421915</v>
      </c>
      <c r="F9" s="26">
        <v>275.18629202463018</v>
      </c>
      <c r="G9" s="26">
        <v>343.31706053227396</v>
      </c>
      <c r="H9" s="26">
        <v>930.8265543489041</v>
      </c>
      <c r="I9" s="26">
        <v>692.85242258008225</v>
      </c>
      <c r="J9" s="26">
        <v>1704.7104851568768</v>
      </c>
    </row>
    <row r="10" spans="2:10" x14ac:dyDescent="0.55000000000000004">
      <c r="B10" s="26" t="s">
        <v>21</v>
      </c>
      <c r="C10" s="26">
        <v>3794.3339999209566</v>
      </c>
      <c r="D10" s="26">
        <v>545.33971660062844</v>
      </c>
      <c r="E10" s="26">
        <v>1252.3417005715573</v>
      </c>
      <c r="F10" s="26">
        <v>299.02587591122949</v>
      </c>
      <c r="G10" s="26">
        <v>235.98199483379781</v>
      </c>
      <c r="H10" s="26">
        <v>774.66578340120225</v>
      </c>
      <c r="I10" s="26">
        <v>414.32638018508197</v>
      </c>
      <c r="J10" s="26">
        <v>2204.1507544901365</v>
      </c>
    </row>
    <row r="11" spans="2:10" x14ac:dyDescent="0.55000000000000004">
      <c r="B11" s="26" t="s">
        <v>22</v>
      </c>
      <c r="C11" s="26">
        <v>4168.3040559734791</v>
      </c>
      <c r="D11" s="26">
        <v>556.63650121665751</v>
      </c>
      <c r="E11" s="26">
        <v>850.01057715320542</v>
      </c>
      <c r="F11" s="26">
        <v>345.70852732389039</v>
      </c>
      <c r="G11" s="26">
        <v>556.43706579868501</v>
      </c>
      <c r="H11" s="26">
        <v>529.84204907287665</v>
      </c>
      <c r="I11" s="26">
        <v>162.08156583145205</v>
      </c>
      <c r="J11" s="26">
        <v>2436.7271889390136</v>
      </c>
    </row>
    <row r="12" spans="2:10" x14ac:dyDescent="0.55000000000000004">
      <c r="B12" s="26"/>
      <c r="C12" s="26"/>
      <c r="D12" s="26"/>
      <c r="E12" s="26"/>
      <c r="F12" s="26"/>
      <c r="G12" s="26"/>
      <c r="H12" s="26"/>
      <c r="I12" s="26"/>
      <c r="J12" s="26"/>
    </row>
    <row r="13" spans="2:10" x14ac:dyDescent="0.55000000000000004">
      <c r="B13" s="26" t="s">
        <v>23</v>
      </c>
      <c r="C13" s="26">
        <v>4020.7339392785079</v>
      </c>
      <c r="D13" s="26">
        <v>395.33980203193374</v>
      </c>
      <c r="E13" s="26">
        <v>606.85892591281765</v>
      </c>
      <c r="F13" s="26">
        <v>322.53922777546961</v>
      </c>
      <c r="G13" s="26">
        <v>340.79536579303868</v>
      </c>
      <c r="H13" s="26">
        <v>635.23143535464089</v>
      </c>
      <c r="I13" s="26">
        <v>157.67985228149172</v>
      </c>
      <c r="J13" s="26">
        <v>2606.2355788346408</v>
      </c>
    </row>
    <row r="14" spans="2:10" x14ac:dyDescent="0.55000000000000004">
      <c r="B14" s="26" t="s">
        <v>24</v>
      </c>
      <c r="C14" s="26">
        <v>5182.74496195558</v>
      </c>
      <c r="D14" s="26">
        <v>2377.0986942779004</v>
      </c>
      <c r="E14" s="26">
        <v>898.96638835364638</v>
      </c>
      <c r="F14" s="26">
        <v>882.41521514022099</v>
      </c>
      <c r="G14" s="26">
        <v>791.63222329502764</v>
      </c>
      <c r="H14" s="26">
        <v>429.50394717353589</v>
      </c>
      <c r="I14" s="26">
        <v>223.96890302861877</v>
      </c>
      <c r="J14" s="26">
        <v>2901.0704928759701</v>
      </c>
    </row>
  </sheetData>
  <phoneticPr fontId="3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3173C-872B-47FD-9F6F-642EAD2C8C2C}">
  <dimension ref="B2:M7"/>
  <sheetViews>
    <sheetView topLeftCell="C1" zoomScale="70" zoomScaleNormal="70" workbookViewId="0">
      <selection activeCell="C7" sqref="C7:M7"/>
    </sheetView>
  </sheetViews>
  <sheetFormatPr defaultRowHeight="18" x14ac:dyDescent="0.55000000000000004"/>
  <cols>
    <col min="2" max="2" width="22.25" customWidth="1"/>
    <col min="3" max="3" width="15.5" customWidth="1"/>
    <col min="4" max="4" width="15" bestFit="1" customWidth="1"/>
    <col min="5" max="5" width="13.6640625" customWidth="1"/>
    <col min="6" max="6" width="12.6640625" customWidth="1"/>
    <col min="7" max="7" width="12.75" customWidth="1"/>
    <col min="8" max="8" width="13.58203125" customWidth="1"/>
    <col min="9" max="9" width="14.58203125" customWidth="1"/>
    <col min="10" max="10" width="14.9140625" customWidth="1"/>
    <col min="12" max="12" width="15.5" customWidth="1"/>
    <col min="13" max="13" width="16.08203125" customWidth="1"/>
  </cols>
  <sheetData>
    <row r="2" spans="2:13" x14ac:dyDescent="0.55000000000000004">
      <c r="B2" t="s">
        <v>158</v>
      </c>
    </row>
    <row r="3" spans="2:13" x14ac:dyDescent="0.55000000000000004">
      <c r="C3" t="s">
        <v>131</v>
      </c>
      <c r="D3" t="s">
        <v>133</v>
      </c>
      <c r="E3" t="s">
        <v>134</v>
      </c>
      <c r="F3" t="s">
        <v>3</v>
      </c>
      <c r="G3" t="s">
        <v>4</v>
      </c>
      <c r="H3" t="s">
        <v>116</v>
      </c>
      <c r="I3" t="s">
        <v>6</v>
      </c>
      <c r="J3" t="s">
        <v>7</v>
      </c>
      <c r="L3" t="s">
        <v>8</v>
      </c>
      <c r="M3" t="s">
        <v>9</v>
      </c>
    </row>
    <row r="4" spans="2:13" x14ac:dyDescent="0.55000000000000004">
      <c r="B4" s="20" t="s">
        <v>159</v>
      </c>
      <c r="C4" s="51">
        <v>404038818</v>
      </c>
      <c r="D4" s="51">
        <v>2445558142</v>
      </c>
      <c r="E4" s="51">
        <v>903159079</v>
      </c>
      <c r="F4" s="51">
        <v>725471285</v>
      </c>
      <c r="G4" s="51">
        <v>1485751304</v>
      </c>
      <c r="H4" s="47">
        <v>8413460831</v>
      </c>
      <c r="I4" s="47">
        <v>7562867113</v>
      </c>
      <c r="J4" s="47">
        <v>5687991608</v>
      </c>
      <c r="K4" s="47"/>
      <c r="L4" s="47">
        <v>1948772472</v>
      </c>
      <c r="M4" s="47">
        <v>322912282</v>
      </c>
    </row>
    <row r="5" spans="2:13" x14ac:dyDescent="0.55000000000000004">
      <c r="B5" s="20" t="s">
        <v>160</v>
      </c>
      <c r="C5" s="51">
        <v>57194436</v>
      </c>
      <c r="D5" s="51">
        <v>75469115</v>
      </c>
      <c r="E5" s="51">
        <v>229847356</v>
      </c>
      <c r="F5" s="51">
        <v>94262673</v>
      </c>
      <c r="G5" s="51">
        <v>27019997</v>
      </c>
      <c r="H5" s="47">
        <v>257077384</v>
      </c>
      <c r="I5" s="47">
        <v>1125841098</v>
      </c>
      <c r="J5" s="47">
        <v>4709048461</v>
      </c>
      <c r="K5" s="47"/>
      <c r="L5" s="47">
        <v>2275232849</v>
      </c>
      <c r="M5" s="47">
        <v>1742885785</v>
      </c>
    </row>
    <row r="6" spans="2:13" x14ac:dyDescent="0.55000000000000004">
      <c r="B6" s="20" t="s">
        <v>161</v>
      </c>
      <c r="C6" s="47"/>
      <c r="D6" s="47"/>
      <c r="E6" s="47"/>
      <c r="F6" s="47"/>
      <c r="G6" s="47">
        <v>6737450</v>
      </c>
      <c r="H6" s="47">
        <v>60765030</v>
      </c>
      <c r="I6" s="47"/>
      <c r="J6" s="47"/>
      <c r="K6" s="47"/>
      <c r="L6" s="47"/>
      <c r="M6" s="47"/>
    </row>
    <row r="7" spans="2:13" x14ac:dyDescent="0.55000000000000004">
      <c r="B7" s="20" t="s">
        <v>2</v>
      </c>
      <c r="C7" s="52">
        <v>461233254</v>
      </c>
      <c r="D7" s="52">
        <v>2521027257</v>
      </c>
      <c r="E7" s="52">
        <v>1133006435</v>
      </c>
      <c r="F7" s="52">
        <v>819733958</v>
      </c>
      <c r="G7" s="52">
        <v>1519508751</v>
      </c>
      <c r="H7" s="52">
        <v>8731303245</v>
      </c>
      <c r="I7" s="52">
        <v>8688708211</v>
      </c>
      <c r="J7" s="52">
        <v>10397040069</v>
      </c>
      <c r="K7" s="52"/>
      <c r="L7" s="52">
        <v>4224005321</v>
      </c>
      <c r="M7" s="52">
        <v>2065798067</v>
      </c>
    </row>
  </sheetData>
  <phoneticPr fontId="3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B2BD0-7948-4FCB-AE64-569DA07A47C3}">
  <dimension ref="B3:C11"/>
  <sheetViews>
    <sheetView workbookViewId="0">
      <selection activeCell="D12" sqref="D12"/>
    </sheetView>
  </sheetViews>
  <sheetFormatPr defaultRowHeight="18" x14ac:dyDescent="0.55000000000000004"/>
  <sheetData>
    <row r="3" spans="2:3" x14ac:dyDescent="0.55000000000000004">
      <c r="B3" t="s">
        <v>282</v>
      </c>
    </row>
    <row r="4" spans="2:3" x14ac:dyDescent="0.55000000000000004">
      <c r="B4" s="20" t="s">
        <v>19</v>
      </c>
      <c r="C4" s="35">
        <v>330.09999999999997</v>
      </c>
    </row>
    <row r="5" spans="2:3" x14ac:dyDescent="0.55000000000000004">
      <c r="B5" s="20" t="s">
        <v>4</v>
      </c>
      <c r="C5" s="35">
        <v>436.7</v>
      </c>
    </row>
    <row r="6" spans="2:3" x14ac:dyDescent="0.55000000000000004">
      <c r="B6" s="20" t="s">
        <v>116</v>
      </c>
      <c r="C6" s="35">
        <v>540.9</v>
      </c>
    </row>
    <row r="7" spans="2:3" x14ac:dyDescent="0.55000000000000004">
      <c r="B7" s="20" t="s">
        <v>6</v>
      </c>
      <c r="C7" s="35">
        <v>555</v>
      </c>
    </row>
    <row r="8" spans="2:3" x14ac:dyDescent="0.55000000000000004">
      <c r="B8" s="20" t="s">
        <v>7</v>
      </c>
      <c r="C8" s="35">
        <v>510.49999999999994</v>
      </c>
    </row>
    <row r="9" spans="2:3" x14ac:dyDescent="0.55000000000000004">
      <c r="B9" s="27"/>
      <c r="C9" s="27"/>
    </row>
    <row r="10" spans="2:3" x14ac:dyDescent="0.55000000000000004">
      <c r="B10" s="21" t="s">
        <v>8</v>
      </c>
      <c r="C10" s="50">
        <v>314.60000000000002</v>
      </c>
    </row>
    <row r="11" spans="2:3" x14ac:dyDescent="0.55000000000000004">
      <c r="B11" s="21" t="s">
        <v>9</v>
      </c>
      <c r="C11" s="50">
        <v>221.3</v>
      </c>
    </row>
  </sheetData>
  <phoneticPr fontId="3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90575-693F-44F3-9110-4E7C7FDCFBA1}">
  <dimension ref="B2:I4"/>
  <sheetViews>
    <sheetView workbookViewId="0">
      <selection activeCell="F20" sqref="F20"/>
    </sheetView>
  </sheetViews>
  <sheetFormatPr defaultRowHeight="18" x14ac:dyDescent="0.55000000000000004"/>
  <sheetData>
    <row r="2" spans="2:9" x14ac:dyDescent="0.55000000000000004">
      <c r="B2" t="s">
        <v>283</v>
      </c>
    </row>
    <row r="3" spans="2:9" x14ac:dyDescent="0.55000000000000004">
      <c r="B3" s="20" t="s">
        <v>3</v>
      </c>
      <c r="C3" s="20" t="s">
        <v>4</v>
      </c>
      <c r="D3" s="20" t="s">
        <v>116</v>
      </c>
      <c r="E3" s="20" t="s">
        <v>6</v>
      </c>
      <c r="F3" s="20" t="s">
        <v>7</v>
      </c>
      <c r="G3" s="20"/>
      <c r="H3" s="20" t="s">
        <v>8</v>
      </c>
      <c r="I3" s="20" t="s">
        <v>9</v>
      </c>
    </row>
    <row r="4" spans="2:9" x14ac:dyDescent="0.55000000000000004">
      <c r="B4" s="20">
        <v>2.9</v>
      </c>
      <c r="C4" s="20">
        <v>38.200000000000003</v>
      </c>
      <c r="D4" s="20">
        <v>48.8</v>
      </c>
      <c r="E4" s="20">
        <v>72.8</v>
      </c>
      <c r="F4" s="20">
        <v>103.4</v>
      </c>
      <c r="G4" s="20"/>
      <c r="H4" s="20">
        <v>47.7</v>
      </c>
      <c r="I4" s="20">
        <v>53.5</v>
      </c>
    </row>
  </sheetData>
  <phoneticPr fontId="3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63048-3B4D-459F-B9E1-2FF8202491A4}">
  <dimension ref="C2:F6"/>
  <sheetViews>
    <sheetView topLeftCell="B1" workbookViewId="0">
      <selection activeCell="H7" sqref="H7"/>
    </sheetView>
  </sheetViews>
  <sheetFormatPr defaultRowHeight="18" x14ac:dyDescent="0.55000000000000004"/>
  <cols>
    <col min="3" max="3" width="23.83203125" customWidth="1"/>
  </cols>
  <sheetData>
    <row r="2" spans="3:6" x14ac:dyDescent="0.55000000000000004">
      <c r="C2" t="s">
        <v>284</v>
      </c>
    </row>
    <row r="3" spans="3:6" x14ac:dyDescent="0.55000000000000004">
      <c r="C3" s="20"/>
      <c r="D3" s="20" t="s">
        <v>8</v>
      </c>
      <c r="E3" s="20" t="s">
        <v>163</v>
      </c>
      <c r="F3" s="20" t="s">
        <v>9</v>
      </c>
    </row>
    <row r="4" spans="3:6" x14ac:dyDescent="0.55000000000000004">
      <c r="C4" s="20" t="s">
        <v>164</v>
      </c>
      <c r="D4" s="20">
        <v>213.8</v>
      </c>
      <c r="E4" s="89">
        <v>271</v>
      </c>
      <c r="F4" s="20">
        <v>206.7</v>
      </c>
    </row>
    <row r="5" spans="3:6" x14ac:dyDescent="0.55000000000000004">
      <c r="C5" s="20" t="s">
        <v>165</v>
      </c>
      <c r="D5" s="20">
        <v>517.5</v>
      </c>
      <c r="E5" s="20">
        <v>974.2</v>
      </c>
      <c r="F5" s="20">
        <v>745.7</v>
      </c>
    </row>
    <row r="6" spans="3:6" x14ac:dyDescent="0.55000000000000004">
      <c r="C6" s="20" t="s">
        <v>166</v>
      </c>
      <c r="D6" s="20">
        <v>50.2</v>
      </c>
      <c r="E6" s="20">
        <v>73</v>
      </c>
      <c r="F6" s="20">
        <v>81</v>
      </c>
    </row>
  </sheetData>
  <phoneticPr fontId="3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91EF8-47B0-4A94-8253-E43E8FC6CE4D}">
  <dimension ref="B2:C5"/>
  <sheetViews>
    <sheetView workbookViewId="0">
      <selection activeCell="E19" sqref="E19"/>
    </sheetView>
  </sheetViews>
  <sheetFormatPr defaultRowHeight="18" x14ac:dyDescent="0.55000000000000004"/>
  <sheetData>
    <row r="2" spans="2:3" x14ac:dyDescent="0.55000000000000004">
      <c r="B2" t="s">
        <v>162</v>
      </c>
    </row>
    <row r="3" spans="2:3" x14ac:dyDescent="0.55000000000000004">
      <c r="B3" s="27" t="s">
        <v>167</v>
      </c>
      <c r="C3" s="27" t="s">
        <v>169</v>
      </c>
    </row>
    <row r="4" spans="2:3" x14ac:dyDescent="0.55000000000000004">
      <c r="B4" s="27" t="s">
        <v>168</v>
      </c>
      <c r="C4" s="27" t="s">
        <v>170</v>
      </c>
    </row>
    <row r="5" spans="2:3" x14ac:dyDescent="0.55000000000000004">
      <c r="B5" s="27" t="s">
        <v>2</v>
      </c>
      <c r="C5" s="27" t="s">
        <v>171</v>
      </c>
    </row>
  </sheetData>
  <phoneticPr fontId="3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8B6AF-90C3-42B1-8D3D-2548159E1835}">
  <dimension ref="B2:I4"/>
  <sheetViews>
    <sheetView zoomScale="115" zoomScaleNormal="115" workbookViewId="0">
      <selection activeCell="C5" sqref="C5"/>
    </sheetView>
  </sheetViews>
  <sheetFormatPr defaultRowHeight="18" x14ac:dyDescent="0.55000000000000004"/>
  <sheetData>
    <row r="2" spans="2:9" x14ac:dyDescent="0.55000000000000004">
      <c r="B2" t="s">
        <v>172</v>
      </c>
    </row>
    <row r="3" spans="2:9" x14ac:dyDescent="0.55000000000000004">
      <c r="B3" s="36" t="s">
        <v>103</v>
      </c>
      <c r="C3" s="37" t="s">
        <v>104</v>
      </c>
      <c r="D3" s="37" t="s">
        <v>105</v>
      </c>
      <c r="E3" s="37" t="s">
        <v>106</v>
      </c>
      <c r="F3" s="37" t="s">
        <v>107</v>
      </c>
      <c r="G3" s="38"/>
      <c r="H3" s="37" t="s">
        <v>108</v>
      </c>
      <c r="I3" s="37" t="s">
        <v>109</v>
      </c>
    </row>
    <row r="4" spans="2:9" x14ac:dyDescent="0.55000000000000004">
      <c r="B4" s="39">
        <v>2535</v>
      </c>
      <c r="C4" s="39">
        <v>3066</v>
      </c>
      <c r="D4" s="39">
        <v>3424</v>
      </c>
      <c r="E4" s="39">
        <v>4513</v>
      </c>
      <c r="F4" s="39">
        <v>4699</v>
      </c>
      <c r="G4" s="40"/>
      <c r="H4" s="41">
        <v>2246</v>
      </c>
      <c r="I4" s="41">
        <v>2875</v>
      </c>
    </row>
  </sheetData>
  <phoneticPr fontId="3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2C036-E0CB-4227-AD82-A9BAE1A0C433}">
  <dimension ref="B2:E5"/>
  <sheetViews>
    <sheetView zoomScale="85" zoomScaleNormal="85" workbookViewId="0">
      <selection activeCell="E9" sqref="E9"/>
    </sheetView>
  </sheetViews>
  <sheetFormatPr defaultRowHeight="18" x14ac:dyDescent="0.55000000000000004"/>
  <sheetData>
    <row r="2" spans="2:5" x14ac:dyDescent="0.55000000000000004">
      <c r="B2" t="s">
        <v>173</v>
      </c>
    </row>
    <row r="3" spans="2:5" x14ac:dyDescent="0.55000000000000004">
      <c r="B3" s="27" t="s">
        <v>174</v>
      </c>
      <c r="C3" s="27"/>
      <c r="D3" s="27"/>
      <c r="E3" s="27">
        <v>737</v>
      </c>
    </row>
    <row r="4" spans="2:5" x14ac:dyDescent="0.55000000000000004">
      <c r="B4" s="193" t="s">
        <v>137</v>
      </c>
      <c r="C4" s="193"/>
      <c r="D4" s="193"/>
      <c r="E4" s="49">
        <v>4010</v>
      </c>
    </row>
    <row r="5" spans="2:5" x14ac:dyDescent="0.55000000000000004">
      <c r="B5" s="193" t="s">
        <v>2</v>
      </c>
      <c r="C5" s="193"/>
      <c r="D5" s="193"/>
      <c r="E5" s="49">
        <v>4747</v>
      </c>
    </row>
  </sheetData>
  <mergeCells count="2">
    <mergeCell ref="B4:D4"/>
    <mergeCell ref="B5:D5"/>
  </mergeCells>
  <phoneticPr fontId="3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F31D7-24BE-4ABF-AB3F-0D60C6F14EAA}">
  <dimension ref="B2:G15"/>
  <sheetViews>
    <sheetView zoomScale="85" zoomScaleNormal="85" workbookViewId="0">
      <selection activeCell="F13" sqref="F13"/>
    </sheetView>
  </sheetViews>
  <sheetFormatPr defaultRowHeight="18" x14ac:dyDescent="0.55000000000000004"/>
  <cols>
    <col min="2" max="2" width="11.75" customWidth="1"/>
    <col min="4" max="4" width="15" customWidth="1"/>
    <col min="5" max="5" width="15.83203125" customWidth="1"/>
  </cols>
  <sheetData>
    <row r="2" spans="2:7" x14ac:dyDescent="0.55000000000000004">
      <c r="B2" t="s">
        <v>285</v>
      </c>
    </row>
    <row r="3" spans="2:7" x14ac:dyDescent="0.55000000000000004">
      <c r="B3" s="48" t="s">
        <v>176</v>
      </c>
      <c r="C3" s="20" t="s">
        <v>177</v>
      </c>
      <c r="D3" s="20" t="s">
        <v>175</v>
      </c>
    </row>
    <row r="4" spans="2:7" x14ac:dyDescent="0.55000000000000004">
      <c r="B4" s="20">
        <v>38</v>
      </c>
      <c r="C4" s="20">
        <v>85</v>
      </c>
      <c r="D4" s="20">
        <v>123</v>
      </c>
    </row>
    <row r="6" spans="2:7" x14ac:dyDescent="0.55000000000000004">
      <c r="B6" s="20" t="s">
        <v>136</v>
      </c>
      <c r="C6" s="20" t="s">
        <v>135</v>
      </c>
      <c r="D6" s="20" t="s">
        <v>126</v>
      </c>
      <c r="E6" s="20" t="s">
        <v>137</v>
      </c>
      <c r="F6" s="20" t="s">
        <v>178</v>
      </c>
    </row>
    <row r="7" spans="2:7" x14ac:dyDescent="0.55000000000000004">
      <c r="B7" s="20">
        <v>38</v>
      </c>
      <c r="C7" s="20">
        <v>79</v>
      </c>
      <c r="D7" s="20">
        <v>3</v>
      </c>
      <c r="E7" s="20">
        <v>3</v>
      </c>
      <c r="F7" s="20">
        <v>123</v>
      </c>
    </row>
    <row r="9" spans="2:7" x14ac:dyDescent="0.55000000000000004">
      <c r="B9" s="20" t="s">
        <v>179</v>
      </c>
      <c r="C9" s="20" t="s">
        <v>180</v>
      </c>
      <c r="D9" s="20" t="s">
        <v>182</v>
      </c>
      <c r="E9" s="20" t="s">
        <v>181</v>
      </c>
      <c r="F9" s="20" t="s">
        <v>137</v>
      </c>
      <c r="G9" s="20" t="s">
        <v>177</v>
      </c>
    </row>
    <row r="10" spans="2:7" x14ac:dyDescent="0.55000000000000004">
      <c r="B10" s="20">
        <v>1</v>
      </c>
      <c r="C10" s="20">
        <v>7</v>
      </c>
      <c r="D10" s="20">
        <v>4</v>
      </c>
      <c r="E10" s="20">
        <v>83</v>
      </c>
      <c r="F10" s="20">
        <v>2</v>
      </c>
      <c r="G10" s="20">
        <v>26</v>
      </c>
    </row>
    <row r="14" spans="2:7" x14ac:dyDescent="0.55000000000000004">
      <c r="E14" s="18"/>
      <c r="F14" s="18"/>
      <c r="G14" s="18"/>
    </row>
    <row r="15" spans="2:7" x14ac:dyDescent="0.55000000000000004">
      <c r="E15" s="18"/>
      <c r="F15" s="18"/>
      <c r="G15" s="18"/>
    </row>
  </sheetData>
  <phoneticPr fontId="3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B486B-626B-4343-9FB2-A58FBE6A0CD5}">
  <dimension ref="B2:R20"/>
  <sheetViews>
    <sheetView zoomScale="85" zoomScaleNormal="85" workbookViewId="0">
      <selection activeCell="J7" sqref="J7"/>
    </sheetView>
  </sheetViews>
  <sheetFormatPr defaultRowHeight="18" x14ac:dyDescent="0.55000000000000004"/>
  <cols>
    <col min="3" max="3" width="23.9140625" customWidth="1"/>
  </cols>
  <sheetData>
    <row r="2" spans="2:18" x14ac:dyDescent="0.55000000000000004">
      <c r="B2" s="194" t="s">
        <v>194</v>
      </c>
      <c r="C2" s="194"/>
      <c r="D2" s="22"/>
    </row>
    <row r="3" spans="2:18" x14ac:dyDescent="0.55000000000000004">
      <c r="B3" s="24"/>
      <c r="C3" s="69"/>
      <c r="D3" s="69" t="s">
        <v>183</v>
      </c>
      <c r="E3" s="69" t="s">
        <v>184</v>
      </c>
      <c r="F3" s="69" t="s">
        <v>185</v>
      </c>
      <c r="G3" s="69" t="s">
        <v>186</v>
      </c>
      <c r="H3" s="69" t="s">
        <v>187</v>
      </c>
      <c r="I3" s="69" t="s">
        <v>192</v>
      </c>
      <c r="J3" s="69" t="s">
        <v>193</v>
      </c>
      <c r="K3" s="24"/>
      <c r="L3" s="24"/>
    </row>
    <row r="4" spans="2:18" x14ac:dyDescent="0.55000000000000004">
      <c r="B4" s="190"/>
      <c r="C4" s="69" t="s">
        <v>189</v>
      </c>
      <c r="D4" s="75">
        <v>0</v>
      </c>
      <c r="E4" s="75">
        <v>0</v>
      </c>
      <c r="F4" s="75">
        <v>4876</v>
      </c>
      <c r="G4" s="75">
        <v>14149</v>
      </c>
      <c r="H4" s="75">
        <v>1538</v>
      </c>
      <c r="I4" s="75">
        <v>1341</v>
      </c>
      <c r="J4" s="75">
        <v>107</v>
      </c>
      <c r="K4" s="24"/>
      <c r="L4" s="24"/>
    </row>
    <row r="5" spans="2:18" x14ac:dyDescent="0.55000000000000004">
      <c r="B5" s="190"/>
      <c r="C5" s="69" t="s">
        <v>190</v>
      </c>
      <c r="D5" s="75">
        <v>2611</v>
      </c>
      <c r="E5" s="75">
        <v>2690</v>
      </c>
      <c r="F5" s="75">
        <v>6609</v>
      </c>
      <c r="G5" s="75">
        <v>6582</v>
      </c>
      <c r="H5" s="75">
        <v>5321</v>
      </c>
      <c r="I5" s="75">
        <v>2736</v>
      </c>
      <c r="J5" s="75">
        <v>2755</v>
      </c>
      <c r="K5" s="24"/>
      <c r="L5" s="24"/>
    </row>
    <row r="6" spans="2:18" x14ac:dyDescent="0.55000000000000004">
      <c r="B6" s="24"/>
      <c r="C6" s="69" t="s">
        <v>188</v>
      </c>
      <c r="D6" s="75">
        <v>41944</v>
      </c>
      <c r="E6" s="75">
        <v>25895</v>
      </c>
      <c r="F6" s="75">
        <v>33200</v>
      </c>
      <c r="G6" s="75">
        <v>66834</v>
      </c>
      <c r="H6" s="75">
        <v>105553</v>
      </c>
      <c r="I6" s="75">
        <v>44973</v>
      </c>
      <c r="J6" s="75">
        <v>68842</v>
      </c>
      <c r="K6" s="24"/>
      <c r="L6" s="24"/>
    </row>
    <row r="7" spans="2:18" x14ac:dyDescent="0.55000000000000004">
      <c r="B7" s="24"/>
      <c r="C7" s="69" t="s">
        <v>191</v>
      </c>
      <c r="D7" s="75">
        <v>44555</v>
      </c>
      <c r="E7" s="75">
        <v>28585</v>
      </c>
      <c r="F7" s="75">
        <v>44685</v>
      </c>
      <c r="G7" s="75">
        <v>87565</v>
      </c>
      <c r="H7" s="75">
        <v>112412</v>
      </c>
      <c r="I7" s="75">
        <v>49050</v>
      </c>
      <c r="J7" s="75">
        <v>71704</v>
      </c>
      <c r="K7" s="24"/>
      <c r="L7" s="24"/>
    </row>
    <row r="8" spans="2:18" x14ac:dyDescent="0.55000000000000004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2:18" x14ac:dyDescent="0.55000000000000004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3" spans="2:18" x14ac:dyDescent="0.55000000000000004">
      <c r="I13" s="24"/>
      <c r="J13" s="24"/>
      <c r="K13" s="24"/>
      <c r="L13" s="24"/>
      <c r="M13" s="24"/>
      <c r="N13" s="24"/>
      <c r="O13" s="24"/>
      <c r="P13" s="24"/>
      <c r="R13" s="42"/>
    </row>
    <row r="14" spans="2:18" x14ac:dyDescent="0.55000000000000004"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18" x14ac:dyDescent="0.55000000000000004"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2:18" x14ac:dyDescent="0.55000000000000004"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7:13" x14ac:dyDescent="0.55000000000000004">
      <c r="G17" s="24"/>
      <c r="H17" s="24"/>
      <c r="I17" s="24"/>
      <c r="J17" s="24"/>
      <c r="K17" s="24"/>
      <c r="L17" s="24"/>
      <c r="M17" s="24"/>
    </row>
    <row r="18" spans="7:13" x14ac:dyDescent="0.55000000000000004">
      <c r="G18" s="24"/>
      <c r="H18" s="24"/>
      <c r="I18" s="24"/>
      <c r="J18" s="24"/>
      <c r="K18" s="24"/>
      <c r="L18" s="24"/>
      <c r="M18" s="24"/>
    </row>
    <row r="19" spans="7:13" x14ac:dyDescent="0.55000000000000004">
      <c r="G19" s="24"/>
      <c r="H19" s="24"/>
      <c r="I19" s="24"/>
      <c r="J19" s="24"/>
      <c r="K19" s="24"/>
      <c r="L19" s="24"/>
      <c r="M19" s="24"/>
    </row>
    <row r="20" spans="7:13" x14ac:dyDescent="0.55000000000000004">
      <c r="G20" s="24"/>
      <c r="H20" s="24"/>
      <c r="I20" s="24"/>
      <c r="J20" s="24"/>
      <c r="K20" s="24"/>
      <c r="L20" s="24"/>
      <c r="M20" s="24"/>
    </row>
  </sheetData>
  <mergeCells count="2">
    <mergeCell ref="B4:B5"/>
    <mergeCell ref="B2:C2"/>
  </mergeCells>
  <phoneticPr fontId="3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B3657-B08F-414C-8B2F-193B9078720B}">
  <dimension ref="B2:M4"/>
  <sheetViews>
    <sheetView workbookViewId="0">
      <selection activeCell="M4" sqref="M4"/>
    </sheetView>
  </sheetViews>
  <sheetFormatPr defaultRowHeight="18" x14ac:dyDescent="0.55000000000000004"/>
  <sheetData>
    <row r="2" spans="2:13" x14ac:dyDescent="0.55000000000000004">
      <c r="B2" t="s">
        <v>195</v>
      </c>
    </row>
    <row r="3" spans="2:13" x14ac:dyDescent="0.55000000000000004">
      <c r="B3" s="20" t="s">
        <v>128</v>
      </c>
      <c r="C3" s="20" t="s">
        <v>130</v>
      </c>
      <c r="D3" s="20" t="s">
        <v>132</v>
      </c>
      <c r="E3" s="20" t="s">
        <v>18</v>
      </c>
      <c r="F3" s="20" t="s">
        <v>19</v>
      </c>
      <c r="G3" s="20" t="s">
        <v>20</v>
      </c>
      <c r="H3" s="20" t="s">
        <v>5</v>
      </c>
      <c r="I3" s="20" t="s">
        <v>21</v>
      </c>
      <c r="J3" s="20" t="s">
        <v>7</v>
      </c>
      <c r="K3" s="20"/>
      <c r="L3" s="20" t="s">
        <v>23</v>
      </c>
      <c r="M3" s="20" t="s">
        <v>24</v>
      </c>
    </row>
    <row r="4" spans="2:13" x14ac:dyDescent="0.55000000000000004">
      <c r="B4" s="43">
        <v>9014</v>
      </c>
      <c r="C4" s="43">
        <v>9040</v>
      </c>
      <c r="D4" s="43">
        <v>9519</v>
      </c>
      <c r="E4" s="44">
        <v>9875</v>
      </c>
      <c r="F4" s="44">
        <v>12209</v>
      </c>
      <c r="G4" s="44">
        <v>12369</v>
      </c>
      <c r="H4" s="44">
        <v>12479</v>
      </c>
      <c r="I4" s="44">
        <v>13164</v>
      </c>
      <c r="J4" s="45">
        <v>15108</v>
      </c>
      <c r="K4" s="44"/>
      <c r="L4" s="46">
        <v>6625</v>
      </c>
      <c r="M4" s="46">
        <v>7607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FDE4A-58FE-42C8-9246-ADDC49C58735}">
  <dimension ref="B3:J16"/>
  <sheetViews>
    <sheetView workbookViewId="0">
      <selection activeCell="Q12" sqref="Q12"/>
    </sheetView>
  </sheetViews>
  <sheetFormatPr defaultRowHeight="18" x14ac:dyDescent="0.55000000000000004"/>
  <sheetData>
    <row r="3" spans="2:10" x14ac:dyDescent="0.55000000000000004">
      <c r="B3" t="s">
        <v>266</v>
      </c>
    </row>
    <row r="4" spans="2:10" x14ac:dyDescent="0.55000000000000004">
      <c r="B4" s="67"/>
      <c r="C4" s="67" t="s">
        <v>10</v>
      </c>
      <c r="D4" s="67" t="s">
        <v>14</v>
      </c>
      <c r="E4" s="67" t="s">
        <v>13</v>
      </c>
      <c r="F4" s="67" t="s">
        <v>25</v>
      </c>
      <c r="G4" s="67" t="s">
        <v>15</v>
      </c>
      <c r="H4" s="67" t="s">
        <v>26</v>
      </c>
      <c r="I4" s="67" t="s">
        <v>27</v>
      </c>
      <c r="J4" s="67" t="s">
        <v>17</v>
      </c>
    </row>
    <row r="5" spans="2:10" x14ac:dyDescent="0.55000000000000004">
      <c r="B5" s="68" t="s">
        <v>28</v>
      </c>
      <c r="C5" s="26">
        <v>20.263267527096776</v>
      </c>
      <c r="D5" s="26">
        <v>4.483326193548387</v>
      </c>
      <c r="E5" s="26">
        <v>2.6353210064516133</v>
      </c>
      <c r="F5" s="26">
        <v>23.730737614838709</v>
      </c>
      <c r="G5" s="26">
        <v>75.43934429225807</v>
      </c>
      <c r="H5" s="26">
        <v>1.124385404516129</v>
      </c>
      <c r="I5" s="26">
        <v>113.10939913935485</v>
      </c>
      <c r="J5" s="26">
        <v>187.72807603935485</v>
      </c>
    </row>
    <row r="6" spans="2:10" x14ac:dyDescent="0.55000000000000004">
      <c r="B6" s="68" t="s">
        <v>29</v>
      </c>
      <c r="C6" s="26">
        <v>24.191098670322582</v>
      </c>
      <c r="D6" s="26">
        <v>5.192730551612903</v>
      </c>
      <c r="E6" s="26">
        <v>2.319847931612903</v>
      </c>
      <c r="F6" s="26">
        <v>10.593225</v>
      </c>
      <c r="G6" s="26">
        <v>89.424314907096772</v>
      </c>
      <c r="H6" s="26">
        <v>0.90760018064516135</v>
      </c>
      <c r="I6" s="26">
        <v>65.38739891806452</v>
      </c>
      <c r="J6" s="26">
        <v>146.20946837806451</v>
      </c>
    </row>
    <row r="7" spans="2:10" x14ac:dyDescent="0.55000000000000004">
      <c r="B7" s="68" t="s">
        <v>30</v>
      </c>
      <c r="C7" s="26">
        <v>28.896981988666667</v>
      </c>
      <c r="D7" s="26">
        <v>6.568826907</v>
      </c>
      <c r="E7" s="26">
        <v>1.5567266656666667</v>
      </c>
      <c r="F7" s="26">
        <v>11.345304395666666</v>
      </c>
      <c r="G7" s="26">
        <v>37.532826389</v>
      </c>
      <c r="H7" s="26">
        <v>16.362670273999999</v>
      </c>
      <c r="I7" s="26">
        <v>34.347090580666666</v>
      </c>
      <c r="J7" s="26">
        <v>125.57501077366666</v>
      </c>
    </row>
    <row r="8" spans="2:10" x14ac:dyDescent="0.55000000000000004">
      <c r="B8" s="68" t="s">
        <v>31</v>
      </c>
      <c r="C8" s="26">
        <v>24.147198323870967</v>
      </c>
      <c r="D8" s="26">
        <v>6.1929713467741934</v>
      </c>
      <c r="E8" s="26">
        <v>1.8099591187096775</v>
      </c>
      <c r="F8" s="26">
        <v>12.473874679354838</v>
      </c>
      <c r="G8" s="26">
        <v>47.284111600645161</v>
      </c>
      <c r="H8" s="26">
        <v>0.74268993935483874</v>
      </c>
      <c r="I8" s="26">
        <v>18.917604871935485</v>
      </c>
      <c r="J8" s="26">
        <v>108.97655592</v>
      </c>
    </row>
    <row r="9" spans="2:10" x14ac:dyDescent="0.55000000000000004">
      <c r="B9" s="68" t="s">
        <v>32</v>
      </c>
      <c r="C9" s="26">
        <v>18.641211257333335</v>
      </c>
      <c r="D9" s="26">
        <v>5.3913034939999998</v>
      </c>
      <c r="E9" s="26">
        <v>1.5569215189999999</v>
      </c>
      <c r="F9" s="26">
        <v>10.219120493</v>
      </c>
      <c r="G9" s="26">
        <v>32.484183609999995</v>
      </c>
      <c r="H9" s="26">
        <v>0.30024851233333333</v>
      </c>
      <c r="I9" s="26">
        <v>9.3843013746666681</v>
      </c>
      <c r="J9" s="26">
        <v>37.785384143999998</v>
      </c>
    </row>
    <row r="10" spans="2:10" x14ac:dyDescent="0.55000000000000004">
      <c r="B10" s="68" t="s">
        <v>33</v>
      </c>
      <c r="C10" s="26">
        <v>35.618452293548387</v>
      </c>
      <c r="D10" s="26">
        <v>8.8736488090322574</v>
      </c>
      <c r="E10" s="26">
        <v>1.564922141935484</v>
      </c>
      <c r="F10" s="26">
        <v>8.6631134580645153</v>
      </c>
      <c r="G10" s="26">
        <v>27.380759838387096</v>
      </c>
      <c r="H10" s="26">
        <v>1.3841091283870968</v>
      </c>
      <c r="I10" s="26">
        <v>6.1207017458064517</v>
      </c>
      <c r="J10" s="26">
        <v>55.341778563870967</v>
      </c>
    </row>
    <row r="11" spans="2:10" x14ac:dyDescent="0.55000000000000004">
      <c r="B11" s="68" t="s">
        <v>34</v>
      </c>
      <c r="C11" s="26">
        <v>9.9823005367741935</v>
      </c>
      <c r="D11" s="26">
        <v>6.0330049438709672</v>
      </c>
      <c r="E11" s="26">
        <v>0.98222168774193552</v>
      </c>
      <c r="F11" s="26">
        <v>6.730301102258065</v>
      </c>
      <c r="G11" s="26">
        <v>23.041887008709676</v>
      </c>
      <c r="H11" s="26">
        <v>0.18857589</v>
      </c>
      <c r="I11" s="26">
        <v>4.9967544132258066</v>
      </c>
      <c r="J11" s="26">
        <v>49.380003737096771</v>
      </c>
    </row>
    <row r="12" spans="2:10" x14ac:dyDescent="0.55000000000000004">
      <c r="B12" s="68" t="s">
        <v>35</v>
      </c>
      <c r="C12" s="26">
        <v>53.595940016785718</v>
      </c>
      <c r="D12" s="26">
        <v>36.883939520714286</v>
      </c>
      <c r="E12" s="26">
        <v>4.1428029710714283</v>
      </c>
      <c r="F12" s="26">
        <v>5.4739760385714282</v>
      </c>
      <c r="G12" s="26">
        <v>22.054677705</v>
      </c>
      <c r="H12" s="26">
        <v>4.7260908485714292</v>
      </c>
      <c r="I12" s="26">
        <v>5.6796790857142856</v>
      </c>
      <c r="J12" s="26">
        <v>86.92697250142858</v>
      </c>
    </row>
    <row r="13" spans="2:10" x14ac:dyDescent="0.55000000000000004">
      <c r="B13" s="68" t="s">
        <v>36</v>
      </c>
      <c r="C13" s="26">
        <v>20.560971321290324</v>
      </c>
      <c r="D13" s="26">
        <v>14.290328868387098</v>
      </c>
      <c r="E13" s="26">
        <v>1.8094595167741934</v>
      </c>
      <c r="F13" s="26">
        <v>3.8548404058064518</v>
      </c>
      <c r="G13" s="26">
        <v>52.736217845806458</v>
      </c>
      <c r="H13" s="26">
        <v>6.9420478877419347</v>
      </c>
      <c r="I13" s="26">
        <v>4.9207238709677421</v>
      </c>
      <c r="J13" s="26">
        <v>54.597618336774197</v>
      </c>
    </row>
    <row r="14" spans="2:10" x14ac:dyDescent="0.55000000000000004">
      <c r="B14" s="68" t="s">
        <v>37</v>
      </c>
      <c r="C14" s="26">
        <v>44.532505470000004</v>
      </c>
      <c r="D14" s="26">
        <v>20.219782907999999</v>
      </c>
      <c r="E14" s="26">
        <v>3.7937869800000001</v>
      </c>
      <c r="F14" s="26">
        <v>9.0271226160000015</v>
      </c>
      <c r="G14" s="26">
        <v>61.970083764000002</v>
      </c>
      <c r="H14" s="26">
        <v>2.7288147600000001</v>
      </c>
      <c r="I14" s="26">
        <v>5.5387030020000001</v>
      </c>
      <c r="J14" s="26">
        <v>82.778849982000011</v>
      </c>
    </row>
    <row r="15" spans="2:10" x14ac:dyDescent="0.55000000000000004">
      <c r="B15" s="68" t="s">
        <v>38</v>
      </c>
      <c r="C15" s="26">
        <v>1651.2812077006452</v>
      </c>
      <c r="D15" s="26">
        <v>332.80441105935483</v>
      </c>
      <c r="E15" s="26">
        <v>151.96726205419353</v>
      </c>
      <c r="F15" s="26">
        <v>104.19004037612903</v>
      </c>
      <c r="G15" s="26">
        <v>30.37371484064516</v>
      </c>
      <c r="H15" s="26">
        <v>178.68105182903224</v>
      </c>
      <c r="I15" s="26">
        <v>4.4158029270967738</v>
      </c>
      <c r="J15" s="26">
        <v>1072.0089462600001</v>
      </c>
    </row>
    <row r="16" spans="2:10" x14ac:dyDescent="0.55000000000000004">
      <c r="B16" s="68" t="s">
        <v>39</v>
      </c>
      <c r="C16" s="26">
        <v>624.6958557823333</v>
      </c>
      <c r="D16" s="26">
        <v>65.011542227999996</v>
      </c>
      <c r="E16" s="26">
        <v>31.538232252333334</v>
      </c>
      <c r="F16" s="26">
        <v>18.712159976333332</v>
      </c>
      <c r="G16" s="26">
        <v>17.368271784000001</v>
      </c>
      <c r="H16" s="26">
        <v>16.542243784</v>
      </c>
      <c r="I16" s="26">
        <v>3.5155626149999999</v>
      </c>
      <c r="J16" s="26">
        <v>430.94850862633331</v>
      </c>
    </row>
  </sheetData>
  <phoneticPr fontId="3"/>
  <conditionalFormatting sqref="B5:B16">
    <cfRule type="timePeriod" dxfId="0" priority="1" timePeriod="lastWeek">
      <formula>AND(TODAY()-ROUNDDOWN(B5,0)&gt;=(WEEKDAY(TODAY())),TODAY()-ROUNDDOWN(B5,0)&lt;(WEEKDAY(TODAY())+7))</formula>
    </cfRule>
  </conditionalFormatting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0012-5B31-4282-8601-583F8DBBC46F}">
  <dimension ref="B2:J6"/>
  <sheetViews>
    <sheetView workbookViewId="0">
      <selection activeCell="C6" sqref="C6:J6"/>
    </sheetView>
  </sheetViews>
  <sheetFormatPr defaultRowHeight="18" x14ac:dyDescent="0.55000000000000004"/>
  <cols>
    <col min="2" max="2" width="10.58203125" customWidth="1"/>
  </cols>
  <sheetData>
    <row r="2" spans="2:10" x14ac:dyDescent="0.55000000000000004">
      <c r="B2" t="s">
        <v>198</v>
      </c>
    </row>
    <row r="3" spans="2:10" x14ac:dyDescent="0.55000000000000004">
      <c r="B3" s="27"/>
      <c r="C3" s="20" t="s">
        <v>19</v>
      </c>
      <c r="D3" s="20" t="s">
        <v>20</v>
      </c>
      <c r="E3" s="20" t="s">
        <v>5</v>
      </c>
      <c r="F3" s="20" t="s">
        <v>21</v>
      </c>
      <c r="G3" s="20" t="s">
        <v>7</v>
      </c>
      <c r="H3" s="20"/>
      <c r="I3" s="20" t="s">
        <v>23</v>
      </c>
      <c r="J3" s="20" t="s">
        <v>24</v>
      </c>
    </row>
    <row r="4" spans="2:10" x14ac:dyDescent="0.55000000000000004">
      <c r="B4" s="27" t="s">
        <v>196</v>
      </c>
      <c r="C4" s="47">
        <v>315</v>
      </c>
      <c r="D4" s="47">
        <v>286</v>
      </c>
      <c r="E4" s="47">
        <v>361</v>
      </c>
      <c r="F4" s="47">
        <v>387</v>
      </c>
      <c r="G4" s="45">
        <v>451</v>
      </c>
      <c r="H4" s="47"/>
      <c r="I4" s="46">
        <v>179</v>
      </c>
      <c r="J4" s="46">
        <v>207</v>
      </c>
    </row>
    <row r="5" spans="2:10" x14ac:dyDescent="0.55000000000000004">
      <c r="B5" s="27" t="s">
        <v>197</v>
      </c>
      <c r="C5" s="47">
        <v>38</v>
      </c>
      <c r="D5" s="47">
        <v>52</v>
      </c>
      <c r="E5" s="47">
        <v>75</v>
      </c>
      <c r="F5" s="47">
        <v>100</v>
      </c>
      <c r="G5" s="20">
        <v>104</v>
      </c>
      <c r="H5" s="47"/>
      <c r="I5" s="46">
        <v>47</v>
      </c>
      <c r="J5" s="46">
        <v>55</v>
      </c>
    </row>
    <row r="6" spans="2:10" x14ac:dyDescent="0.55000000000000004">
      <c r="B6" s="27" t="s">
        <v>2</v>
      </c>
      <c r="C6" s="47">
        <v>353</v>
      </c>
      <c r="D6" s="47">
        <v>338</v>
      </c>
      <c r="E6" s="47">
        <v>436</v>
      </c>
      <c r="F6" s="47">
        <v>487</v>
      </c>
      <c r="G6" s="47">
        <v>555</v>
      </c>
      <c r="H6" s="47"/>
      <c r="I6" s="47">
        <v>226</v>
      </c>
      <c r="J6" s="47">
        <v>262</v>
      </c>
    </row>
  </sheetData>
  <phoneticPr fontId="3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4977D-C527-4554-A976-6826BE879723}">
  <dimension ref="B2:R11"/>
  <sheetViews>
    <sheetView zoomScale="55" zoomScaleNormal="55" workbookViewId="0">
      <selection activeCell="S4" sqref="S4"/>
    </sheetView>
  </sheetViews>
  <sheetFormatPr defaultRowHeight="18" x14ac:dyDescent="0.55000000000000004"/>
  <cols>
    <col min="10" max="10" width="12.1640625" customWidth="1"/>
    <col min="11" max="11" width="16.83203125" customWidth="1"/>
    <col min="12" max="12" width="30.08203125" customWidth="1"/>
  </cols>
  <sheetData>
    <row r="2" spans="2:18" x14ac:dyDescent="0.55000000000000004">
      <c r="B2" t="s">
        <v>199</v>
      </c>
      <c r="J2" t="s">
        <v>205</v>
      </c>
    </row>
    <row r="3" spans="2:18" x14ac:dyDescent="0.55000000000000004">
      <c r="B3" s="20" t="s">
        <v>200</v>
      </c>
      <c r="C3" s="20" t="s">
        <v>46</v>
      </c>
      <c r="D3" s="20" t="s">
        <v>201</v>
      </c>
      <c r="E3" s="20" t="s">
        <v>48</v>
      </c>
      <c r="F3" s="20" t="s">
        <v>23</v>
      </c>
      <c r="G3" s="20" t="s">
        <v>163</v>
      </c>
      <c r="H3" s="20" t="s">
        <v>24</v>
      </c>
      <c r="J3" s="26" t="s">
        <v>202</v>
      </c>
      <c r="K3" s="26" t="s">
        <v>203</v>
      </c>
      <c r="L3" s="26" t="s">
        <v>204</v>
      </c>
      <c r="M3" s="26" t="s">
        <v>137</v>
      </c>
    </row>
    <row r="4" spans="2:18" x14ac:dyDescent="0.55000000000000004">
      <c r="B4" s="76">
        <v>82</v>
      </c>
      <c r="C4" s="76">
        <v>338</v>
      </c>
      <c r="D4" s="76">
        <v>599</v>
      </c>
      <c r="E4" s="76">
        <v>1001</v>
      </c>
      <c r="F4" s="76">
        <v>1047</v>
      </c>
      <c r="G4" s="76">
        <v>1397</v>
      </c>
      <c r="H4" s="76">
        <v>1307</v>
      </c>
      <c r="J4" s="26">
        <v>142</v>
      </c>
      <c r="K4" s="26">
        <v>1003</v>
      </c>
      <c r="L4" s="26">
        <v>151</v>
      </c>
      <c r="M4" s="26">
        <v>11</v>
      </c>
    </row>
    <row r="11" spans="2:18" x14ac:dyDescent="0.55000000000000004">
      <c r="R11" s="24"/>
    </row>
  </sheetData>
  <phoneticPr fontId="3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2E36-A0E5-4B6B-9A01-B30857D011B3}">
  <dimension ref="B2:F11"/>
  <sheetViews>
    <sheetView workbookViewId="0">
      <selection activeCell="H9" sqref="H9"/>
    </sheetView>
  </sheetViews>
  <sheetFormatPr defaultRowHeight="18" x14ac:dyDescent="0.55000000000000004"/>
  <cols>
    <col min="2" max="2" width="11.33203125" customWidth="1"/>
    <col min="5" max="5" width="11.6640625" customWidth="1"/>
  </cols>
  <sheetData>
    <row r="2" spans="2:6" x14ac:dyDescent="0.55000000000000004">
      <c r="B2" t="s">
        <v>213</v>
      </c>
    </row>
    <row r="3" spans="2:6" x14ac:dyDescent="0.55000000000000004">
      <c r="C3" s="18" t="s">
        <v>6</v>
      </c>
      <c r="F3" s="18" t="s">
        <v>7</v>
      </c>
    </row>
    <row r="4" spans="2:6" x14ac:dyDescent="0.55000000000000004">
      <c r="B4" s="26" t="s">
        <v>206</v>
      </c>
      <c r="C4" s="26">
        <v>31</v>
      </c>
      <c r="E4" s="20" t="s">
        <v>214</v>
      </c>
      <c r="F4" s="20">
        <v>32</v>
      </c>
    </row>
    <row r="5" spans="2:6" x14ac:dyDescent="0.55000000000000004">
      <c r="B5" s="26" t="s">
        <v>207</v>
      </c>
      <c r="C5" s="26">
        <v>17</v>
      </c>
      <c r="E5" s="20" t="s">
        <v>206</v>
      </c>
      <c r="F5" s="20">
        <v>19</v>
      </c>
    </row>
    <row r="6" spans="2:6" x14ac:dyDescent="0.55000000000000004">
      <c r="B6" s="26" t="s">
        <v>208</v>
      </c>
      <c r="C6" s="26">
        <v>12</v>
      </c>
      <c r="E6" s="20" t="s">
        <v>209</v>
      </c>
      <c r="F6" s="20">
        <v>17</v>
      </c>
    </row>
    <row r="7" spans="2:6" x14ac:dyDescent="0.55000000000000004">
      <c r="B7" s="26" t="s">
        <v>209</v>
      </c>
      <c r="C7" s="26">
        <v>9</v>
      </c>
      <c r="E7" s="20" t="s">
        <v>215</v>
      </c>
      <c r="F7" s="20">
        <v>8</v>
      </c>
    </row>
    <row r="8" spans="2:6" x14ac:dyDescent="0.55000000000000004">
      <c r="B8" s="26" t="s">
        <v>210</v>
      </c>
      <c r="C8" s="26">
        <v>8</v>
      </c>
      <c r="E8" s="20" t="s">
        <v>208</v>
      </c>
      <c r="F8" s="20">
        <v>8</v>
      </c>
    </row>
    <row r="9" spans="2:6" x14ac:dyDescent="0.55000000000000004">
      <c r="B9" s="26" t="s">
        <v>211</v>
      </c>
      <c r="C9" s="26">
        <v>6</v>
      </c>
      <c r="E9" s="20" t="s">
        <v>137</v>
      </c>
      <c r="F9" s="20">
        <v>65</v>
      </c>
    </row>
    <row r="10" spans="2:6" x14ac:dyDescent="0.55000000000000004">
      <c r="B10" s="26" t="s">
        <v>137</v>
      </c>
      <c r="C10" s="26">
        <v>50</v>
      </c>
      <c r="E10" s="20" t="s">
        <v>2</v>
      </c>
      <c r="F10" s="20">
        <v>149</v>
      </c>
    </row>
    <row r="11" spans="2:6" x14ac:dyDescent="0.55000000000000004">
      <c r="B11" s="26" t="s">
        <v>2</v>
      </c>
      <c r="C11" s="26">
        <v>133</v>
      </c>
    </row>
  </sheetData>
  <phoneticPr fontId="3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1531-D253-472B-BC0E-A63B117CBAF0}">
  <dimension ref="B2:G4"/>
  <sheetViews>
    <sheetView workbookViewId="0">
      <selection activeCell="G4" sqref="G4"/>
    </sheetView>
  </sheetViews>
  <sheetFormatPr defaultRowHeight="18" x14ac:dyDescent="0.55000000000000004"/>
  <sheetData>
    <row r="2" spans="2:7" x14ac:dyDescent="0.55000000000000004">
      <c r="B2" t="s">
        <v>216</v>
      </c>
    </row>
    <row r="3" spans="2:7" x14ac:dyDescent="0.55000000000000004">
      <c r="B3" s="20" t="s">
        <v>217</v>
      </c>
      <c r="C3" s="20" t="s">
        <v>218</v>
      </c>
      <c r="D3" s="20" t="s">
        <v>219</v>
      </c>
      <c r="E3" s="20" t="s">
        <v>220</v>
      </c>
      <c r="F3" s="20" t="s">
        <v>221</v>
      </c>
      <c r="G3" s="20" t="s">
        <v>222</v>
      </c>
    </row>
    <row r="4" spans="2:7" x14ac:dyDescent="0.55000000000000004">
      <c r="B4" s="20">
        <v>368</v>
      </c>
      <c r="C4" s="20">
        <v>374</v>
      </c>
      <c r="D4" s="20">
        <v>342</v>
      </c>
      <c r="E4" s="20">
        <v>441</v>
      </c>
      <c r="F4" s="20">
        <v>438</v>
      </c>
      <c r="G4" s="20">
        <v>85</v>
      </c>
    </row>
  </sheetData>
  <phoneticPr fontId="3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72AFC-E70D-4380-BA0A-C319E9C8DCF9}">
  <dimension ref="B2:Q5"/>
  <sheetViews>
    <sheetView topLeftCell="F1" zoomScaleNormal="100" workbookViewId="0">
      <selection activeCell="R5" sqref="R5"/>
    </sheetView>
  </sheetViews>
  <sheetFormatPr defaultRowHeight="18" x14ac:dyDescent="0.55000000000000004"/>
  <sheetData>
    <row r="2" spans="2:17" x14ac:dyDescent="0.55000000000000004">
      <c r="B2" t="s">
        <v>223</v>
      </c>
    </row>
    <row r="3" spans="2:17" x14ac:dyDescent="0.55000000000000004">
      <c r="B3" s="77"/>
      <c r="C3" s="20" t="s">
        <v>224</v>
      </c>
      <c r="D3" s="20" t="s">
        <v>225</v>
      </c>
      <c r="E3" s="20" t="s">
        <v>226</v>
      </c>
      <c r="F3" s="20" t="s">
        <v>227</v>
      </c>
      <c r="G3" s="20" t="s">
        <v>228</v>
      </c>
      <c r="H3" s="20" t="s">
        <v>229</v>
      </c>
      <c r="I3" s="20" t="s">
        <v>230</v>
      </c>
      <c r="J3" s="20" t="s">
        <v>231</v>
      </c>
      <c r="K3" s="20" t="s">
        <v>232</v>
      </c>
      <c r="L3" s="20" t="s">
        <v>233</v>
      </c>
      <c r="M3" s="20" t="s">
        <v>234</v>
      </c>
      <c r="N3" s="20" t="s">
        <v>235</v>
      </c>
      <c r="O3" s="20" t="s">
        <v>236</v>
      </c>
      <c r="P3" s="20" t="s">
        <v>237</v>
      </c>
      <c r="Q3" s="20" t="s">
        <v>238</v>
      </c>
    </row>
    <row r="4" spans="2:17" x14ac:dyDescent="0.55000000000000004">
      <c r="B4" s="20" t="s">
        <v>239</v>
      </c>
      <c r="C4" s="45">
        <v>3440</v>
      </c>
      <c r="D4" s="45">
        <v>3858</v>
      </c>
      <c r="E4" s="45">
        <v>5337</v>
      </c>
      <c r="F4" s="45">
        <v>7474</v>
      </c>
      <c r="G4" s="45">
        <v>9406</v>
      </c>
      <c r="H4" s="45">
        <v>8598</v>
      </c>
      <c r="I4" s="45">
        <v>8294</v>
      </c>
      <c r="J4" s="45">
        <v>9022</v>
      </c>
      <c r="K4" s="45">
        <v>9625</v>
      </c>
      <c r="L4" s="45">
        <v>8161</v>
      </c>
      <c r="M4" s="45">
        <v>7276</v>
      </c>
      <c r="N4" s="45">
        <v>6824</v>
      </c>
      <c r="O4" s="45">
        <v>7067</v>
      </c>
      <c r="P4" s="45">
        <v>7298</v>
      </c>
      <c r="Q4" s="45">
        <v>7633</v>
      </c>
    </row>
    <row r="5" spans="2:17" x14ac:dyDescent="0.55000000000000004">
      <c r="B5" s="20" t="s">
        <v>240</v>
      </c>
      <c r="C5" s="20">
        <v>67</v>
      </c>
      <c r="D5" s="20">
        <v>75</v>
      </c>
      <c r="E5" s="20">
        <v>141</v>
      </c>
      <c r="F5" s="20">
        <v>199</v>
      </c>
      <c r="G5" s="20">
        <v>224</v>
      </c>
      <c r="H5" s="20">
        <v>202</v>
      </c>
      <c r="I5" s="20">
        <v>221</v>
      </c>
      <c r="J5" s="20">
        <v>244</v>
      </c>
      <c r="K5" s="20">
        <v>274</v>
      </c>
      <c r="L5" s="20">
        <v>262</v>
      </c>
      <c r="M5" s="20">
        <v>264</v>
      </c>
      <c r="N5" s="20">
        <v>281</v>
      </c>
      <c r="O5" s="20">
        <v>308</v>
      </c>
      <c r="P5" s="20">
        <v>301</v>
      </c>
      <c r="Q5" s="20">
        <v>332</v>
      </c>
    </row>
  </sheetData>
  <phoneticPr fontId="3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D2A9-C142-4805-B534-C6640885DB04}">
  <dimension ref="B2:G8"/>
  <sheetViews>
    <sheetView workbookViewId="0">
      <selection activeCell="E9" sqref="E9"/>
    </sheetView>
  </sheetViews>
  <sheetFormatPr defaultRowHeight="18" x14ac:dyDescent="0.55000000000000004"/>
  <cols>
    <col min="4" max="4" width="13.6640625" customWidth="1"/>
  </cols>
  <sheetData>
    <row r="2" spans="2:7" x14ac:dyDescent="0.55000000000000004">
      <c r="B2" t="s">
        <v>241</v>
      </c>
    </row>
    <row r="4" spans="2:7" x14ac:dyDescent="0.55000000000000004">
      <c r="B4" s="20" t="s">
        <v>242</v>
      </c>
      <c r="C4" s="20" t="s">
        <v>243</v>
      </c>
      <c r="D4" s="20" t="s">
        <v>244</v>
      </c>
      <c r="E4" s="20" t="s">
        <v>245</v>
      </c>
      <c r="F4" s="20" t="s">
        <v>246</v>
      </c>
      <c r="G4" s="20" t="s">
        <v>137</v>
      </c>
    </row>
    <row r="5" spans="2:7" x14ac:dyDescent="0.55000000000000004">
      <c r="B5" s="51">
        <v>5269</v>
      </c>
      <c r="C5" s="51">
        <v>347</v>
      </c>
      <c r="D5" s="51">
        <v>242</v>
      </c>
      <c r="E5" s="51">
        <v>416</v>
      </c>
      <c r="F5" s="51">
        <v>71</v>
      </c>
      <c r="G5" s="51">
        <v>1288</v>
      </c>
    </row>
    <row r="7" spans="2:7" x14ac:dyDescent="0.55000000000000004">
      <c r="B7" s="20" t="s">
        <v>247</v>
      </c>
      <c r="C7" s="20" t="s">
        <v>248</v>
      </c>
      <c r="D7" s="20" t="s">
        <v>249</v>
      </c>
    </row>
    <row r="8" spans="2:7" x14ac:dyDescent="0.55000000000000004">
      <c r="B8" s="51">
        <v>2704</v>
      </c>
      <c r="C8" s="51">
        <v>2383</v>
      </c>
      <c r="D8" s="51">
        <v>182</v>
      </c>
    </row>
  </sheetData>
  <phoneticPr fontId="3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F9503-51F1-4E63-AD71-7B6F2A2017DB}">
  <dimension ref="B3:J6"/>
  <sheetViews>
    <sheetView zoomScale="85" zoomScaleNormal="85" workbookViewId="0">
      <selection activeCell="D17" sqref="D17"/>
    </sheetView>
  </sheetViews>
  <sheetFormatPr defaultRowHeight="18" x14ac:dyDescent="0.55000000000000004"/>
  <cols>
    <col min="2" max="2" width="14.33203125" customWidth="1"/>
  </cols>
  <sheetData>
    <row r="3" spans="2:10" x14ac:dyDescent="0.55000000000000004">
      <c r="B3" s="61" t="s">
        <v>250</v>
      </c>
      <c r="C3" s="61"/>
      <c r="D3" s="61"/>
      <c r="E3" s="61"/>
      <c r="F3" s="61"/>
      <c r="G3" s="61"/>
      <c r="H3" s="61"/>
      <c r="I3" s="61"/>
      <c r="J3" s="61"/>
    </row>
    <row r="4" spans="2:10" x14ac:dyDescent="0.55000000000000004">
      <c r="B4" s="61"/>
      <c r="C4" s="38" t="s">
        <v>183</v>
      </c>
      <c r="D4" s="38" t="s">
        <v>184</v>
      </c>
      <c r="E4" s="38" t="s">
        <v>185</v>
      </c>
      <c r="F4" s="38" t="s">
        <v>186</v>
      </c>
      <c r="G4" s="38" t="s">
        <v>187</v>
      </c>
      <c r="H4" s="38"/>
      <c r="I4" s="38" t="s">
        <v>192</v>
      </c>
      <c r="J4" s="38" t="s">
        <v>193</v>
      </c>
    </row>
    <row r="5" spans="2:10" x14ac:dyDescent="0.55000000000000004">
      <c r="B5" s="38" t="s">
        <v>251</v>
      </c>
      <c r="C5" s="38"/>
      <c r="D5" s="38"/>
      <c r="E5" s="38"/>
      <c r="F5" s="62">
        <v>4807</v>
      </c>
      <c r="G5" s="62">
        <v>6829</v>
      </c>
      <c r="H5" s="38"/>
      <c r="I5" s="62">
        <v>4046</v>
      </c>
      <c r="J5" s="62">
        <v>2075</v>
      </c>
    </row>
    <row r="6" spans="2:10" x14ac:dyDescent="0.55000000000000004">
      <c r="B6" s="38" t="s">
        <v>252</v>
      </c>
      <c r="C6" s="62">
        <v>12045</v>
      </c>
      <c r="D6" s="62">
        <v>13590</v>
      </c>
      <c r="E6" s="62">
        <v>34045</v>
      </c>
      <c r="F6" s="62">
        <v>42971</v>
      </c>
      <c r="G6" s="62">
        <v>70373</v>
      </c>
      <c r="H6" s="38"/>
      <c r="I6" s="62">
        <v>31591</v>
      </c>
      <c r="J6" s="62">
        <v>48138</v>
      </c>
    </row>
  </sheetData>
  <phoneticPr fontId="3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47B1-3141-49D4-8397-6F318079D5E8}">
  <dimension ref="B3:I5"/>
  <sheetViews>
    <sheetView topLeftCell="C1" workbookViewId="0">
      <selection activeCell="F5" sqref="F5"/>
    </sheetView>
  </sheetViews>
  <sheetFormatPr defaultRowHeight="18" x14ac:dyDescent="0.55000000000000004"/>
  <cols>
    <col min="2" max="2" width="25.83203125" customWidth="1"/>
    <col min="5" max="5" width="17.08203125" customWidth="1"/>
    <col min="6" max="6" width="17.1640625" customWidth="1"/>
    <col min="7" max="7" width="18.25" customWidth="1"/>
    <col min="8" max="8" width="20.5" customWidth="1"/>
    <col min="9" max="9" width="19.5" customWidth="1"/>
  </cols>
  <sheetData>
    <row r="3" spans="2:9" x14ac:dyDescent="0.55000000000000004">
      <c r="E3" t="s">
        <v>263</v>
      </c>
    </row>
    <row r="4" spans="2:9" ht="22.5" x14ac:dyDescent="0.55000000000000004">
      <c r="B4" s="64"/>
      <c r="C4" s="64"/>
      <c r="D4" s="64"/>
      <c r="E4" s="65" t="s">
        <v>253</v>
      </c>
      <c r="F4" s="63" t="s">
        <v>254</v>
      </c>
      <c r="G4" s="63" t="s">
        <v>255</v>
      </c>
      <c r="H4" s="63" t="s">
        <v>256</v>
      </c>
      <c r="I4" s="63" t="s">
        <v>257</v>
      </c>
    </row>
    <row r="5" spans="2:9" ht="22.5" x14ac:dyDescent="0.55000000000000004">
      <c r="B5" s="64"/>
      <c r="C5" s="64"/>
      <c r="D5" s="24"/>
      <c r="E5" s="66" t="s">
        <v>258</v>
      </c>
      <c r="F5" s="66" t="s">
        <v>259</v>
      </c>
      <c r="G5" s="66" t="s">
        <v>260</v>
      </c>
      <c r="H5" s="66" t="s">
        <v>261</v>
      </c>
      <c r="I5" s="66" t="s">
        <v>262</v>
      </c>
    </row>
  </sheetData>
  <phoneticPr fontId="3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20F27-2E5D-4A98-922E-C453D16F06F9}">
  <dimension ref="B2:F8"/>
  <sheetViews>
    <sheetView workbookViewId="0">
      <selection activeCell="E15" sqref="E15"/>
    </sheetView>
  </sheetViews>
  <sheetFormatPr defaultRowHeight="18" x14ac:dyDescent="0.55000000000000004"/>
  <cols>
    <col min="2" max="2" width="34.5" customWidth="1"/>
    <col min="5" max="5" width="26" customWidth="1"/>
  </cols>
  <sheetData>
    <row r="2" spans="2:6" x14ac:dyDescent="0.55000000000000004">
      <c r="B2" s="28" t="s">
        <v>286</v>
      </c>
    </row>
    <row r="3" spans="2:6" x14ac:dyDescent="0.55000000000000004">
      <c r="B3" s="28"/>
    </row>
    <row r="4" spans="2:6" x14ac:dyDescent="0.55000000000000004">
      <c r="B4" s="78" t="s">
        <v>287</v>
      </c>
      <c r="C4" s="27"/>
      <c r="E4" s="27" t="s">
        <v>296</v>
      </c>
      <c r="F4" s="27"/>
    </row>
    <row r="5" spans="2:6" x14ac:dyDescent="0.55000000000000004">
      <c r="B5" s="78" t="s">
        <v>288</v>
      </c>
      <c r="C5" s="20" t="s">
        <v>292</v>
      </c>
      <c r="E5" s="27" t="s">
        <v>297</v>
      </c>
      <c r="F5" s="20" t="s">
        <v>300</v>
      </c>
    </row>
    <row r="6" spans="2:6" x14ac:dyDescent="0.55000000000000004">
      <c r="B6" s="78" t="s">
        <v>289</v>
      </c>
      <c r="C6" s="20" t="s">
        <v>293</v>
      </c>
      <c r="E6" s="27" t="s">
        <v>298</v>
      </c>
      <c r="F6" s="20" t="s">
        <v>301</v>
      </c>
    </row>
    <row r="7" spans="2:6" x14ac:dyDescent="0.55000000000000004">
      <c r="B7" s="78" t="s">
        <v>290</v>
      </c>
      <c r="C7" s="20" t="s">
        <v>294</v>
      </c>
      <c r="E7" s="27" t="s">
        <v>299</v>
      </c>
      <c r="F7" s="20" t="s">
        <v>302</v>
      </c>
    </row>
    <row r="8" spans="2:6" x14ac:dyDescent="0.55000000000000004">
      <c r="B8" s="78" t="s">
        <v>291</v>
      </c>
      <c r="C8" s="20" t="s">
        <v>295</v>
      </c>
    </row>
  </sheetData>
  <phoneticPr fontId="3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777BD-6B6D-465D-811B-F7F4A4FB5DB1}">
  <dimension ref="B2:D8"/>
  <sheetViews>
    <sheetView workbookViewId="0">
      <selection activeCell="D8" sqref="D8"/>
    </sheetView>
  </sheetViews>
  <sheetFormatPr defaultRowHeight="18" x14ac:dyDescent="0.55000000000000004"/>
  <cols>
    <col min="3" max="3" width="12.6640625" customWidth="1"/>
    <col min="4" max="4" width="16.58203125" customWidth="1"/>
  </cols>
  <sheetData>
    <row r="2" spans="2:4" x14ac:dyDescent="0.55000000000000004">
      <c r="B2" s="195" t="s">
        <v>306</v>
      </c>
      <c r="C2" s="195"/>
      <c r="D2" s="195"/>
    </row>
    <row r="3" spans="2:4" x14ac:dyDescent="0.55000000000000004">
      <c r="B3" s="20"/>
      <c r="C3" s="20" t="s">
        <v>303</v>
      </c>
      <c r="D3" s="20" t="s">
        <v>304</v>
      </c>
    </row>
    <row r="4" spans="2:4" x14ac:dyDescent="0.55000000000000004">
      <c r="B4" s="20" t="s">
        <v>3</v>
      </c>
      <c r="C4" s="20">
        <v>146</v>
      </c>
      <c r="D4" s="20" t="s">
        <v>305</v>
      </c>
    </row>
    <row r="5" spans="2:4" x14ac:dyDescent="0.55000000000000004">
      <c r="B5" s="20" t="s">
        <v>4</v>
      </c>
      <c r="C5" s="20">
        <v>230</v>
      </c>
      <c r="D5" s="20" t="s">
        <v>305</v>
      </c>
    </row>
    <row r="6" spans="2:4" x14ac:dyDescent="0.55000000000000004">
      <c r="B6" s="20" t="s">
        <v>116</v>
      </c>
      <c r="C6" s="20">
        <v>197</v>
      </c>
      <c r="D6" s="20">
        <v>30</v>
      </c>
    </row>
    <row r="7" spans="2:4" x14ac:dyDescent="0.55000000000000004">
      <c r="B7" s="20" t="s">
        <v>6</v>
      </c>
      <c r="C7" s="20">
        <v>222</v>
      </c>
      <c r="D7" s="20">
        <v>22</v>
      </c>
    </row>
    <row r="8" spans="2:4" x14ac:dyDescent="0.55000000000000004">
      <c r="B8" s="21" t="s">
        <v>7</v>
      </c>
      <c r="C8" s="21">
        <v>226</v>
      </c>
      <c r="D8" s="20">
        <v>17</v>
      </c>
    </row>
  </sheetData>
  <mergeCells count="1">
    <mergeCell ref="B2:D2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C115-0676-4F33-8BAE-EEED322CBC8C}">
  <dimension ref="B11:D23"/>
  <sheetViews>
    <sheetView workbookViewId="0">
      <selection activeCell="E13" sqref="E13"/>
    </sheetView>
  </sheetViews>
  <sheetFormatPr defaultRowHeight="18" x14ac:dyDescent="0.55000000000000004"/>
  <sheetData>
    <row r="11" spans="2:4" x14ac:dyDescent="0.55000000000000004">
      <c r="B11" s="22" t="s">
        <v>50</v>
      </c>
      <c r="C11" s="22"/>
      <c r="D11" s="19"/>
    </row>
    <row r="12" spans="2:4" x14ac:dyDescent="0.55000000000000004">
      <c r="B12" s="20" t="s">
        <v>40</v>
      </c>
      <c r="C12" s="20">
        <v>21</v>
      </c>
    </row>
    <row r="13" spans="2:4" x14ac:dyDescent="0.55000000000000004">
      <c r="B13" s="20" t="s">
        <v>41</v>
      </c>
      <c r="C13" s="20">
        <v>61</v>
      </c>
    </row>
    <row r="14" spans="2:4" x14ac:dyDescent="0.55000000000000004">
      <c r="B14" s="20" t="s">
        <v>42</v>
      </c>
      <c r="C14" s="20">
        <v>85</v>
      </c>
    </row>
    <row r="15" spans="2:4" x14ac:dyDescent="0.55000000000000004">
      <c r="B15" s="20" t="s">
        <v>43</v>
      </c>
      <c r="C15" s="20">
        <v>114</v>
      </c>
    </row>
    <row r="16" spans="2:4" x14ac:dyDescent="0.55000000000000004">
      <c r="B16" s="20" t="s">
        <v>44</v>
      </c>
      <c r="C16" s="20">
        <v>116</v>
      </c>
    </row>
    <row r="17" spans="2:3" x14ac:dyDescent="0.55000000000000004">
      <c r="B17" s="20" t="s">
        <v>45</v>
      </c>
      <c r="C17" s="20">
        <v>103</v>
      </c>
    </row>
    <row r="18" spans="2:3" x14ac:dyDescent="0.55000000000000004">
      <c r="B18" s="20" t="s">
        <v>46</v>
      </c>
      <c r="C18" s="20">
        <v>94</v>
      </c>
    </row>
    <row r="19" spans="2:3" x14ac:dyDescent="0.55000000000000004">
      <c r="B19" s="20" t="s">
        <v>47</v>
      </c>
      <c r="C19" s="20">
        <v>114</v>
      </c>
    </row>
    <row r="20" spans="2:3" x14ac:dyDescent="0.55000000000000004">
      <c r="B20" s="20" t="s">
        <v>48</v>
      </c>
      <c r="C20" s="20">
        <v>108</v>
      </c>
    </row>
    <row r="21" spans="2:3" x14ac:dyDescent="0.55000000000000004">
      <c r="B21" s="20" t="s">
        <v>23</v>
      </c>
      <c r="C21" s="20">
        <v>116</v>
      </c>
    </row>
    <row r="22" spans="2:3" x14ac:dyDescent="0.55000000000000004">
      <c r="B22" s="20" t="s">
        <v>49</v>
      </c>
      <c r="C22" s="20">
        <v>110</v>
      </c>
    </row>
    <row r="23" spans="2:3" x14ac:dyDescent="0.55000000000000004">
      <c r="B23" s="21" t="s">
        <v>9</v>
      </c>
      <c r="C23" s="21">
        <v>123</v>
      </c>
    </row>
  </sheetData>
  <phoneticPr fontId="3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05641-83A5-4630-8068-593EAD58EBA6}">
  <dimension ref="B2:D15"/>
  <sheetViews>
    <sheetView workbookViewId="0">
      <selection activeCell="D15" sqref="D15"/>
    </sheetView>
  </sheetViews>
  <sheetFormatPr defaultRowHeight="18" x14ac:dyDescent="0.55000000000000004"/>
  <cols>
    <col min="3" max="3" width="17" customWidth="1"/>
    <col min="4" max="4" width="17.6640625" customWidth="1"/>
  </cols>
  <sheetData>
    <row r="2" spans="2:4" x14ac:dyDescent="0.55000000000000004">
      <c r="B2" s="195" t="s">
        <v>306</v>
      </c>
      <c r="C2" s="195"/>
      <c r="D2" s="195"/>
    </row>
    <row r="3" spans="2:4" x14ac:dyDescent="0.55000000000000004">
      <c r="B3" s="27"/>
      <c r="C3" s="27" t="s">
        <v>303</v>
      </c>
      <c r="D3" s="27" t="s">
        <v>304</v>
      </c>
    </row>
    <row r="4" spans="2:4" x14ac:dyDescent="0.55000000000000004">
      <c r="B4" s="20" t="s">
        <v>40</v>
      </c>
      <c r="C4" s="20">
        <v>21</v>
      </c>
      <c r="D4" s="20" t="s">
        <v>305</v>
      </c>
    </row>
    <row r="5" spans="2:4" x14ac:dyDescent="0.55000000000000004">
      <c r="B5" s="20" t="s">
        <v>41</v>
      </c>
      <c r="C5" s="20">
        <v>61</v>
      </c>
      <c r="D5" s="20" t="s">
        <v>305</v>
      </c>
    </row>
    <row r="6" spans="2:4" x14ac:dyDescent="0.55000000000000004">
      <c r="B6" s="20" t="s">
        <v>42</v>
      </c>
      <c r="C6" s="20">
        <v>85</v>
      </c>
      <c r="D6" s="20" t="s">
        <v>305</v>
      </c>
    </row>
    <row r="7" spans="2:4" x14ac:dyDescent="0.55000000000000004">
      <c r="B7" s="20" t="s">
        <v>43</v>
      </c>
      <c r="C7" s="20">
        <v>114</v>
      </c>
      <c r="D7" s="20" t="s">
        <v>305</v>
      </c>
    </row>
    <row r="8" spans="2:4" x14ac:dyDescent="0.55000000000000004">
      <c r="B8" s="20" t="s">
        <v>44</v>
      </c>
      <c r="C8" s="20">
        <v>116</v>
      </c>
      <c r="D8" s="20" t="s">
        <v>305</v>
      </c>
    </row>
    <row r="9" spans="2:4" x14ac:dyDescent="0.55000000000000004">
      <c r="B9" s="20" t="s">
        <v>45</v>
      </c>
      <c r="C9" s="20">
        <v>103</v>
      </c>
      <c r="D9" s="20">
        <v>9</v>
      </c>
    </row>
    <row r="10" spans="2:4" x14ac:dyDescent="0.55000000000000004">
      <c r="B10" s="20" t="s">
        <v>46</v>
      </c>
      <c r="C10" s="20">
        <v>94</v>
      </c>
      <c r="D10" s="20">
        <v>21</v>
      </c>
    </row>
    <row r="11" spans="2:4" x14ac:dyDescent="0.55000000000000004">
      <c r="B11" s="20" t="s">
        <v>47</v>
      </c>
      <c r="C11" s="20">
        <v>114</v>
      </c>
      <c r="D11" s="20">
        <v>14</v>
      </c>
    </row>
    <row r="12" spans="2:4" x14ac:dyDescent="0.55000000000000004">
      <c r="B12" s="20" t="s">
        <v>48</v>
      </c>
      <c r="C12" s="20">
        <v>108</v>
      </c>
      <c r="D12" s="20">
        <v>8</v>
      </c>
    </row>
    <row r="13" spans="2:4" x14ac:dyDescent="0.55000000000000004">
      <c r="B13" s="20" t="s">
        <v>23</v>
      </c>
      <c r="C13" s="20">
        <v>116</v>
      </c>
      <c r="D13" s="20">
        <v>8</v>
      </c>
    </row>
    <row r="14" spans="2:4" x14ac:dyDescent="0.55000000000000004">
      <c r="B14" s="20" t="s">
        <v>49</v>
      </c>
      <c r="C14" s="20">
        <v>110</v>
      </c>
      <c r="D14" s="20">
        <v>9</v>
      </c>
    </row>
    <row r="15" spans="2:4" x14ac:dyDescent="0.55000000000000004">
      <c r="B15" s="21" t="s">
        <v>9</v>
      </c>
      <c r="C15" s="21">
        <v>123</v>
      </c>
      <c r="D15" s="21">
        <v>9</v>
      </c>
    </row>
  </sheetData>
  <mergeCells count="1">
    <mergeCell ref="B2:D2"/>
  </mergeCells>
  <phoneticPr fontId="3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43AB8-9E9C-4FD0-9ABE-F18E48ECDBF7}">
  <dimension ref="B2:D9"/>
  <sheetViews>
    <sheetView workbookViewId="0">
      <selection activeCell="C7" sqref="C7"/>
    </sheetView>
  </sheetViews>
  <sheetFormatPr defaultRowHeight="18" x14ac:dyDescent="0.55000000000000004"/>
  <cols>
    <col min="2" max="2" width="14" customWidth="1"/>
  </cols>
  <sheetData>
    <row r="2" spans="2:4" x14ac:dyDescent="0.55000000000000004">
      <c r="B2" t="s">
        <v>307</v>
      </c>
    </row>
    <row r="3" spans="2:4" x14ac:dyDescent="0.55000000000000004">
      <c r="B3" s="20"/>
      <c r="C3" s="20" t="s">
        <v>9</v>
      </c>
      <c r="D3" s="18"/>
    </row>
    <row r="4" spans="2:4" x14ac:dyDescent="0.55000000000000004">
      <c r="B4" s="20" t="s">
        <v>308</v>
      </c>
      <c r="C4" s="20" t="s">
        <v>52</v>
      </c>
      <c r="D4" s="18"/>
    </row>
    <row r="5" spans="2:4" x14ac:dyDescent="0.55000000000000004">
      <c r="B5" s="20" t="s">
        <v>309</v>
      </c>
      <c r="C5" s="20">
        <v>61</v>
      </c>
      <c r="D5" s="18"/>
    </row>
    <row r="6" spans="2:4" x14ac:dyDescent="0.55000000000000004">
      <c r="B6" s="20" t="s">
        <v>310</v>
      </c>
      <c r="C6" s="20">
        <v>5</v>
      </c>
      <c r="D6" s="18"/>
    </row>
    <row r="7" spans="2:4" x14ac:dyDescent="0.55000000000000004">
      <c r="B7" s="20" t="s">
        <v>311</v>
      </c>
      <c r="C7" s="20">
        <f>SUM(C4:C6)</f>
        <v>66</v>
      </c>
      <c r="D7" s="18"/>
    </row>
    <row r="8" spans="2:4" x14ac:dyDescent="0.55000000000000004">
      <c r="B8" s="24"/>
      <c r="C8" s="24"/>
      <c r="D8" s="18"/>
    </row>
    <row r="9" spans="2:4" x14ac:dyDescent="0.55000000000000004">
      <c r="B9" s="18"/>
      <c r="C9" s="18"/>
      <c r="D9" s="18"/>
    </row>
  </sheetData>
  <phoneticPr fontId="3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3FC4F-36DC-4C4C-967C-61DEFD75A46E}">
  <dimension ref="B2:C5"/>
  <sheetViews>
    <sheetView workbookViewId="0">
      <selection activeCell="C5" sqref="C5"/>
    </sheetView>
  </sheetViews>
  <sheetFormatPr defaultRowHeight="18" x14ac:dyDescent="0.55000000000000004"/>
  <cols>
    <col min="2" max="2" width="11" customWidth="1"/>
  </cols>
  <sheetData>
    <row r="2" spans="2:3" x14ac:dyDescent="0.55000000000000004">
      <c r="B2" t="s">
        <v>314</v>
      </c>
    </row>
    <row r="3" spans="2:3" x14ac:dyDescent="0.55000000000000004">
      <c r="B3" s="79" t="s">
        <v>312</v>
      </c>
      <c r="C3" s="26">
        <v>578</v>
      </c>
    </row>
    <row r="4" spans="2:3" x14ac:dyDescent="0.55000000000000004">
      <c r="B4" s="79" t="s">
        <v>313</v>
      </c>
      <c r="C4" s="26">
        <v>163</v>
      </c>
    </row>
    <row r="5" spans="2:3" x14ac:dyDescent="0.55000000000000004">
      <c r="B5" s="78" t="s">
        <v>2</v>
      </c>
      <c r="C5" s="20">
        <v>741</v>
      </c>
    </row>
  </sheetData>
  <phoneticPr fontId="3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D37E7-0D5C-4CDA-8B7C-B992FA8AEFFA}">
  <dimension ref="B1:G5"/>
  <sheetViews>
    <sheetView workbookViewId="0">
      <selection activeCell="F7" sqref="F7"/>
    </sheetView>
  </sheetViews>
  <sheetFormatPr defaultRowHeight="18" x14ac:dyDescent="0.55000000000000004"/>
  <cols>
    <col min="2" max="2" width="9.75" customWidth="1"/>
  </cols>
  <sheetData>
    <row r="1" spans="2:7" x14ac:dyDescent="0.55000000000000004">
      <c r="B1" t="s">
        <v>314</v>
      </c>
    </row>
    <row r="2" spans="2:7" x14ac:dyDescent="0.55000000000000004">
      <c r="B2" s="78"/>
      <c r="C2" s="20" t="s">
        <v>3</v>
      </c>
      <c r="D2" s="20" t="s">
        <v>20</v>
      </c>
      <c r="E2" s="20" t="s">
        <v>5</v>
      </c>
      <c r="F2" s="20" t="s">
        <v>21</v>
      </c>
      <c r="G2" s="20" t="s">
        <v>7</v>
      </c>
    </row>
    <row r="3" spans="2:7" x14ac:dyDescent="0.55000000000000004">
      <c r="B3" s="78" t="s">
        <v>312</v>
      </c>
      <c r="C3" s="20">
        <v>82</v>
      </c>
      <c r="D3" s="20">
        <v>119</v>
      </c>
      <c r="E3" s="20">
        <v>130</v>
      </c>
      <c r="F3" s="20">
        <v>111</v>
      </c>
      <c r="G3" s="20">
        <v>136</v>
      </c>
    </row>
    <row r="4" spans="2:7" x14ac:dyDescent="0.55000000000000004">
      <c r="B4" s="78" t="s">
        <v>313</v>
      </c>
      <c r="C4" s="20">
        <v>15</v>
      </c>
      <c r="D4" s="20">
        <v>63</v>
      </c>
      <c r="E4" s="20">
        <v>45</v>
      </c>
      <c r="F4" s="20">
        <v>23</v>
      </c>
      <c r="G4" s="20">
        <v>17</v>
      </c>
    </row>
    <row r="5" spans="2:7" x14ac:dyDescent="0.55000000000000004">
      <c r="B5" s="78" t="s">
        <v>2</v>
      </c>
      <c r="C5" s="20">
        <v>97</v>
      </c>
      <c r="D5" s="20">
        <v>182</v>
      </c>
      <c r="E5" s="20">
        <v>175</v>
      </c>
      <c r="F5" s="20">
        <v>134</v>
      </c>
      <c r="G5" s="20">
        <v>153</v>
      </c>
    </row>
  </sheetData>
  <phoneticPr fontId="3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B5BF-5F67-4893-A065-139C6DE734A7}">
  <dimension ref="B1:C7"/>
  <sheetViews>
    <sheetView workbookViewId="0">
      <selection activeCell="C7" sqref="C7"/>
    </sheetView>
  </sheetViews>
  <sheetFormatPr defaultRowHeight="18" x14ac:dyDescent="0.55000000000000004"/>
  <sheetData>
    <row r="1" spans="2:3" x14ac:dyDescent="0.55000000000000004">
      <c r="B1" t="s">
        <v>315</v>
      </c>
    </row>
    <row r="2" spans="2:3" x14ac:dyDescent="0.55000000000000004">
      <c r="B2" s="26"/>
      <c r="C2" s="26" t="s">
        <v>9</v>
      </c>
    </row>
    <row r="3" spans="2:3" x14ac:dyDescent="0.55000000000000004">
      <c r="B3" s="26" t="s">
        <v>51</v>
      </c>
      <c r="C3" s="26" t="s">
        <v>52</v>
      </c>
    </row>
    <row r="4" spans="2:3" x14ac:dyDescent="0.55000000000000004">
      <c r="B4" s="26" t="s">
        <v>53</v>
      </c>
      <c r="C4" s="26">
        <v>79</v>
      </c>
    </row>
    <row r="5" spans="2:3" x14ac:dyDescent="0.55000000000000004">
      <c r="B5" s="26" t="s">
        <v>54</v>
      </c>
      <c r="C5" s="26">
        <v>31</v>
      </c>
    </row>
    <row r="6" spans="2:3" x14ac:dyDescent="0.55000000000000004">
      <c r="B6" s="26" t="s">
        <v>55</v>
      </c>
      <c r="C6" s="26">
        <v>13</v>
      </c>
    </row>
    <row r="7" spans="2:3" x14ac:dyDescent="0.55000000000000004">
      <c r="B7" s="26" t="s">
        <v>56</v>
      </c>
      <c r="C7" s="26">
        <f>SUM(C4:C6)</f>
        <v>123</v>
      </c>
    </row>
  </sheetData>
  <phoneticPr fontId="3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74301-6A7C-476D-A3F9-53416A85665C}">
  <dimension ref="B1:C5"/>
  <sheetViews>
    <sheetView workbookViewId="0">
      <selection activeCell="C5" sqref="C5"/>
    </sheetView>
  </sheetViews>
  <sheetFormatPr defaultRowHeight="18" x14ac:dyDescent="0.55000000000000004"/>
  <sheetData>
    <row r="1" spans="2:3" x14ac:dyDescent="0.55000000000000004">
      <c r="B1" t="s">
        <v>320</v>
      </c>
    </row>
    <row r="2" spans="2:3" x14ac:dyDescent="0.55000000000000004">
      <c r="B2" s="17" t="s">
        <v>316</v>
      </c>
      <c r="C2" s="26">
        <v>583</v>
      </c>
    </row>
    <row r="3" spans="2:3" x14ac:dyDescent="0.55000000000000004">
      <c r="B3" s="17" t="s">
        <v>317</v>
      </c>
      <c r="C3" s="26">
        <v>310</v>
      </c>
    </row>
    <row r="4" spans="2:3" x14ac:dyDescent="0.55000000000000004">
      <c r="B4" s="17" t="s">
        <v>318</v>
      </c>
      <c r="C4" s="26">
        <v>128</v>
      </c>
    </row>
    <row r="5" spans="2:3" x14ac:dyDescent="0.55000000000000004">
      <c r="B5" s="17" t="s">
        <v>2</v>
      </c>
      <c r="C5" s="26">
        <f>SUM(C2:C4)</f>
        <v>1021</v>
      </c>
    </row>
  </sheetData>
  <phoneticPr fontId="3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B5D16-B01D-4B70-A6C3-C2BFC8D109A2}">
  <dimension ref="B2:G7"/>
  <sheetViews>
    <sheetView workbookViewId="0">
      <selection activeCell="G7" sqref="G7"/>
    </sheetView>
  </sheetViews>
  <sheetFormatPr defaultRowHeight="18" x14ac:dyDescent="0.55000000000000004"/>
  <sheetData>
    <row r="2" spans="2:7" x14ac:dyDescent="0.55000000000000004">
      <c r="B2" t="s">
        <v>319</v>
      </c>
    </row>
    <row r="3" spans="2:7" x14ac:dyDescent="0.55000000000000004">
      <c r="B3" s="17"/>
      <c r="C3" s="26" t="s">
        <v>3</v>
      </c>
      <c r="D3" s="26" t="s">
        <v>20</v>
      </c>
      <c r="E3" s="26" t="s">
        <v>5</v>
      </c>
      <c r="F3" s="26" t="s">
        <v>21</v>
      </c>
      <c r="G3" s="26" t="s">
        <v>7</v>
      </c>
    </row>
    <row r="4" spans="2:7" x14ac:dyDescent="0.55000000000000004">
      <c r="B4" s="17" t="s">
        <v>316</v>
      </c>
      <c r="C4" s="26">
        <v>79</v>
      </c>
      <c r="D4" s="26">
        <v>119</v>
      </c>
      <c r="E4" s="26">
        <v>102</v>
      </c>
      <c r="F4" s="26">
        <v>140</v>
      </c>
      <c r="G4" s="26">
        <v>143</v>
      </c>
    </row>
    <row r="5" spans="2:7" x14ac:dyDescent="0.55000000000000004">
      <c r="B5" s="17" t="s">
        <v>317</v>
      </c>
      <c r="C5" s="26">
        <v>49</v>
      </c>
      <c r="D5" s="26">
        <v>65</v>
      </c>
      <c r="E5" s="26">
        <v>71</v>
      </c>
      <c r="F5" s="26">
        <v>61</v>
      </c>
      <c r="G5" s="26">
        <v>64</v>
      </c>
    </row>
    <row r="6" spans="2:7" x14ac:dyDescent="0.55000000000000004">
      <c r="B6" s="17" t="s">
        <v>318</v>
      </c>
      <c r="C6" s="26">
        <v>18</v>
      </c>
      <c r="D6" s="26">
        <v>46</v>
      </c>
      <c r="E6" s="26">
        <v>24</v>
      </c>
      <c r="F6" s="26">
        <v>21</v>
      </c>
      <c r="G6" s="26">
        <v>19</v>
      </c>
    </row>
    <row r="7" spans="2:7" x14ac:dyDescent="0.55000000000000004">
      <c r="B7" s="17" t="s">
        <v>321</v>
      </c>
      <c r="C7" s="26">
        <f>SUM(C4:C6)</f>
        <v>146</v>
      </c>
      <c r="D7" s="26">
        <f t="shared" ref="D7:G7" si="0">SUM(D4:D6)</f>
        <v>230</v>
      </c>
      <c r="E7" s="26">
        <f t="shared" si="0"/>
        <v>197</v>
      </c>
      <c r="F7" s="26">
        <f t="shared" si="0"/>
        <v>222</v>
      </c>
      <c r="G7" s="26">
        <f t="shared" si="0"/>
        <v>226</v>
      </c>
    </row>
  </sheetData>
  <phoneticPr fontId="3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B156-0DDB-483B-B574-9D3E63926A42}">
  <dimension ref="B2:C10"/>
  <sheetViews>
    <sheetView workbookViewId="0">
      <selection activeCell="B13" sqref="B13"/>
    </sheetView>
  </sheetViews>
  <sheetFormatPr defaultRowHeight="18" x14ac:dyDescent="0.55000000000000004"/>
  <cols>
    <col min="2" max="2" width="19.08203125" customWidth="1"/>
  </cols>
  <sheetData>
    <row r="2" spans="2:3" x14ac:dyDescent="0.55000000000000004">
      <c r="B2" t="s">
        <v>323</v>
      </c>
    </row>
    <row r="3" spans="2:3" x14ac:dyDescent="0.55000000000000004">
      <c r="B3" s="17" t="s">
        <v>59</v>
      </c>
      <c r="C3" s="26" t="s">
        <v>52</v>
      </c>
    </row>
    <row r="4" spans="2:3" x14ac:dyDescent="0.55000000000000004">
      <c r="B4" s="17" t="s">
        <v>60</v>
      </c>
      <c r="C4" s="26">
        <v>37</v>
      </c>
    </row>
    <row r="5" spans="2:3" x14ac:dyDescent="0.55000000000000004">
      <c r="B5" s="17" t="s">
        <v>61</v>
      </c>
      <c r="C5" s="26">
        <v>15</v>
      </c>
    </row>
    <row r="6" spans="2:3" x14ac:dyDescent="0.55000000000000004">
      <c r="B6" s="17" t="s">
        <v>62</v>
      </c>
      <c r="C6" s="26">
        <v>9</v>
      </c>
    </row>
    <row r="7" spans="2:3" x14ac:dyDescent="0.55000000000000004">
      <c r="B7" s="17" t="s">
        <v>63</v>
      </c>
      <c r="C7" s="26">
        <v>9</v>
      </c>
    </row>
    <row r="8" spans="2:3" x14ac:dyDescent="0.55000000000000004">
      <c r="B8" s="17" t="s">
        <v>64</v>
      </c>
      <c r="C8" s="26">
        <v>9</v>
      </c>
    </row>
    <row r="9" spans="2:3" x14ac:dyDescent="0.55000000000000004">
      <c r="B9" s="17" t="s">
        <v>65</v>
      </c>
      <c r="C9" s="26">
        <v>8</v>
      </c>
    </row>
    <row r="10" spans="2:3" x14ac:dyDescent="0.55000000000000004">
      <c r="B10" s="80" t="s">
        <v>137</v>
      </c>
      <c r="C10" s="81">
        <v>36</v>
      </c>
    </row>
  </sheetData>
  <phoneticPr fontId="3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909B7-5CC2-42CC-ACE8-09BBE89892CC}">
  <dimension ref="B3:C10"/>
  <sheetViews>
    <sheetView workbookViewId="0">
      <selection activeCell="C10" sqref="C10"/>
    </sheetView>
  </sheetViews>
  <sheetFormatPr defaultRowHeight="18" x14ac:dyDescent="0.55000000000000004"/>
  <cols>
    <col min="2" max="2" width="11.4140625" customWidth="1"/>
  </cols>
  <sheetData>
    <row r="3" spans="2:3" x14ac:dyDescent="0.55000000000000004">
      <c r="B3" t="s">
        <v>322</v>
      </c>
    </row>
    <row r="4" spans="2:3" x14ac:dyDescent="0.55000000000000004">
      <c r="B4" s="17" t="s">
        <v>60</v>
      </c>
      <c r="C4" s="26">
        <v>353</v>
      </c>
    </row>
    <row r="5" spans="2:3" x14ac:dyDescent="0.55000000000000004">
      <c r="B5" s="17" t="s">
        <v>61</v>
      </c>
      <c r="C5" s="26">
        <v>148</v>
      </c>
    </row>
    <row r="6" spans="2:3" x14ac:dyDescent="0.55000000000000004">
      <c r="B6" s="17" t="s">
        <v>67</v>
      </c>
      <c r="C6" s="26">
        <v>153</v>
      </c>
    </row>
    <row r="7" spans="2:3" x14ac:dyDescent="0.55000000000000004">
      <c r="B7" s="17" t="s">
        <v>62</v>
      </c>
      <c r="C7" s="26">
        <v>74</v>
      </c>
    </row>
    <row r="8" spans="2:3" x14ac:dyDescent="0.55000000000000004">
      <c r="B8" s="17" t="s">
        <v>65</v>
      </c>
      <c r="C8" s="26">
        <v>75</v>
      </c>
    </row>
    <row r="9" spans="2:3" x14ac:dyDescent="0.55000000000000004">
      <c r="B9" s="17" t="s">
        <v>137</v>
      </c>
      <c r="C9" s="26">
        <v>218</v>
      </c>
    </row>
    <row r="10" spans="2:3" x14ac:dyDescent="0.55000000000000004">
      <c r="B10" s="17" t="s">
        <v>2</v>
      </c>
      <c r="C10" s="26">
        <f>SUM(C4:C9)</f>
        <v>1021</v>
      </c>
    </row>
  </sheetData>
  <phoneticPr fontId="3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2E220-EDA4-4926-BF0F-D86B9852F4A4}">
  <dimension ref="B2:G10"/>
  <sheetViews>
    <sheetView workbookViewId="0">
      <selection activeCell="E14" sqref="E14"/>
    </sheetView>
  </sheetViews>
  <sheetFormatPr defaultRowHeight="18" x14ac:dyDescent="0.55000000000000004"/>
  <cols>
    <col min="2" max="2" width="13.25" customWidth="1"/>
  </cols>
  <sheetData>
    <row r="2" spans="2:7" x14ac:dyDescent="0.55000000000000004">
      <c r="B2" t="s">
        <v>324</v>
      </c>
    </row>
    <row r="3" spans="2:7" x14ac:dyDescent="0.55000000000000004">
      <c r="B3" s="17"/>
      <c r="C3" s="26" t="s">
        <v>3</v>
      </c>
      <c r="D3" s="26" t="s">
        <v>4</v>
      </c>
      <c r="E3" s="26" t="s">
        <v>116</v>
      </c>
      <c r="F3" s="26" t="s">
        <v>6</v>
      </c>
      <c r="G3" s="26" t="s">
        <v>7</v>
      </c>
    </row>
    <row r="4" spans="2:7" x14ac:dyDescent="0.55000000000000004">
      <c r="B4" s="17" t="s">
        <v>60</v>
      </c>
      <c r="C4" s="26">
        <v>55</v>
      </c>
      <c r="D4" s="26">
        <v>75</v>
      </c>
      <c r="E4" s="26">
        <v>67</v>
      </c>
      <c r="F4" s="26">
        <v>65</v>
      </c>
      <c r="G4" s="26">
        <v>91</v>
      </c>
    </row>
    <row r="5" spans="2:7" x14ac:dyDescent="0.55000000000000004">
      <c r="B5" s="17" t="s">
        <v>61</v>
      </c>
      <c r="C5" s="26">
        <v>21</v>
      </c>
      <c r="D5" s="26">
        <v>17</v>
      </c>
      <c r="E5" s="26">
        <v>33</v>
      </c>
      <c r="F5" s="26">
        <v>43</v>
      </c>
      <c r="G5" s="26">
        <v>34</v>
      </c>
    </row>
    <row r="6" spans="2:7" x14ac:dyDescent="0.55000000000000004">
      <c r="B6" s="17" t="s">
        <v>67</v>
      </c>
      <c r="C6" s="26">
        <v>20</v>
      </c>
      <c r="D6" s="26">
        <v>49</v>
      </c>
      <c r="E6" s="26">
        <v>27</v>
      </c>
      <c r="F6" s="26">
        <v>33</v>
      </c>
      <c r="G6" s="26">
        <v>24</v>
      </c>
    </row>
    <row r="7" spans="2:7" x14ac:dyDescent="0.55000000000000004">
      <c r="B7" s="17" t="s">
        <v>62</v>
      </c>
      <c r="C7" s="26">
        <v>9</v>
      </c>
      <c r="D7" s="26">
        <v>15</v>
      </c>
      <c r="E7" s="26">
        <v>15</v>
      </c>
      <c r="F7" s="26">
        <v>11</v>
      </c>
      <c r="G7" s="26">
        <v>24</v>
      </c>
    </row>
    <row r="8" spans="2:7" x14ac:dyDescent="0.55000000000000004">
      <c r="B8" s="17" t="s">
        <v>65</v>
      </c>
      <c r="C8" s="26">
        <v>10</v>
      </c>
      <c r="D8" s="26">
        <v>15</v>
      </c>
      <c r="E8" s="26">
        <v>12</v>
      </c>
      <c r="F8" s="26">
        <v>20</v>
      </c>
      <c r="G8" s="26">
        <v>18</v>
      </c>
    </row>
    <row r="9" spans="2:7" x14ac:dyDescent="0.55000000000000004">
      <c r="B9" s="17" t="s">
        <v>137</v>
      </c>
      <c r="C9" s="26">
        <v>31</v>
      </c>
      <c r="D9" s="26">
        <v>59</v>
      </c>
      <c r="E9" s="26">
        <v>43</v>
      </c>
      <c r="F9" s="26">
        <v>50</v>
      </c>
      <c r="G9" s="26">
        <v>35</v>
      </c>
    </row>
    <row r="10" spans="2:7" x14ac:dyDescent="0.55000000000000004">
      <c r="B10" s="80" t="s">
        <v>2</v>
      </c>
      <c r="C10" s="81">
        <v>146</v>
      </c>
      <c r="D10" s="81">
        <v>230</v>
      </c>
      <c r="E10" s="81">
        <v>197</v>
      </c>
      <c r="F10" s="81">
        <v>222</v>
      </c>
      <c r="G10" s="81">
        <v>226</v>
      </c>
    </row>
  </sheetData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C1B53-A504-4CDF-A535-16CD0D692E8A}">
  <dimension ref="A2:D8"/>
  <sheetViews>
    <sheetView zoomScale="115" zoomScaleNormal="115" workbookViewId="0">
      <selection activeCell="C8" sqref="C8"/>
    </sheetView>
  </sheetViews>
  <sheetFormatPr defaultRowHeight="18" x14ac:dyDescent="0.55000000000000004"/>
  <sheetData>
    <row r="2" spans="1:4" x14ac:dyDescent="0.55000000000000004">
      <c r="A2" s="188" t="s">
        <v>58</v>
      </c>
      <c r="B2" s="188"/>
      <c r="C2" s="188"/>
      <c r="D2" s="188"/>
    </row>
    <row r="3" spans="1:4" x14ac:dyDescent="0.55000000000000004">
      <c r="B3" s="23"/>
      <c r="C3" s="23" t="s">
        <v>9</v>
      </c>
    </row>
    <row r="4" spans="1:4" x14ac:dyDescent="0.55000000000000004">
      <c r="B4" s="23" t="s">
        <v>51</v>
      </c>
      <c r="C4" s="23" t="s">
        <v>52</v>
      </c>
    </row>
    <row r="5" spans="1:4" x14ac:dyDescent="0.55000000000000004">
      <c r="B5" s="23" t="s">
        <v>53</v>
      </c>
      <c r="C5" s="23">
        <v>79</v>
      </c>
    </row>
    <row r="6" spans="1:4" x14ac:dyDescent="0.55000000000000004">
      <c r="B6" s="23" t="s">
        <v>54</v>
      </c>
      <c r="C6" s="23">
        <v>31</v>
      </c>
    </row>
    <row r="7" spans="1:4" x14ac:dyDescent="0.55000000000000004">
      <c r="B7" s="23" t="s">
        <v>55</v>
      </c>
      <c r="C7" s="23">
        <v>13</v>
      </c>
    </row>
    <row r="8" spans="1:4" x14ac:dyDescent="0.55000000000000004">
      <c r="B8" s="23" t="s">
        <v>56</v>
      </c>
      <c r="C8" s="23">
        <f>SUM(C5:C7)</f>
        <v>123</v>
      </c>
    </row>
  </sheetData>
  <mergeCells count="1">
    <mergeCell ref="A2:D2"/>
  </mergeCells>
  <phoneticPr fontId="3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8844D-041F-4378-829B-B33BBA74802B}">
  <dimension ref="B2:C8"/>
  <sheetViews>
    <sheetView workbookViewId="0">
      <selection activeCell="B2" sqref="B2"/>
    </sheetView>
  </sheetViews>
  <sheetFormatPr defaultRowHeight="18" x14ac:dyDescent="0.55000000000000004"/>
  <cols>
    <col min="2" max="2" width="28.83203125" customWidth="1"/>
  </cols>
  <sheetData>
    <row r="2" spans="2:3" x14ac:dyDescent="0.55000000000000004">
      <c r="B2" t="s">
        <v>325</v>
      </c>
    </row>
    <row r="3" spans="2:3" x14ac:dyDescent="0.55000000000000004">
      <c r="B3" s="17"/>
      <c r="C3" s="26" t="s">
        <v>24</v>
      </c>
    </row>
    <row r="4" spans="2:3" x14ac:dyDescent="0.55000000000000004">
      <c r="B4" s="17" t="s">
        <v>326</v>
      </c>
      <c r="C4" s="26" t="s">
        <v>52</v>
      </c>
    </row>
    <row r="5" spans="2:3" x14ac:dyDescent="0.55000000000000004">
      <c r="B5" s="17" t="s">
        <v>327</v>
      </c>
      <c r="C5" s="26">
        <v>18</v>
      </c>
    </row>
    <row r="6" spans="2:3" x14ac:dyDescent="0.55000000000000004">
      <c r="B6" s="17" t="s">
        <v>328</v>
      </c>
      <c r="C6" s="26">
        <v>9</v>
      </c>
    </row>
    <row r="7" spans="2:3" x14ac:dyDescent="0.55000000000000004">
      <c r="B7" s="17" t="s">
        <v>212</v>
      </c>
      <c r="C7" s="26">
        <v>9</v>
      </c>
    </row>
    <row r="8" spans="2:3" x14ac:dyDescent="0.55000000000000004">
      <c r="B8" s="17" t="s">
        <v>329</v>
      </c>
      <c r="C8" s="26">
        <v>36</v>
      </c>
    </row>
  </sheetData>
  <phoneticPr fontId="3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B33E1-44D5-4159-9931-25DA44C7ADFB}">
  <dimension ref="B2:C8"/>
  <sheetViews>
    <sheetView workbookViewId="0">
      <selection activeCell="E20" sqref="E20"/>
    </sheetView>
  </sheetViews>
  <sheetFormatPr defaultRowHeight="18" x14ac:dyDescent="0.55000000000000004"/>
  <cols>
    <col min="2" max="2" width="25.83203125" customWidth="1"/>
  </cols>
  <sheetData>
    <row r="2" spans="2:3" x14ac:dyDescent="0.55000000000000004">
      <c r="B2" t="s">
        <v>333</v>
      </c>
    </row>
    <row r="3" spans="2:3" x14ac:dyDescent="0.55000000000000004">
      <c r="B3" s="24"/>
      <c r="C3" s="24"/>
    </row>
    <row r="4" spans="2:3" x14ac:dyDescent="0.55000000000000004">
      <c r="B4" s="17" t="s">
        <v>330</v>
      </c>
      <c r="C4" s="17">
        <v>293</v>
      </c>
    </row>
    <row r="5" spans="2:3" x14ac:dyDescent="0.55000000000000004">
      <c r="B5" s="17" t="s">
        <v>331</v>
      </c>
      <c r="C5" s="17">
        <v>105</v>
      </c>
    </row>
    <row r="6" spans="2:3" x14ac:dyDescent="0.55000000000000004">
      <c r="B6" s="17" t="s">
        <v>332</v>
      </c>
      <c r="C6" s="17">
        <v>24</v>
      </c>
    </row>
    <row r="7" spans="2:3" x14ac:dyDescent="0.55000000000000004">
      <c r="B7" s="17" t="s">
        <v>137</v>
      </c>
      <c r="C7" s="17">
        <v>63</v>
      </c>
    </row>
    <row r="8" spans="2:3" x14ac:dyDescent="0.55000000000000004">
      <c r="B8" s="17" t="s">
        <v>2</v>
      </c>
      <c r="C8" s="17">
        <v>485</v>
      </c>
    </row>
  </sheetData>
  <phoneticPr fontId="3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9D8D7-019F-47AD-B157-A108B8EE489E}">
  <dimension ref="B2:G8"/>
  <sheetViews>
    <sheetView workbookViewId="0">
      <selection activeCell="G8" sqref="G8"/>
    </sheetView>
  </sheetViews>
  <sheetFormatPr defaultRowHeight="18" x14ac:dyDescent="0.55000000000000004"/>
  <cols>
    <col min="2" max="2" width="26.1640625" customWidth="1"/>
  </cols>
  <sheetData>
    <row r="2" spans="2:7" x14ac:dyDescent="0.55000000000000004">
      <c r="B2" t="s">
        <v>334</v>
      </c>
    </row>
    <row r="3" spans="2:7" x14ac:dyDescent="0.55000000000000004">
      <c r="B3" s="17"/>
      <c r="C3" s="26" t="s">
        <v>3</v>
      </c>
      <c r="D3" s="26" t="s">
        <v>20</v>
      </c>
      <c r="E3" s="26" t="s">
        <v>5</v>
      </c>
      <c r="F3" s="26" t="s">
        <v>21</v>
      </c>
      <c r="G3" s="26" t="s">
        <v>7</v>
      </c>
    </row>
    <row r="4" spans="2:7" x14ac:dyDescent="0.55000000000000004">
      <c r="B4" s="17" t="s">
        <v>330</v>
      </c>
      <c r="C4" s="26">
        <v>41</v>
      </c>
      <c r="D4" s="26">
        <v>63</v>
      </c>
      <c r="E4" s="26">
        <v>73</v>
      </c>
      <c r="F4" s="26">
        <v>55</v>
      </c>
      <c r="G4" s="26">
        <v>61</v>
      </c>
    </row>
    <row r="5" spans="2:7" x14ac:dyDescent="0.55000000000000004">
      <c r="B5" s="17" t="s">
        <v>331</v>
      </c>
      <c r="C5" s="26">
        <v>15</v>
      </c>
      <c r="D5" s="26">
        <v>19</v>
      </c>
      <c r="E5" s="26">
        <v>21</v>
      </c>
      <c r="F5" s="26">
        <v>31</v>
      </c>
      <c r="G5" s="26">
        <v>19</v>
      </c>
    </row>
    <row r="6" spans="2:7" x14ac:dyDescent="0.55000000000000004">
      <c r="B6" s="17" t="s">
        <v>332</v>
      </c>
      <c r="C6" s="26">
        <v>5</v>
      </c>
      <c r="D6" s="26">
        <v>9</v>
      </c>
      <c r="E6" s="26">
        <v>6</v>
      </c>
      <c r="F6" s="26">
        <v>2</v>
      </c>
      <c r="G6" s="26">
        <v>2</v>
      </c>
    </row>
    <row r="7" spans="2:7" x14ac:dyDescent="0.55000000000000004">
      <c r="B7" s="17" t="s">
        <v>137</v>
      </c>
      <c r="C7" s="26">
        <v>15</v>
      </c>
      <c r="D7" s="26">
        <v>11</v>
      </c>
      <c r="E7" s="26">
        <v>15</v>
      </c>
      <c r="F7" s="26">
        <v>12</v>
      </c>
      <c r="G7" s="26">
        <v>10</v>
      </c>
    </row>
    <row r="8" spans="2:7" x14ac:dyDescent="0.55000000000000004">
      <c r="B8" s="17" t="s">
        <v>2</v>
      </c>
      <c r="C8" s="26">
        <f t="shared" ref="C8:G8" si="0">SUM(C4:C7)</f>
        <v>76</v>
      </c>
      <c r="D8" s="26">
        <f t="shared" si="0"/>
        <v>102</v>
      </c>
      <c r="E8" s="26">
        <f t="shared" si="0"/>
        <v>115</v>
      </c>
      <c r="F8" s="26">
        <f t="shared" si="0"/>
        <v>100</v>
      </c>
      <c r="G8" s="26">
        <f t="shared" si="0"/>
        <v>92</v>
      </c>
    </row>
  </sheetData>
  <phoneticPr fontId="3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9E1D-BB07-40BF-9D97-ABEE5C971575}">
  <dimension ref="B2:C13"/>
  <sheetViews>
    <sheetView workbookViewId="0">
      <selection activeCell="B14" sqref="B14"/>
    </sheetView>
  </sheetViews>
  <sheetFormatPr defaultRowHeight="18" x14ac:dyDescent="0.55000000000000004"/>
  <cols>
    <col min="2" max="2" width="27" customWidth="1"/>
  </cols>
  <sheetData>
    <row r="2" spans="2:3" x14ac:dyDescent="0.55000000000000004">
      <c r="B2" t="s">
        <v>337</v>
      </c>
    </row>
    <row r="3" spans="2:3" x14ac:dyDescent="0.55000000000000004">
      <c r="B3" s="17"/>
      <c r="C3" s="26" t="s">
        <v>24</v>
      </c>
    </row>
    <row r="4" spans="2:3" x14ac:dyDescent="0.55000000000000004">
      <c r="B4" s="17" t="s">
        <v>90</v>
      </c>
      <c r="C4" s="26" t="s">
        <v>52</v>
      </c>
    </row>
    <row r="5" spans="2:3" x14ac:dyDescent="0.55000000000000004">
      <c r="B5" s="17" t="s">
        <v>85</v>
      </c>
      <c r="C5" s="26">
        <v>13</v>
      </c>
    </row>
    <row r="6" spans="2:3" x14ac:dyDescent="0.55000000000000004">
      <c r="B6" s="17" t="s">
        <v>86</v>
      </c>
      <c r="C6" s="26">
        <v>8</v>
      </c>
    </row>
    <row r="7" spans="2:3" x14ac:dyDescent="0.55000000000000004">
      <c r="B7" s="17" t="s">
        <v>87</v>
      </c>
      <c r="C7" s="26">
        <v>4</v>
      </c>
    </row>
    <row r="8" spans="2:3" x14ac:dyDescent="0.55000000000000004">
      <c r="B8" s="17" t="s">
        <v>88</v>
      </c>
      <c r="C8" s="26">
        <v>6</v>
      </c>
    </row>
    <row r="9" spans="2:3" x14ac:dyDescent="0.55000000000000004">
      <c r="B9" s="17" t="s">
        <v>89</v>
      </c>
      <c r="C9" s="26">
        <v>17</v>
      </c>
    </row>
    <row r="10" spans="2:3" x14ac:dyDescent="0.55000000000000004">
      <c r="B10" s="17" t="s">
        <v>91</v>
      </c>
      <c r="C10" s="26">
        <v>48</v>
      </c>
    </row>
    <row r="11" spans="2:3" x14ac:dyDescent="0.55000000000000004">
      <c r="B11" s="24"/>
      <c r="C11" s="24"/>
    </row>
    <row r="12" spans="2:3" x14ac:dyDescent="0.55000000000000004">
      <c r="B12" s="24"/>
      <c r="C12" s="24"/>
    </row>
    <row r="13" spans="2:3" x14ac:dyDescent="0.55000000000000004">
      <c r="B13" s="24"/>
      <c r="C13" s="24"/>
    </row>
  </sheetData>
  <phoneticPr fontId="3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3B49A-CC74-4A53-9072-9D92C13B10F1}">
  <dimension ref="B2:C9"/>
  <sheetViews>
    <sheetView workbookViewId="0">
      <selection activeCell="D15" sqref="D15"/>
    </sheetView>
  </sheetViews>
  <sheetFormatPr defaultRowHeight="18" x14ac:dyDescent="0.55000000000000004"/>
  <cols>
    <col min="2" max="2" width="18.6640625" customWidth="1"/>
  </cols>
  <sheetData>
    <row r="2" spans="2:3" x14ac:dyDescent="0.55000000000000004">
      <c r="B2" t="s">
        <v>336</v>
      </c>
    </row>
    <row r="3" spans="2:3" x14ac:dyDescent="0.55000000000000004">
      <c r="B3" s="24"/>
      <c r="C3" s="24"/>
    </row>
    <row r="4" spans="2:3" x14ac:dyDescent="0.55000000000000004">
      <c r="B4" s="17" t="s">
        <v>85</v>
      </c>
      <c r="C4" s="26">
        <v>141</v>
      </c>
    </row>
    <row r="5" spans="2:3" x14ac:dyDescent="0.55000000000000004">
      <c r="B5" s="17" t="s">
        <v>86</v>
      </c>
      <c r="C5" s="26">
        <v>47</v>
      </c>
    </row>
    <row r="6" spans="2:3" x14ac:dyDescent="0.55000000000000004">
      <c r="B6" s="17" t="s">
        <v>87</v>
      </c>
      <c r="C6" s="26">
        <v>95</v>
      </c>
    </row>
    <row r="7" spans="2:3" x14ac:dyDescent="0.55000000000000004">
      <c r="B7" s="17" t="s">
        <v>88</v>
      </c>
      <c r="C7" s="26">
        <v>164</v>
      </c>
    </row>
    <row r="8" spans="2:3" x14ac:dyDescent="0.55000000000000004">
      <c r="B8" s="17" t="s">
        <v>89</v>
      </c>
      <c r="C8" s="26">
        <v>161</v>
      </c>
    </row>
    <row r="9" spans="2:3" x14ac:dyDescent="0.55000000000000004">
      <c r="B9" s="17" t="s">
        <v>2</v>
      </c>
      <c r="C9" s="26">
        <v>608</v>
      </c>
    </row>
  </sheetData>
  <phoneticPr fontId="3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5ABC9-7A50-430F-8102-CDE0ED70E991}">
  <dimension ref="B2:G9"/>
  <sheetViews>
    <sheetView workbookViewId="0">
      <selection activeCell="G9" sqref="G9"/>
    </sheetView>
  </sheetViews>
  <sheetFormatPr defaultRowHeight="18" x14ac:dyDescent="0.55000000000000004"/>
  <cols>
    <col min="2" max="2" width="17.83203125" customWidth="1"/>
  </cols>
  <sheetData>
    <row r="2" spans="2:7" x14ac:dyDescent="0.55000000000000004">
      <c r="B2" t="s">
        <v>335</v>
      </c>
    </row>
    <row r="3" spans="2:7" x14ac:dyDescent="0.55000000000000004">
      <c r="B3" s="17"/>
      <c r="C3" s="26" t="s">
        <v>3</v>
      </c>
      <c r="D3" s="26" t="s">
        <v>20</v>
      </c>
      <c r="E3" s="26" t="s">
        <v>5</v>
      </c>
      <c r="F3" s="26" t="s">
        <v>21</v>
      </c>
      <c r="G3" s="26" t="s">
        <v>7</v>
      </c>
    </row>
    <row r="4" spans="2:7" x14ac:dyDescent="0.55000000000000004">
      <c r="B4" s="17" t="s">
        <v>85</v>
      </c>
      <c r="C4" s="26">
        <v>24</v>
      </c>
      <c r="D4" s="26">
        <v>29</v>
      </c>
      <c r="E4" s="26">
        <v>32</v>
      </c>
      <c r="F4" s="26">
        <v>31</v>
      </c>
      <c r="G4" s="26">
        <v>25</v>
      </c>
    </row>
    <row r="5" spans="2:7" x14ac:dyDescent="0.55000000000000004">
      <c r="B5" s="17" t="s">
        <v>86</v>
      </c>
      <c r="C5" s="26">
        <v>11</v>
      </c>
      <c r="D5" s="26">
        <v>14</v>
      </c>
      <c r="E5" s="26">
        <v>6</v>
      </c>
      <c r="F5" s="26">
        <v>9</v>
      </c>
      <c r="G5" s="26">
        <v>7</v>
      </c>
    </row>
    <row r="6" spans="2:7" x14ac:dyDescent="0.55000000000000004">
      <c r="B6" s="17" t="s">
        <v>87</v>
      </c>
      <c r="C6" s="26">
        <v>15</v>
      </c>
      <c r="D6" s="26">
        <v>21</v>
      </c>
      <c r="E6" s="26">
        <v>22</v>
      </c>
      <c r="F6" s="26">
        <v>22</v>
      </c>
      <c r="G6" s="26">
        <v>15</v>
      </c>
    </row>
    <row r="7" spans="2:7" x14ac:dyDescent="0.55000000000000004">
      <c r="B7" s="17" t="s">
        <v>88</v>
      </c>
      <c r="C7" s="26">
        <v>26</v>
      </c>
      <c r="D7" s="26">
        <v>33</v>
      </c>
      <c r="E7" s="26">
        <v>43</v>
      </c>
      <c r="F7" s="26">
        <v>31</v>
      </c>
      <c r="G7" s="26">
        <v>31</v>
      </c>
    </row>
    <row r="8" spans="2:7" x14ac:dyDescent="0.55000000000000004">
      <c r="B8" s="17" t="s">
        <v>89</v>
      </c>
      <c r="C8" s="26">
        <v>32</v>
      </c>
      <c r="D8" s="26">
        <v>34</v>
      </c>
      <c r="E8" s="26">
        <v>33</v>
      </c>
      <c r="F8" s="26">
        <v>33</v>
      </c>
      <c r="G8" s="26">
        <v>29</v>
      </c>
    </row>
    <row r="9" spans="2:7" x14ac:dyDescent="0.55000000000000004">
      <c r="B9" s="17" t="s">
        <v>2</v>
      </c>
      <c r="C9" s="26">
        <f>SUM(C4:C8)</f>
        <v>108</v>
      </c>
      <c r="D9" s="26">
        <f t="shared" ref="D9:G9" si="0">SUM(D4:D8)</f>
        <v>131</v>
      </c>
      <c r="E9" s="26">
        <f t="shared" si="0"/>
        <v>136</v>
      </c>
      <c r="F9" s="26">
        <f t="shared" si="0"/>
        <v>126</v>
      </c>
      <c r="G9" s="26">
        <f t="shared" si="0"/>
        <v>107</v>
      </c>
    </row>
  </sheetData>
  <phoneticPr fontId="3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B968-83D8-45C8-9589-18DAB3D3BEAB}">
  <dimension ref="B2:C12"/>
  <sheetViews>
    <sheetView workbookViewId="0">
      <selection activeCell="D17" sqref="D17"/>
    </sheetView>
  </sheetViews>
  <sheetFormatPr defaultRowHeight="18" x14ac:dyDescent="0.55000000000000004"/>
  <cols>
    <col min="2" max="2" width="29.9140625" customWidth="1"/>
  </cols>
  <sheetData>
    <row r="2" spans="2:3" x14ac:dyDescent="0.55000000000000004">
      <c r="B2" t="s">
        <v>346</v>
      </c>
    </row>
    <row r="3" spans="2:3" x14ac:dyDescent="0.55000000000000004">
      <c r="B3" s="17"/>
      <c r="C3" s="26" t="s">
        <v>24</v>
      </c>
    </row>
    <row r="4" spans="2:3" x14ac:dyDescent="0.55000000000000004">
      <c r="B4" s="17" t="s">
        <v>338</v>
      </c>
      <c r="C4" s="26" t="s">
        <v>52</v>
      </c>
    </row>
    <row r="5" spans="2:3" x14ac:dyDescent="0.55000000000000004">
      <c r="B5" s="17" t="s">
        <v>339</v>
      </c>
      <c r="C5" s="26">
        <v>6</v>
      </c>
    </row>
    <row r="6" spans="2:3" x14ac:dyDescent="0.55000000000000004">
      <c r="B6" s="17" t="s">
        <v>340</v>
      </c>
      <c r="C6" s="26">
        <v>5</v>
      </c>
    </row>
    <row r="7" spans="2:3" x14ac:dyDescent="0.55000000000000004">
      <c r="B7" s="17" t="s">
        <v>341</v>
      </c>
      <c r="C7" s="26">
        <v>3</v>
      </c>
    </row>
    <row r="8" spans="2:3" x14ac:dyDescent="0.55000000000000004">
      <c r="B8" s="17" t="s">
        <v>342</v>
      </c>
      <c r="C8" s="26">
        <v>11</v>
      </c>
    </row>
    <row r="9" spans="2:3" x14ac:dyDescent="0.55000000000000004">
      <c r="B9" s="17" t="s">
        <v>343</v>
      </c>
      <c r="C9" s="26">
        <v>6</v>
      </c>
    </row>
    <row r="10" spans="2:3" x14ac:dyDescent="0.55000000000000004">
      <c r="B10" s="17" t="s">
        <v>345</v>
      </c>
      <c r="C10" s="26">
        <v>4</v>
      </c>
    </row>
    <row r="11" spans="2:3" x14ac:dyDescent="0.55000000000000004">
      <c r="B11" s="17" t="s">
        <v>344</v>
      </c>
      <c r="C11" s="26">
        <v>35</v>
      </c>
    </row>
    <row r="12" spans="2:3" x14ac:dyDescent="0.55000000000000004">
      <c r="B12" s="24"/>
      <c r="C12" s="24"/>
    </row>
  </sheetData>
  <phoneticPr fontId="3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BF110-14B6-4EB2-AF36-88EAC17CC494}">
  <dimension ref="B2:C10"/>
  <sheetViews>
    <sheetView workbookViewId="0">
      <selection activeCell="D14" sqref="D14"/>
    </sheetView>
  </sheetViews>
  <sheetFormatPr defaultRowHeight="18" x14ac:dyDescent="0.55000000000000004"/>
  <cols>
    <col min="2" max="2" width="25.6640625" customWidth="1"/>
  </cols>
  <sheetData>
    <row r="2" spans="2:3" x14ac:dyDescent="0.55000000000000004">
      <c r="B2" t="s">
        <v>347</v>
      </c>
    </row>
    <row r="3" spans="2:3" x14ac:dyDescent="0.55000000000000004">
      <c r="B3" s="24"/>
      <c r="C3" s="24"/>
    </row>
    <row r="4" spans="2:3" x14ac:dyDescent="0.55000000000000004">
      <c r="B4" s="17" t="s">
        <v>79</v>
      </c>
      <c r="C4" s="17">
        <v>20</v>
      </c>
    </row>
    <row r="5" spans="2:3" x14ac:dyDescent="0.55000000000000004">
      <c r="B5" s="17" t="s">
        <v>348</v>
      </c>
      <c r="C5" s="17">
        <v>60</v>
      </c>
    </row>
    <row r="6" spans="2:3" x14ac:dyDescent="0.55000000000000004">
      <c r="B6" s="17" t="s">
        <v>349</v>
      </c>
      <c r="C6" s="17">
        <v>159</v>
      </c>
    </row>
    <row r="7" spans="2:3" x14ac:dyDescent="0.55000000000000004">
      <c r="B7" s="17" t="s">
        <v>350</v>
      </c>
      <c r="C7" s="17">
        <v>69</v>
      </c>
    </row>
    <row r="8" spans="2:3" x14ac:dyDescent="0.55000000000000004">
      <c r="B8" s="17" t="s">
        <v>351</v>
      </c>
      <c r="C8" s="17">
        <v>103</v>
      </c>
    </row>
    <row r="9" spans="2:3" x14ac:dyDescent="0.55000000000000004">
      <c r="B9" s="17" t="s">
        <v>352</v>
      </c>
      <c r="C9" s="17">
        <v>116</v>
      </c>
    </row>
    <row r="10" spans="2:3" x14ac:dyDescent="0.55000000000000004">
      <c r="B10" s="17" t="s">
        <v>2</v>
      </c>
      <c r="C10" s="17">
        <v>527</v>
      </c>
    </row>
  </sheetData>
  <phoneticPr fontId="3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C7514-6D02-45A5-9A7D-EDE63A6D2FD1}">
  <dimension ref="B2:G10"/>
  <sheetViews>
    <sheetView workbookViewId="0">
      <selection activeCell="G10" sqref="G10"/>
    </sheetView>
  </sheetViews>
  <sheetFormatPr defaultRowHeight="18" x14ac:dyDescent="0.55000000000000004"/>
  <cols>
    <col min="2" max="2" width="26" customWidth="1"/>
  </cols>
  <sheetData>
    <row r="2" spans="2:7" x14ac:dyDescent="0.55000000000000004">
      <c r="B2" t="s">
        <v>353</v>
      </c>
    </row>
    <row r="3" spans="2:7" x14ac:dyDescent="0.55000000000000004">
      <c r="B3" s="27"/>
      <c r="C3" s="20" t="s">
        <v>3</v>
      </c>
      <c r="D3" s="20" t="s">
        <v>20</v>
      </c>
      <c r="E3" s="20" t="s">
        <v>5</v>
      </c>
      <c r="F3" s="20" t="s">
        <v>21</v>
      </c>
      <c r="G3" s="20" t="s">
        <v>7</v>
      </c>
    </row>
    <row r="4" spans="2:7" x14ac:dyDescent="0.55000000000000004">
      <c r="B4" s="27" t="s">
        <v>79</v>
      </c>
      <c r="C4" s="20">
        <v>0</v>
      </c>
      <c r="D4" s="20">
        <v>0</v>
      </c>
      <c r="E4" s="20">
        <v>7</v>
      </c>
      <c r="F4" s="20">
        <v>8</v>
      </c>
      <c r="G4" s="20">
        <v>5</v>
      </c>
    </row>
    <row r="5" spans="2:7" x14ac:dyDescent="0.55000000000000004">
      <c r="B5" s="27" t="s">
        <v>348</v>
      </c>
      <c r="C5" s="20">
        <v>8</v>
      </c>
      <c r="D5" s="20">
        <v>16</v>
      </c>
      <c r="E5" s="20">
        <v>12</v>
      </c>
      <c r="F5" s="20">
        <v>15</v>
      </c>
      <c r="G5" s="20">
        <v>9</v>
      </c>
    </row>
    <row r="6" spans="2:7" x14ac:dyDescent="0.55000000000000004">
      <c r="B6" s="27" t="s">
        <v>349</v>
      </c>
      <c r="C6" s="20">
        <v>34</v>
      </c>
      <c r="D6" s="20">
        <v>40</v>
      </c>
      <c r="E6" s="20">
        <v>25</v>
      </c>
      <c r="F6" s="20">
        <v>28</v>
      </c>
      <c r="G6" s="20">
        <v>32</v>
      </c>
    </row>
    <row r="7" spans="2:7" x14ac:dyDescent="0.55000000000000004">
      <c r="B7" s="27" t="s">
        <v>350</v>
      </c>
      <c r="C7" s="20">
        <v>7</v>
      </c>
      <c r="D7" s="20">
        <v>17</v>
      </c>
      <c r="E7" s="20">
        <v>24</v>
      </c>
      <c r="F7" s="20">
        <v>12</v>
      </c>
      <c r="G7" s="20">
        <v>9</v>
      </c>
    </row>
    <row r="8" spans="2:7" x14ac:dyDescent="0.55000000000000004">
      <c r="B8" s="27" t="s">
        <v>351</v>
      </c>
      <c r="C8" s="20">
        <v>27</v>
      </c>
      <c r="D8" s="20">
        <v>19</v>
      </c>
      <c r="E8" s="20">
        <v>23</v>
      </c>
      <c r="F8" s="20">
        <v>16</v>
      </c>
      <c r="G8" s="20">
        <v>18</v>
      </c>
    </row>
    <row r="9" spans="2:7" x14ac:dyDescent="0.55000000000000004">
      <c r="B9" s="27" t="s">
        <v>352</v>
      </c>
      <c r="C9" s="20">
        <v>21</v>
      </c>
      <c r="D9" s="20">
        <v>29</v>
      </c>
      <c r="E9" s="20">
        <v>27</v>
      </c>
      <c r="F9" s="20">
        <v>23</v>
      </c>
      <c r="G9" s="20">
        <v>16</v>
      </c>
    </row>
    <row r="10" spans="2:7" x14ac:dyDescent="0.55000000000000004">
      <c r="B10" s="27" t="s">
        <v>2</v>
      </c>
      <c r="C10" s="20">
        <f>SUM(C4:C9)</f>
        <v>97</v>
      </c>
      <c r="D10" s="20">
        <f t="shared" ref="D10:G10" si="0">SUM(D4:D9)</f>
        <v>121</v>
      </c>
      <c r="E10" s="20">
        <f t="shared" si="0"/>
        <v>118</v>
      </c>
      <c r="F10" s="20">
        <f t="shared" si="0"/>
        <v>102</v>
      </c>
      <c r="G10" s="20">
        <f t="shared" si="0"/>
        <v>89</v>
      </c>
    </row>
  </sheetData>
  <phoneticPr fontId="3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76575-556C-4C32-ACB4-A782FE14F2CD}">
  <dimension ref="B2:H15"/>
  <sheetViews>
    <sheetView zoomScale="70" zoomScaleNormal="70" workbookViewId="0">
      <selection activeCell="H14" sqref="H14"/>
    </sheetView>
  </sheetViews>
  <sheetFormatPr defaultRowHeight="18" x14ac:dyDescent="0.55000000000000004"/>
  <cols>
    <col min="2" max="2" width="19.33203125" customWidth="1"/>
    <col min="3" max="3" width="11.1640625" customWidth="1"/>
    <col min="4" max="4" width="21.5" customWidth="1"/>
    <col min="5" max="5" width="23.1640625" customWidth="1"/>
    <col min="6" max="6" width="24.83203125" customWidth="1"/>
    <col min="7" max="7" width="20.33203125" customWidth="1"/>
    <col min="8" max="8" width="10.1640625" customWidth="1"/>
  </cols>
  <sheetData>
    <row r="2" spans="2:8" x14ac:dyDescent="0.55000000000000004">
      <c r="B2" t="s">
        <v>354</v>
      </c>
    </row>
    <row r="3" spans="2:8" x14ac:dyDescent="0.55000000000000004">
      <c r="B3" s="27"/>
      <c r="C3" s="27" t="s">
        <v>352</v>
      </c>
      <c r="D3" s="27" t="s">
        <v>351</v>
      </c>
      <c r="E3" s="27" t="s">
        <v>350</v>
      </c>
      <c r="F3" s="27" t="s">
        <v>349</v>
      </c>
      <c r="G3" s="27" t="s">
        <v>348</v>
      </c>
      <c r="H3" s="27" t="s">
        <v>79</v>
      </c>
    </row>
    <row r="4" spans="2:8" x14ac:dyDescent="0.55000000000000004">
      <c r="B4" s="27" t="s">
        <v>89</v>
      </c>
      <c r="C4" s="20">
        <v>0.18</v>
      </c>
      <c r="D4" s="20">
        <v>0.36</v>
      </c>
      <c r="E4" s="20">
        <v>0.09</v>
      </c>
      <c r="F4" s="20">
        <v>0.36</v>
      </c>
      <c r="G4" s="20">
        <v>0</v>
      </c>
      <c r="H4" s="20">
        <v>0</v>
      </c>
    </row>
    <row r="5" spans="2:8" x14ac:dyDescent="0.55000000000000004">
      <c r="B5" s="27" t="s">
        <v>88</v>
      </c>
      <c r="C5" s="20">
        <v>0.17</v>
      </c>
      <c r="D5" s="20">
        <v>0</v>
      </c>
      <c r="E5" s="20">
        <v>0</v>
      </c>
      <c r="F5" s="20">
        <v>0.33</v>
      </c>
      <c r="G5" s="20">
        <v>0.33</v>
      </c>
      <c r="H5" s="20">
        <v>0.17</v>
      </c>
    </row>
    <row r="6" spans="2:8" x14ac:dyDescent="0.55000000000000004">
      <c r="B6" s="27" t="s">
        <v>87</v>
      </c>
      <c r="C6" s="20">
        <v>0</v>
      </c>
      <c r="D6" s="20">
        <v>0</v>
      </c>
      <c r="E6" s="20">
        <v>0.5</v>
      </c>
      <c r="F6" s="20">
        <v>0</v>
      </c>
      <c r="G6" s="20">
        <v>0</v>
      </c>
      <c r="H6" s="20">
        <v>0.5</v>
      </c>
    </row>
    <row r="7" spans="2:8" x14ac:dyDescent="0.55000000000000004">
      <c r="B7" s="27" t="s">
        <v>86</v>
      </c>
      <c r="C7" s="20">
        <v>0.14000000000000001</v>
      </c>
      <c r="D7" s="20">
        <v>0.14000000000000001</v>
      </c>
      <c r="E7" s="20">
        <v>0.14000000000000001</v>
      </c>
      <c r="F7" s="20">
        <v>0.28999999999999998</v>
      </c>
      <c r="G7" s="20">
        <v>0.14000000000000001</v>
      </c>
      <c r="H7" s="20">
        <v>0.14000000000000001</v>
      </c>
    </row>
    <row r="8" spans="2:8" x14ac:dyDescent="0.55000000000000004">
      <c r="B8" s="82"/>
      <c r="C8" s="83"/>
      <c r="D8" s="83"/>
      <c r="E8" s="83"/>
      <c r="F8" s="83"/>
      <c r="G8" s="83"/>
      <c r="H8" s="83"/>
    </row>
    <row r="9" spans="2:8" x14ac:dyDescent="0.55000000000000004">
      <c r="B9" t="s">
        <v>357</v>
      </c>
      <c r="C9" s="24"/>
      <c r="D9" s="24"/>
      <c r="E9" s="24"/>
      <c r="F9" s="24"/>
      <c r="G9" s="24"/>
      <c r="H9" s="24"/>
    </row>
    <row r="10" spans="2:8" x14ac:dyDescent="0.55000000000000004">
      <c r="B10" s="27"/>
      <c r="C10" s="27" t="s">
        <v>352</v>
      </c>
      <c r="D10" s="27" t="s">
        <v>351</v>
      </c>
      <c r="E10" s="27" t="s">
        <v>350</v>
      </c>
      <c r="F10" s="27" t="s">
        <v>349</v>
      </c>
      <c r="G10" s="27" t="s">
        <v>348</v>
      </c>
      <c r="H10" s="27" t="s">
        <v>79</v>
      </c>
    </row>
    <row r="11" spans="2:8" x14ac:dyDescent="0.55000000000000004">
      <c r="B11" s="27" t="s">
        <v>89</v>
      </c>
      <c r="C11" s="27">
        <v>2</v>
      </c>
      <c r="D11" s="27">
        <v>4</v>
      </c>
      <c r="E11" s="27">
        <v>1</v>
      </c>
      <c r="F11" s="27">
        <v>4</v>
      </c>
      <c r="G11" s="27">
        <v>0</v>
      </c>
      <c r="H11" s="27">
        <v>0</v>
      </c>
    </row>
    <row r="12" spans="2:8" x14ac:dyDescent="0.55000000000000004">
      <c r="B12" s="27" t="s">
        <v>88</v>
      </c>
      <c r="C12" s="27">
        <v>1</v>
      </c>
      <c r="D12" s="27">
        <v>0</v>
      </c>
      <c r="E12" s="27">
        <v>0</v>
      </c>
      <c r="F12" s="27">
        <v>2</v>
      </c>
      <c r="G12" s="27">
        <v>2</v>
      </c>
      <c r="H12" s="27">
        <v>1</v>
      </c>
    </row>
    <row r="13" spans="2:8" x14ac:dyDescent="0.55000000000000004">
      <c r="B13" s="27" t="s">
        <v>87</v>
      </c>
      <c r="C13" s="27">
        <v>0</v>
      </c>
      <c r="D13" s="27">
        <v>0</v>
      </c>
      <c r="E13" s="27">
        <v>1</v>
      </c>
      <c r="F13" s="27">
        <v>0</v>
      </c>
      <c r="G13" s="27">
        <v>0</v>
      </c>
      <c r="H13" s="27">
        <v>1</v>
      </c>
    </row>
    <row r="14" spans="2:8" x14ac:dyDescent="0.55000000000000004">
      <c r="B14" s="27" t="s">
        <v>86</v>
      </c>
      <c r="C14" s="27">
        <v>1</v>
      </c>
      <c r="D14" s="27">
        <v>1</v>
      </c>
      <c r="E14" s="27">
        <v>1</v>
      </c>
      <c r="F14" s="27">
        <v>2</v>
      </c>
      <c r="G14" s="27">
        <v>1</v>
      </c>
      <c r="H14" s="27">
        <v>1</v>
      </c>
    </row>
    <row r="15" spans="2:8" x14ac:dyDescent="0.55000000000000004">
      <c r="B15" s="24"/>
      <c r="C15" s="24"/>
      <c r="D15" s="24"/>
      <c r="E15" s="24"/>
      <c r="F15" s="24"/>
      <c r="G15" s="24"/>
      <c r="H15" s="24"/>
    </row>
  </sheetData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B26CF-1BC0-4797-B7B0-ADC7FD9D6AA3}">
  <dimension ref="A2:K25"/>
  <sheetViews>
    <sheetView workbookViewId="0">
      <selection activeCell="E22" sqref="E22"/>
    </sheetView>
  </sheetViews>
  <sheetFormatPr defaultRowHeight="18" x14ac:dyDescent="0.55000000000000004"/>
  <sheetData>
    <row r="2" spans="1:11" x14ac:dyDescent="0.55000000000000004">
      <c r="B2" s="190" t="s">
        <v>57</v>
      </c>
      <c r="C2" s="190"/>
      <c r="D2" s="190"/>
      <c r="E2" s="190"/>
    </row>
    <row r="3" spans="1:11" x14ac:dyDescent="0.55000000000000004">
      <c r="E3" t="s">
        <v>9</v>
      </c>
    </row>
    <row r="4" spans="1:11" x14ac:dyDescent="0.55000000000000004">
      <c r="B4" s="189" t="s">
        <v>59</v>
      </c>
      <c r="C4" s="189"/>
      <c r="D4" s="189"/>
      <c r="E4" s="23" t="s">
        <v>52</v>
      </c>
      <c r="H4" s="190"/>
      <c r="I4" s="190"/>
    </row>
    <row r="5" spans="1:11" x14ac:dyDescent="0.55000000000000004">
      <c r="B5" s="189" t="s">
        <v>60</v>
      </c>
      <c r="C5" s="189"/>
      <c r="D5" s="189"/>
      <c r="E5" s="23">
        <v>37</v>
      </c>
      <c r="H5" s="190"/>
      <c r="I5" s="190"/>
      <c r="K5" s="2"/>
    </row>
    <row r="6" spans="1:11" x14ac:dyDescent="0.55000000000000004">
      <c r="B6" s="189" t="s">
        <v>61</v>
      </c>
      <c r="C6" s="189"/>
      <c r="D6" s="189"/>
      <c r="E6" s="23">
        <v>15</v>
      </c>
      <c r="H6" s="190"/>
      <c r="I6" s="190"/>
    </row>
    <row r="7" spans="1:11" x14ac:dyDescent="0.55000000000000004">
      <c r="B7" s="189" t="s">
        <v>62</v>
      </c>
      <c r="C7" s="189"/>
      <c r="D7" s="189"/>
      <c r="E7" s="23">
        <v>9</v>
      </c>
      <c r="H7" s="190"/>
      <c r="I7" s="190"/>
    </row>
    <row r="8" spans="1:11" x14ac:dyDescent="0.55000000000000004">
      <c r="B8" s="189" t="s">
        <v>63</v>
      </c>
      <c r="C8" s="189"/>
      <c r="D8" s="189"/>
      <c r="E8" s="23">
        <v>9</v>
      </c>
      <c r="H8" s="190"/>
      <c r="I8" s="190"/>
    </row>
    <row r="9" spans="1:11" x14ac:dyDescent="0.55000000000000004">
      <c r="B9" s="189" t="s">
        <v>64</v>
      </c>
      <c r="C9" s="189"/>
      <c r="D9" s="189"/>
      <c r="E9" s="23">
        <v>9</v>
      </c>
      <c r="H9" s="190"/>
      <c r="I9" s="190"/>
    </row>
    <row r="10" spans="1:11" x14ac:dyDescent="0.55000000000000004">
      <c r="B10" s="189" t="s">
        <v>65</v>
      </c>
      <c r="C10" s="189"/>
      <c r="D10" s="189"/>
      <c r="E10" s="23">
        <v>8</v>
      </c>
      <c r="H10" s="190"/>
      <c r="I10" s="190"/>
    </row>
    <row r="11" spans="1:11" x14ac:dyDescent="0.55000000000000004">
      <c r="B11" s="189" t="s">
        <v>66</v>
      </c>
      <c r="C11" s="189"/>
      <c r="D11" s="189"/>
      <c r="E11" s="23">
        <v>7</v>
      </c>
      <c r="H11" s="190"/>
      <c r="I11" s="190"/>
    </row>
    <row r="12" spans="1:11" x14ac:dyDescent="0.55000000000000004">
      <c r="A12" s="19"/>
      <c r="B12" s="189" t="s">
        <v>67</v>
      </c>
      <c r="C12" s="189"/>
      <c r="D12" s="189"/>
      <c r="E12" s="23">
        <v>6</v>
      </c>
      <c r="H12" s="190"/>
      <c r="I12" s="190"/>
    </row>
    <row r="13" spans="1:11" x14ac:dyDescent="0.55000000000000004">
      <c r="B13" s="189" t="s">
        <v>68</v>
      </c>
      <c r="C13" s="189"/>
      <c r="D13" s="189"/>
      <c r="E13" s="23">
        <v>4</v>
      </c>
      <c r="H13" s="190"/>
      <c r="I13" s="190"/>
    </row>
    <row r="14" spans="1:11" x14ac:dyDescent="0.55000000000000004">
      <c r="B14" s="192" t="s">
        <v>69</v>
      </c>
      <c r="C14" s="192"/>
      <c r="D14" s="192"/>
      <c r="E14" s="23">
        <v>3</v>
      </c>
      <c r="H14" s="190"/>
      <c r="I14" s="190"/>
    </row>
    <row r="15" spans="1:11" x14ac:dyDescent="0.55000000000000004">
      <c r="B15" s="189" t="s">
        <v>70</v>
      </c>
      <c r="C15" s="189"/>
      <c r="D15" s="189"/>
      <c r="E15" s="23">
        <v>2</v>
      </c>
      <c r="H15" s="190"/>
      <c r="I15" s="190"/>
    </row>
    <row r="16" spans="1:11" x14ac:dyDescent="0.55000000000000004">
      <c r="B16" s="189" t="s">
        <v>71</v>
      </c>
      <c r="C16" s="189"/>
      <c r="D16" s="189"/>
      <c r="E16" s="23">
        <v>2</v>
      </c>
      <c r="H16" s="190"/>
      <c r="I16" s="190"/>
    </row>
    <row r="17" spans="2:9" x14ac:dyDescent="0.55000000000000004">
      <c r="B17" s="189" t="s">
        <v>72</v>
      </c>
      <c r="C17" s="189"/>
      <c r="D17" s="189"/>
      <c r="E17" s="23">
        <v>1</v>
      </c>
      <c r="H17" s="190"/>
      <c r="I17" s="190"/>
    </row>
    <row r="18" spans="2:9" x14ac:dyDescent="0.55000000000000004">
      <c r="B18" s="189" t="s">
        <v>73</v>
      </c>
      <c r="C18" s="189"/>
      <c r="D18" s="189"/>
      <c r="E18" s="23">
        <v>1</v>
      </c>
      <c r="H18" s="190"/>
      <c r="I18" s="190"/>
    </row>
    <row r="19" spans="2:9" x14ac:dyDescent="0.55000000000000004">
      <c r="B19" s="189" t="s">
        <v>74</v>
      </c>
      <c r="C19" s="189"/>
      <c r="D19" s="189"/>
      <c r="E19" s="23">
        <v>10</v>
      </c>
      <c r="H19" s="190"/>
      <c r="I19" s="190"/>
    </row>
    <row r="20" spans="2:9" x14ac:dyDescent="0.55000000000000004">
      <c r="B20" s="189" t="s">
        <v>75</v>
      </c>
      <c r="C20" s="189"/>
      <c r="D20" s="189"/>
      <c r="E20" s="23">
        <v>44</v>
      </c>
      <c r="H20" s="190"/>
      <c r="I20" s="190"/>
    </row>
    <row r="21" spans="2:9" x14ac:dyDescent="0.55000000000000004">
      <c r="B21" s="189" t="s">
        <v>76</v>
      </c>
      <c r="C21" s="189"/>
      <c r="D21" s="189"/>
      <c r="E21" s="23">
        <v>16</v>
      </c>
      <c r="H21" s="190"/>
      <c r="I21" s="190"/>
    </row>
    <row r="22" spans="2:9" x14ac:dyDescent="0.55000000000000004">
      <c r="B22" s="189" t="s">
        <v>2</v>
      </c>
      <c r="C22" s="189"/>
      <c r="D22" s="189"/>
      <c r="E22" s="23">
        <f>SUM(E2:E19)</f>
        <v>123</v>
      </c>
      <c r="H22" s="190"/>
      <c r="I22" s="190"/>
    </row>
    <row r="23" spans="2:9" x14ac:dyDescent="0.55000000000000004">
      <c r="B23" s="191"/>
      <c r="C23" s="191"/>
      <c r="D23" s="191"/>
      <c r="E23" s="2"/>
      <c r="H23" s="190"/>
      <c r="I23" s="190"/>
    </row>
    <row r="24" spans="2:9" x14ac:dyDescent="0.55000000000000004">
      <c r="B24" s="191"/>
      <c r="C24" s="191"/>
      <c r="D24" s="191"/>
      <c r="E24" s="2"/>
      <c r="H24" s="190"/>
      <c r="I24" s="190"/>
    </row>
    <row r="25" spans="2:9" x14ac:dyDescent="0.55000000000000004">
      <c r="B25" s="191"/>
      <c r="C25" s="191"/>
      <c r="D25" s="191"/>
      <c r="E25" s="2"/>
      <c r="H25" s="190"/>
      <c r="I25" s="190"/>
    </row>
  </sheetData>
  <mergeCells count="45">
    <mergeCell ref="B24:D24"/>
    <mergeCell ref="B25:D25"/>
    <mergeCell ref="H7:I7"/>
    <mergeCell ref="H8:I8"/>
    <mergeCell ref="H24:I24"/>
    <mergeCell ref="H25:I25"/>
    <mergeCell ref="H21:I21"/>
    <mergeCell ref="B21:D21"/>
    <mergeCell ref="B22:D22"/>
    <mergeCell ref="B23:D23"/>
    <mergeCell ref="H11:I11"/>
    <mergeCell ref="H12:I12"/>
    <mergeCell ref="H13:I13"/>
    <mergeCell ref="H16:I16"/>
    <mergeCell ref="H15:I15"/>
    <mergeCell ref="H22:I22"/>
    <mergeCell ref="H23:I23"/>
    <mergeCell ref="B13:D13"/>
    <mergeCell ref="B14:D14"/>
    <mergeCell ref="B15:D15"/>
    <mergeCell ref="B16:D16"/>
    <mergeCell ref="H17:I17"/>
    <mergeCell ref="H18:I18"/>
    <mergeCell ref="H19:I19"/>
    <mergeCell ref="H20:I20"/>
    <mergeCell ref="B17:D17"/>
    <mergeCell ref="B18:D18"/>
    <mergeCell ref="B19:D19"/>
    <mergeCell ref="B20:D20"/>
    <mergeCell ref="B10:D10"/>
    <mergeCell ref="B11:D11"/>
    <mergeCell ref="B12:D12"/>
    <mergeCell ref="B2:E2"/>
    <mergeCell ref="H14:I14"/>
    <mergeCell ref="H10:I10"/>
    <mergeCell ref="B4:D4"/>
    <mergeCell ref="B5:D5"/>
    <mergeCell ref="B6:D6"/>
    <mergeCell ref="B7:D7"/>
    <mergeCell ref="B9:D9"/>
    <mergeCell ref="B8:D8"/>
    <mergeCell ref="H9:I9"/>
    <mergeCell ref="H4:I4"/>
    <mergeCell ref="H5:I5"/>
    <mergeCell ref="H6:I6"/>
  </mergeCells>
  <phoneticPr fontId="3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8F956-6120-437D-B8D6-B0E4D3822295}">
  <dimension ref="B1:H12"/>
  <sheetViews>
    <sheetView zoomScale="115" zoomScaleNormal="115" workbookViewId="0">
      <selection activeCell="D14" sqref="D14"/>
    </sheetView>
  </sheetViews>
  <sheetFormatPr defaultRowHeight="18" x14ac:dyDescent="0.55000000000000004"/>
  <cols>
    <col min="2" max="2" width="18.1640625" customWidth="1"/>
    <col min="3" max="3" width="17.9140625" customWidth="1"/>
    <col min="4" max="4" width="22" customWidth="1"/>
    <col min="5" max="5" width="23.4140625" customWidth="1"/>
    <col min="6" max="6" width="24" customWidth="1"/>
    <col min="7" max="7" width="20.83203125" customWidth="1"/>
    <col min="8" max="8" width="9.6640625" customWidth="1"/>
  </cols>
  <sheetData>
    <row r="1" spans="2:8" x14ac:dyDescent="0.55000000000000004">
      <c r="B1" t="s">
        <v>355</v>
      </c>
    </row>
    <row r="2" spans="2:8" x14ac:dyDescent="0.55000000000000004">
      <c r="B2" s="27"/>
      <c r="C2" s="27" t="s">
        <v>352</v>
      </c>
      <c r="D2" s="27" t="s">
        <v>351</v>
      </c>
      <c r="E2" s="27" t="s">
        <v>350</v>
      </c>
      <c r="F2" s="27" t="s">
        <v>349</v>
      </c>
      <c r="G2" s="27" t="s">
        <v>348</v>
      </c>
      <c r="H2" s="27" t="s">
        <v>79</v>
      </c>
    </row>
    <row r="3" spans="2:8" x14ac:dyDescent="0.55000000000000004">
      <c r="B3" s="27" t="s">
        <v>89</v>
      </c>
      <c r="C3" s="26">
        <v>0.34</v>
      </c>
      <c r="D3" s="26">
        <v>0.24</v>
      </c>
      <c r="E3" s="26">
        <v>0.14000000000000001</v>
      </c>
      <c r="F3" s="26">
        <v>0.21</v>
      </c>
      <c r="G3" s="26">
        <v>0.06</v>
      </c>
      <c r="H3" s="26">
        <v>0.01</v>
      </c>
    </row>
    <row r="4" spans="2:8" x14ac:dyDescent="0.55000000000000004">
      <c r="B4" s="27" t="s">
        <v>88</v>
      </c>
      <c r="C4" s="26">
        <v>0.18</v>
      </c>
      <c r="D4" s="26">
        <v>0.17</v>
      </c>
      <c r="E4" s="26">
        <v>0.19</v>
      </c>
      <c r="F4" s="26">
        <v>0.26</v>
      </c>
      <c r="G4" s="26">
        <v>0.15</v>
      </c>
      <c r="H4" s="26">
        <v>0.05</v>
      </c>
    </row>
    <row r="5" spans="2:8" x14ac:dyDescent="0.55000000000000004">
      <c r="B5" s="27" t="s">
        <v>87</v>
      </c>
      <c r="C5" s="26">
        <v>0.12</v>
      </c>
      <c r="D5" s="26">
        <v>0.16</v>
      </c>
      <c r="E5" s="26">
        <v>0.16</v>
      </c>
      <c r="F5" s="26">
        <v>0.34</v>
      </c>
      <c r="G5" s="26">
        <v>0.14000000000000001</v>
      </c>
      <c r="H5" s="26">
        <v>0.08</v>
      </c>
    </row>
    <row r="6" spans="2:8" x14ac:dyDescent="0.55000000000000004">
      <c r="B6" s="27" t="s">
        <v>86</v>
      </c>
      <c r="C6" s="26">
        <v>0</v>
      </c>
      <c r="D6" s="26">
        <v>0.15</v>
      </c>
      <c r="E6" s="26">
        <v>0.05</v>
      </c>
      <c r="F6" s="26">
        <v>0.35</v>
      </c>
      <c r="G6" s="26">
        <v>0.15</v>
      </c>
      <c r="H6" s="26">
        <v>0.3</v>
      </c>
    </row>
    <row r="7" spans="2:8" x14ac:dyDescent="0.55000000000000004">
      <c r="B7" s="82"/>
      <c r="C7" s="84"/>
      <c r="D7" s="84"/>
      <c r="E7" s="84"/>
      <c r="F7" s="84"/>
      <c r="G7" s="84"/>
      <c r="H7" s="84"/>
    </row>
    <row r="8" spans="2:8" x14ac:dyDescent="0.55000000000000004">
      <c r="B8" t="s">
        <v>356</v>
      </c>
      <c r="C8" s="24"/>
      <c r="D8" s="24"/>
      <c r="E8" s="24"/>
      <c r="F8" s="24"/>
      <c r="G8" s="24"/>
      <c r="H8" s="24"/>
    </row>
    <row r="9" spans="2:8" x14ac:dyDescent="0.55000000000000004">
      <c r="B9" s="27" t="s">
        <v>89</v>
      </c>
      <c r="C9" s="26">
        <v>29</v>
      </c>
      <c r="D9" s="26">
        <v>21</v>
      </c>
      <c r="E9" s="26">
        <v>12</v>
      </c>
      <c r="F9" s="26">
        <v>18</v>
      </c>
      <c r="G9" s="26">
        <v>5</v>
      </c>
      <c r="H9" s="26">
        <v>1</v>
      </c>
    </row>
    <row r="10" spans="2:8" x14ac:dyDescent="0.55000000000000004">
      <c r="B10" s="27" t="s">
        <v>88</v>
      </c>
      <c r="C10" s="26">
        <v>17</v>
      </c>
      <c r="D10" s="26">
        <v>16</v>
      </c>
      <c r="E10" s="26">
        <v>18</v>
      </c>
      <c r="F10" s="26">
        <v>25</v>
      </c>
      <c r="G10" s="26">
        <v>14</v>
      </c>
      <c r="H10" s="26">
        <v>5</v>
      </c>
    </row>
    <row r="11" spans="2:8" x14ac:dyDescent="0.55000000000000004">
      <c r="B11" s="27" t="s">
        <v>87</v>
      </c>
      <c r="C11" s="26">
        <v>6</v>
      </c>
      <c r="D11" s="26">
        <v>8</v>
      </c>
      <c r="E11" s="26">
        <v>8</v>
      </c>
      <c r="F11" s="26">
        <v>17</v>
      </c>
      <c r="G11" s="26">
        <v>7</v>
      </c>
      <c r="H11" s="26">
        <v>4</v>
      </c>
    </row>
    <row r="12" spans="2:8" x14ac:dyDescent="0.55000000000000004">
      <c r="B12" s="27" t="s">
        <v>86</v>
      </c>
      <c r="C12" s="26">
        <v>0</v>
      </c>
      <c r="D12" s="26">
        <v>3</v>
      </c>
      <c r="E12" s="26">
        <v>1</v>
      </c>
      <c r="F12" s="26">
        <v>7</v>
      </c>
      <c r="G12" s="26">
        <v>3</v>
      </c>
      <c r="H12" s="26">
        <v>6</v>
      </c>
    </row>
  </sheetData>
  <phoneticPr fontId="3"/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F857E-7716-40C4-AB10-C11B2B98517A}">
  <dimension ref="B1:C6"/>
  <sheetViews>
    <sheetView workbookViewId="0">
      <selection activeCell="C6" sqref="C6"/>
    </sheetView>
  </sheetViews>
  <sheetFormatPr defaultRowHeight="18" x14ac:dyDescent="0.55000000000000004"/>
  <cols>
    <col min="2" max="2" width="19.6640625" customWidth="1"/>
  </cols>
  <sheetData>
    <row r="1" spans="2:3" x14ac:dyDescent="0.55000000000000004">
      <c r="B1" t="s">
        <v>361</v>
      </c>
    </row>
    <row r="2" spans="2:3" x14ac:dyDescent="0.55000000000000004">
      <c r="B2" s="17"/>
      <c r="C2" s="26" t="s">
        <v>9</v>
      </c>
    </row>
    <row r="3" spans="2:3" x14ac:dyDescent="0.55000000000000004">
      <c r="B3" s="17" t="s">
        <v>358</v>
      </c>
      <c r="C3" s="26" t="s">
        <v>52</v>
      </c>
    </row>
    <row r="4" spans="2:3" x14ac:dyDescent="0.55000000000000004">
      <c r="B4" s="17" t="s">
        <v>359</v>
      </c>
      <c r="C4" s="26">
        <v>44</v>
      </c>
    </row>
    <row r="5" spans="2:3" x14ac:dyDescent="0.55000000000000004">
      <c r="B5" s="17" t="s">
        <v>360</v>
      </c>
      <c r="C5" s="26">
        <v>6</v>
      </c>
    </row>
    <row r="6" spans="2:3" x14ac:dyDescent="0.55000000000000004">
      <c r="B6" s="17" t="s">
        <v>2</v>
      </c>
      <c r="C6" s="26">
        <f>SUM(C4:C5)</f>
        <v>50</v>
      </c>
    </row>
  </sheetData>
  <phoneticPr fontId="3"/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186D-320B-4C25-BA59-CFF293C31446}">
  <dimension ref="B1:C4"/>
  <sheetViews>
    <sheetView workbookViewId="0">
      <selection activeCell="D9" sqref="D9"/>
    </sheetView>
  </sheetViews>
  <sheetFormatPr defaultRowHeight="18" x14ac:dyDescent="0.55000000000000004"/>
  <sheetData>
    <row r="1" spans="2:3" x14ac:dyDescent="0.55000000000000004">
      <c r="B1" t="s">
        <v>362</v>
      </c>
    </row>
    <row r="2" spans="2:3" x14ac:dyDescent="0.55000000000000004">
      <c r="B2" s="17" t="s">
        <v>363</v>
      </c>
      <c r="C2" s="26">
        <v>582</v>
      </c>
    </row>
    <row r="3" spans="2:3" x14ac:dyDescent="0.55000000000000004">
      <c r="B3" s="17" t="s">
        <v>364</v>
      </c>
      <c r="C3" s="26">
        <v>70</v>
      </c>
    </row>
    <row r="4" spans="2:3" x14ac:dyDescent="0.55000000000000004">
      <c r="B4" s="17" t="s">
        <v>2</v>
      </c>
      <c r="C4" s="26">
        <v>652</v>
      </c>
    </row>
  </sheetData>
  <phoneticPr fontId="3"/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98F68-B732-4EDE-A0BC-0EAD36D1B7A8}">
  <dimension ref="B2:G6"/>
  <sheetViews>
    <sheetView workbookViewId="0">
      <selection activeCell="G6" sqref="G6"/>
    </sheetView>
  </sheetViews>
  <sheetFormatPr defaultRowHeight="18" x14ac:dyDescent="0.55000000000000004"/>
  <sheetData>
    <row r="2" spans="2:7" x14ac:dyDescent="0.55000000000000004">
      <c r="B2" t="s">
        <v>365</v>
      </c>
    </row>
    <row r="3" spans="2:7" x14ac:dyDescent="0.55000000000000004">
      <c r="B3" s="17"/>
      <c r="C3" s="26" t="s">
        <v>3</v>
      </c>
      <c r="D3" s="26" t="s">
        <v>20</v>
      </c>
      <c r="E3" s="26" t="s">
        <v>5</v>
      </c>
      <c r="F3" s="26" t="s">
        <v>21</v>
      </c>
      <c r="G3" s="26" t="s">
        <v>7</v>
      </c>
    </row>
    <row r="4" spans="2:7" x14ac:dyDescent="0.55000000000000004">
      <c r="B4" s="17" t="s">
        <v>363</v>
      </c>
      <c r="C4" s="26">
        <v>107</v>
      </c>
      <c r="D4" s="26">
        <v>116</v>
      </c>
      <c r="E4" s="26">
        <v>132</v>
      </c>
      <c r="F4" s="26">
        <v>122</v>
      </c>
      <c r="G4" s="26">
        <v>105</v>
      </c>
    </row>
    <row r="5" spans="2:7" x14ac:dyDescent="0.55000000000000004">
      <c r="B5" s="17" t="s">
        <v>364</v>
      </c>
      <c r="C5" s="26">
        <v>14</v>
      </c>
      <c r="D5" s="26">
        <v>23</v>
      </c>
      <c r="E5" s="26">
        <v>8</v>
      </c>
      <c r="F5" s="26">
        <v>14</v>
      </c>
      <c r="G5" s="26">
        <v>11</v>
      </c>
    </row>
    <row r="6" spans="2:7" x14ac:dyDescent="0.55000000000000004">
      <c r="B6" s="17" t="s">
        <v>2</v>
      </c>
      <c r="C6" s="26">
        <f t="shared" ref="C6:G6" si="0">SUM(C4:C5)</f>
        <v>121</v>
      </c>
      <c r="D6" s="26">
        <f t="shared" si="0"/>
        <v>139</v>
      </c>
      <c r="E6" s="26">
        <f t="shared" si="0"/>
        <v>140</v>
      </c>
      <c r="F6" s="26">
        <f t="shared" si="0"/>
        <v>136</v>
      </c>
      <c r="G6" s="26">
        <f t="shared" si="0"/>
        <v>116</v>
      </c>
    </row>
  </sheetData>
  <phoneticPr fontId="3"/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DE9C-A886-4E8B-8670-7EAD71568449}">
  <dimension ref="B2:C6"/>
  <sheetViews>
    <sheetView workbookViewId="0">
      <selection activeCell="C6" sqref="C6"/>
    </sheetView>
  </sheetViews>
  <sheetFormatPr defaultRowHeight="18" x14ac:dyDescent="0.55000000000000004"/>
  <cols>
    <col min="2" max="2" width="18" customWidth="1"/>
  </cols>
  <sheetData>
    <row r="2" spans="2:3" x14ac:dyDescent="0.55000000000000004">
      <c r="B2" t="s">
        <v>369</v>
      </c>
    </row>
    <row r="3" spans="2:3" x14ac:dyDescent="0.55000000000000004">
      <c r="B3" s="79" t="s">
        <v>368</v>
      </c>
      <c r="C3" s="86" t="s">
        <v>52</v>
      </c>
    </row>
    <row r="4" spans="2:3" x14ac:dyDescent="0.55000000000000004">
      <c r="B4" s="79" t="s">
        <v>367</v>
      </c>
      <c r="C4" s="86">
        <v>29</v>
      </c>
    </row>
    <row r="5" spans="2:3" x14ac:dyDescent="0.55000000000000004">
      <c r="B5" s="79" t="s">
        <v>366</v>
      </c>
      <c r="C5" s="86">
        <v>11</v>
      </c>
    </row>
    <row r="6" spans="2:3" x14ac:dyDescent="0.55000000000000004">
      <c r="B6" s="79" t="s">
        <v>2</v>
      </c>
      <c r="C6" s="86">
        <f>SUM(C4:C5)</f>
        <v>40</v>
      </c>
    </row>
  </sheetData>
  <phoneticPr fontId="3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C6ECC-6543-4054-87DA-A6D1C0E22229}">
  <dimension ref="B1:C4"/>
  <sheetViews>
    <sheetView workbookViewId="0">
      <selection activeCell="N21" sqref="N21"/>
    </sheetView>
  </sheetViews>
  <sheetFormatPr defaultRowHeight="18" x14ac:dyDescent="0.55000000000000004"/>
  <sheetData>
    <row r="1" spans="2:3" x14ac:dyDescent="0.55000000000000004">
      <c r="B1" t="s">
        <v>372</v>
      </c>
    </row>
    <row r="2" spans="2:3" x14ac:dyDescent="0.55000000000000004">
      <c r="B2" s="86" t="s">
        <v>371</v>
      </c>
      <c r="C2" s="86">
        <v>427</v>
      </c>
    </row>
    <row r="3" spans="2:3" x14ac:dyDescent="0.55000000000000004">
      <c r="B3" s="86" t="s">
        <v>370</v>
      </c>
      <c r="C3" s="86">
        <v>120</v>
      </c>
    </row>
    <row r="4" spans="2:3" x14ac:dyDescent="0.55000000000000004">
      <c r="B4" s="86" t="s">
        <v>2</v>
      </c>
      <c r="C4" s="86">
        <v>547</v>
      </c>
    </row>
  </sheetData>
  <phoneticPr fontId="3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0695-4474-4301-8CC2-0F004BB1D905}">
  <dimension ref="B1:G5"/>
  <sheetViews>
    <sheetView workbookViewId="0">
      <selection activeCell="D12" sqref="D12:D13"/>
    </sheetView>
  </sheetViews>
  <sheetFormatPr defaultRowHeight="18" x14ac:dyDescent="0.55000000000000004"/>
  <sheetData>
    <row r="1" spans="2:7" x14ac:dyDescent="0.55000000000000004">
      <c r="B1" t="s">
        <v>373</v>
      </c>
    </row>
    <row r="2" spans="2:7" x14ac:dyDescent="0.55000000000000004">
      <c r="B2" s="79"/>
      <c r="C2" s="86" t="s">
        <v>3</v>
      </c>
      <c r="D2" s="86" t="s">
        <v>20</v>
      </c>
      <c r="E2" s="86" t="s">
        <v>5</v>
      </c>
      <c r="F2" s="86" t="s">
        <v>21</v>
      </c>
      <c r="G2" s="86" t="s">
        <v>7</v>
      </c>
    </row>
    <row r="3" spans="2:7" x14ac:dyDescent="0.55000000000000004">
      <c r="B3" s="79" t="s">
        <v>371</v>
      </c>
      <c r="C3" s="86">
        <v>72</v>
      </c>
      <c r="D3" s="86">
        <v>90</v>
      </c>
      <c r="E3" s="86">
        <v>105</v>
      </c>
      <c r="F3" s="86">
        <v>81</v>
      </c>
      <c r="G3" s="86">
        <v>79</v>
      </c>
    </row>
    <row r="4" spans="2:7" x14ac:dyDescent="0.55000000000000004">
      <c r="B4" s="79" t="s">
        <v>370</v>
      </c>
      <c r="C4" s="86">
        <v>29</v>
      </c>
      <c r="D4" s="86">
        <v>21</v>
      </c>
      <c r="E4" s="86">
        <v>21</v>
      </c>
      <c r="F4" s="86">
        <v>29</v>
      </c>
      <c r="G4" s="86">
        <v>20</v>
      </c>
    </row>
    <row r="5" spans="2:7" x14ac:dyDescent="0.55000000000000004">
      <c r="B5" s="79" t="s">
        <v>2</v>
      </c>
      <c r="C5" s="86">
        <f>SUM(C3:C4)</f>
        <v>101</v>
      </c>
      <c r="D5" s="86">
        <f>SUM(D3:D4)</f>
        <v>111</v>
      </c>
      <c r="E5" s="86">
        <f>SUM(E3:E4)</f>
        <v>126</v>
      </c>
      <c r="F5" s="86">
        <f>SUM(F3:F4)</f>
        <v>110</v>
      </c>
      <c r="G5" s="86">
        <f>SUM(G3:G4)</f>
        <v>99</v>
      </c>
    </row>
  </sheetData>
  <phoneticPr fontId="3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DDC66-D28D-4C24-B82F-099C8A51FB94}">
  <dimension ref="B1:C7"/>
  <sheetViews>
    <sheetView workbookViewId="0">
      <selection activeCell="C7" sqref="C7"/>
    </sheetView>
  </sheetViews>
  <sheetFormatPr defaultRowHeight="18" x14ac:dyDescent="0.55000000000000004"/>
  <cols>
    <col min="2" max="2" width="27.25" customWidth="1"/>
  </cols>
  <sheetData>
    <row r="1" spans="2:3" x14ac:dyDescent="0.55000000000000004">
      <c r="B1" t="s">
        <v>377</v>
      </c>
    </row>
    <row r="2" spans="2:3" x14ac:dyDescent="0.55000000000000004">
      <c r="B2" s="17"/>
      <c r="C2" s="86" t="s">
        <v>9</v>
      </c>
    </row>
    <row r="3" spans="2:3" x14ac:dyDescent="0.55000000000000004">
      <c r="B3" s="17" t="s">
        <v>376</v>
      </c>
      <c r="C3" s="86" t="s">
        <v>52</v>
      </c>
    </row>
    <row r="4" spans="2:3" x14ac:dyDescent="0.55000000000000004">
      <c r="B4" s="17" t="s">
        <v>375</v>
      </c>
      <c r="C4" s="86">
        <v>14</v>
      </c>
    </row>
    <row r="5" spans="2:3" x14ac:dyDescent="0.55000000000000004">
      <c r="B5" s="17" t="s">
        <v>374</v>
      </c>
      <c r="C5" s="86">
        <v>8</v>
      </c>
    </row>
    <row r="6" spans="2:3" x14ac:dyDescent="0.55000000000000004">
      <c r="B6" s="17" t="s">
        <v>137</v>
      </c>
      <c r="C6" s="86">
        <v>7</v>
      </c>
    </row>
    <row r="7" spans="2:3" x14ac:dyDescent="0.55000000000000004">
      <c r="B7" s="17" t="s">
        <v>56</v>
      </c>
      <c r="C7" s="86">
        <f>SUM(C4:C6)</f>
        <v>29</v>
      </c>
    </row>
  </sheetData>
  <phoneticPr fontId="3"/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C118C-46A9-4BB2-A0F5-555224B6D487}">
  <dimension ref="B2:C6"/>
  <sheetViews>
    <sheetView workbookViewId="0">
      <selection activeCell="D7" sqref="D7:E7"/>
    </sheetView>
  </sheetViews>
  <sheetFormatPr defaultRowHeight="18" x14ac:dyDescent="0.55000000000000004"/>
  <cols>
    <col min="2" max="2" width="24.4140625" customWidth="1"/>
  </cols>
  <sheetData>
    <row r="2" spans="2:3" x14ac:dyDescent="0.55000000000000004">
      <c r="B2" t="s">
        <v>379</v>
      </c>
    </row>
    <row r="3" spans="2:3" x14ac:dyDescent="0.55000000000000004">
      <c r="B3" s="17" t="s">
        <v>375</v>
      </c>
      <c r="C3" s="86">
        <v>236</v>
      </c>
    </row>
    <row r="4" spans="2:3" x14ac:dyDescent="0.55000000000000004">
      <c r="B4" s="17" t="s">
        <v>378</v>
      </c>
      <c r="C4" s="86">
        <v>65</v>
      </c>
    </row>
    <row r="5" spans="2:3" x14ac:dyDescent="0.55000000000000004">
      <c r="B5" s="17" t="s">
        <v>137</v>
      </c>
      <c r="C5" s="86">
        <v>35</v>
      </c>
    </row>
    <row r="6" spans="2:3" x14ac:dyDescent="0.55000000000000004">
      <c r="B6" s="17"/>
      <c r="C6" s="86">
        <v>336</v>
      </c>
    </row>
  </sheetData>
  <phoneticPr fontId="3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13080-22BC-4EBD-B9A4-FF13A2D97148}">
  <dimension ref="B2:F7"/>
  <sheetViews>
    <sheetView workbookViewId="0">
      <selection activeCell="F7" sqref="F7"/>
    </sheetView>
  </sheetViews>
  <sheetFormatPr defaultRowHeight="18" x14ac:dyDescent="0.55000000000000004"/>
  <cols>
    <col min="2" max="2" width="19" customWidth="1"/>
  </cols>
  <sheetData>
    <row r="2" spans="2:6" x14ac:dyDescent="0.55000000000000004">
      <c r="B2" t="s">
        <v>380</v>
      </c>
    </row>
    <row r="3" spans="2:6" x14ac:dyDescent="0.55000000000000004">
      <c r="B3" s="17"/>
      <c r="C3" s="86" t="s">
        <v>20</v>
      </c>
      <c r="D3" s="86" t="s">
        <v>5</v>
      </c>
      <c r="E3" s="86" t="s">
        <v>21</v>
      </c>
      <c r="F3" s="86" t="s">
        <v>7</v>
      </c>
    </row>
    <row r="4" spans="2:6" x14ac:dyDescent="0.55000000000000004">
      <c r="B4" s="17" t="s">
        <v>375</v>
      </c>
      <c r="C4" s="86">
        <v>62</v>
      </c>
      <c r="D4" s="86">
        <v>72</v>
      </c>
      <c r="E4" s="86">
        <v>54</v>
      </c>
      <c r="F4" s="86">
        <v>48</v>
      </c>
    </row>
    <row r="5" spans="2:6" x14ac:dyDescent="0.55000000000000004">
      <c r="B5" s="17" t="s">
        <v>378</v>
      </c>
      <c r="C5" s="86">
        <v>16</v>
      </c>
      <c r="D5" s="86">
        <v>16</v>
      </c>
      <c r="E5" s="86">
        <v>14</v>
      </c>
      <c r="F5" s="86">
        <v>19</v>
      </c>
    </row>
    <row r="6" spans="2:6" x14ac:dyDescent="0.55000000000000004">
      <c r="B6" s="17" t="s">
        <v>137</v>
      </c>
      <c r="C6" s="86">
        <v>8</v>
      </c>
      <c r="D6" s="86">
        <v>16</v>
      </c>
      <c r="E6" s="86">
        <v>6</v>
      </c>
      <c r="F6" s="86">
        <v>5</v>
      </c>
    </row>
    <row r="7" spans="2:6" x14ac:dyDescent="0.55000000000000004">
      <c r="B7" s="17" t="s">
        <v>2</v>
      </c>
      <c r="C7" s="86">
        <f>SUM(C4:C6)</f>
        <v>86</v>
      </c>
      <c r="D7" s="86">
        <f>SUM(D4:D6)</f>
        <v>104</v>
      </c>
      <c r="E7" s="86">
        <f>SUM(E4:E6)</f>
        <v>74</v>
      </c>
      <c r="F7" s="86">
        <f>SUM(F4:F6)</f>
        <v>72</v>
      </c>
    </row>
  </sheetData>
  <phoneticPr fontId="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C905-5517-4BA1-BD82-31DF78200492}">
  <dimension ref="B2:L11"/>
  <sheetViews>
    <sheetView workbookViewId="0">
      <selection activeCell="E13" sqref="E13"/>
    </sheetView>
  </sheetViews>
  <sheetFormatPr defaultRowHeight="18" x14ac:dyDescent="0.55000000000000004"/>
  <sheetData>
    <row r="2" spans="2:12" x14ac:dyDescent="0.55000000000000004">
      <c r="B2" t="s">
        <v>77</v>
      </c>
    </row>
    <row r="3" spans="2:12" x14ac:dyDescent="0.55000000000000004">
      <c r="B3" s="24"/>
      <c r="C3" s="24"/>
      <c r="D3" s="24"/>
      <c r="E3" s="25" t="s">
        <v>9</v>
      </c>
    </row>
    <row r="4" spans="2:12" x14ac:dyDescent="0.55000000000000004">
      <c r="B4" s="193" t="s">
        <v>78</v>
      </c>
      <c r="C4" s="193"/>
      <c r="D4" s="193"/>
      <c r="E4" s="20" t="s">
        <v>52</v>
      </c>
      <c r="F4" s="19"/>
      <c r="G4" s="19"/>
      <c r="H4" s="19"/>
    </row>
    <row r="5" spans="2:12" x14ac:dyDescent="0.55000000000000004">
      <c r="B5" s="193" t="s">
        <v>79</v>
      </c>
      <c r="C5" s="193"/>
      <c r="D5" s="193"/>
      <c r="E5" s="20">
        <v>4</v>
      </c>
      <c r="F5" s="19"/>
      <c r="G5" s="19"/>
      <c r="H5" s="19"/>
    </row>
    <row r="6" spans="2:12" x14ac:dyDescent="0.55000000000000004">
      <c r="B6" s="193" t="s">
        <v>80</v>
      </c>
      <c r="C6" s="193"/>
      <c r="D6" s="193"/>
      <c r="E6" s="20">
        <v>6</v>
      </c>
    </row>
    <row r="7" spans="2:12" x14ac:dyDescent="0.55000000000000004">
      <c r="B7" s="193" t="s">
        <v>81</v>
      </c>
      <c r="C7" s="193"/>
      <c r="D7" s="193"/>
      <c r="E7" s="20">
        <v>11</v>
      </c>
    </row>
    <row r="8" spans="2:12" x14ac:dyDescent="0.55000000000000004">
      <c r="B8" s="193" t="s">
        <v>82</v>
      </c>
      <c r="C8" s="193"/>
      <c r="D8" s="193"/>
      <c r="E8" s="20">
        <v>3</v>
      </c>
    </row>
    <row r="9" spans="2:12" x14ac:dyDescent="0.55000000000000004">
      <c r="B9" s="193" t="s">
        <v>83</v>
      </c>
      <c r="C9" s="193"/>
      <c r="D9" s="193"/>
      <c r="E9" s="20">
        <v>5</v>
      </c>
    </row>
    <row r="10" spans="2:12" x14ac:dyDescent="0.55000000000000004">
      <c r="B10" s="193" t="s">
        <v>84</v>
      </c>
      <c r="C10" s="193"/>
      <c r="D10" s="193"/>
      <c r="E10" s="20">
        <v>6</v>
      </c>
    </row>
    <row r="11" spans="2:12" x14ac:dyDescent="0.55000000000000004">
      <c r="L11" s="24"/>
    </row>
  </sheetData>
  <mergeCells count="7">
    <mergeCell ref="B9:D9"/>
    <mergeCell ref="B10:D10"/>
    <mergeCell ref="B4:D4"/>
    <mergeCell ref="B5:D5"/>
    <mergeCell ref="B6:D6"/>
    <mergeCell ref="B7:D7"/>
    <mergeCell ref="B8:D8"/>
  </mergeCells>
  <phoneticPr fontId="3"/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4C9A8-A118-439F-A847-761F72800C72}">
  <dimension ref="B2:C8"/>
  <sheetViews>
    <sheetView workbookViewId="0">
      <selection activeCell="C8" sqref="C8"/>
    </sheetView>
  </sheetViews>
  <sheetFormatPr defaultRowHeight="18" x14ac:dyDescent="0.55000000000000004"/>
  <cols>
    <col min="2" max="2" width="18.83203125" customWidth="1"/>
  </cols>
  <sheetData>
    <row r="2" spans="2:3" x14ac:dyDescent="0.55000000000000004">
      <c r="B2" t="s">
        <v>385</v>
      </c>
    </row>
    <row r="3" spans="2:3" x14ac:dyDescent="0.55000000000000004">
      <c r="B3" s="17"/>
      <c r="C3" s="86" t="s">
        <v>9</v>
      </c>
    </row>
    <row r="4" spans="2:3" x14ac:dyDescent="0.55000000000000004">
      <c r="B4" s="17" t="s">
        <v>384</v>
      </c>
      <c r="C4" s="86" t="s">
        <v>52</v>
      </c>
    </row>
    <row r="5" spans="2:3" x14ac:dyDescent="0.55000000000000004">
      <c r="B5" s="17" t="s">
        <v>383</v>
      </c>
      <c r="C5" s="86">
        <v>9</v>
      </c>
    </row>
    <row r="6" spans="2:3" x14ac:dyDescent="0.55000000000000004">
      <c r="B6" s="17" t="s">
        <v>382</v>
      </c>
      <c r="C6" s="86">
        <v>41</v>
      </c>
    </row>
    <row r="7" spans="2:3" x14ac:dyDescent="0.55000000000000004">
      <c r="B7" s="17" t="s">
        <v>381</v>
      </c>
      <c r="C7" s="86">
        <v>2</v>
      </c>
    </row>
    <row r="8" spans="2:3" x14ac:dyDescent="0.55000000000000004">
      <c r="B8" s="17" t="s">
        <v>56</v>
      </c>
      <c r="C8" s="86">
        <f>SUM(C5:C7)</f>
        <v>52</v>
      </c>
    </row>
  </sheetData>
  <phoneticPr fontId="3"/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58BE-35A8-48DD-A1C1-BF2E572143C3}">
  <dimension ref="B1:C5"/>
  <sheetViews>
    <sheetView workbookViewId="0">
      <selection activeCell="L21" sqref="L21"/>
    </sheetView>
  </sheetViews>
  <sheetFormatPr defaultRowHeight="18" x14ac:dyDescent="0.55000000000000004"/>
  <cols>
    <col min="2" max="2" width="18.75" customWidth="1"/>
  </cols>
  <sheetData>
    <row r="1" spans="2:3" x14ac:dyDescent="0.55000000000000004">
      <c r="B1" t="s">
        <v>389</v>
      </c>
    </row>
    <row r="2" spans="2:3" x14ac:dyDescent="0.55000000000000004">
      <c r="B2" s="17" t="s">
        <v>388</v>
      </c>
      <c r="C2" s="86">
        <v>63</v>
      </c>
    </row>
    <row r="3" spans="2:3" x14ac:dyDescent="0.55000000000000004">
      <c r="B3" s="17" t="s">
        <v>387</v>
      </c>
      <c r="C3" s="86">
        <v>555</v>
      </c>
    </row>
    <row r="4" spans="2:3" x14ac:dyDescent="0.55000000000000004">
      <c r="B4" s="17" t="s">
        <v>386</v>
      </c>
      <c r="C4" s="86">
        <v>45</v>
      </c>
    </row>
    <row r="5" spans="2:3" x14ac:dyDescent="0.55000000000000004">
      <c r="B5" s="17" t="s">
        <v>2</v>
      </c>
      <c r="C5" s="86">
        <v>663</v>
      </c>
    </row>
  </sheetData>
  <phoneticPr fontId="3"/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3B553-69AD-4FD3-A871-55D5BDA7572F}">
  <dimension ref="B2:G7"/>
  <sheetViews>
    <sheetView workbookViewId="0">
      <selection activeCell="G7" sqref="G7"/>
    </sheetView>
  </sheetViews>
  <sheetFormatPr defaultRowHeight="18" x14ac:dyDescent="0.55000000000000004"/>
  <cols>
    <col min="2" max="2" width="19.58203125" customWidth="1"/>
  </cols>
  <sheetData>
    <row r="2" spans="2:7" x14ac:dyDescent="0.55000000000000004">
      <c r="B2" t="s">
        <v>390</v>
      </c>
    </row>
    <row r="3" spans="2:7" x14ac:dyDescent="0.55000000000000004">
      <c r="B3" s="17"/>
      <c r="C3" s="86" t="s">
        <v>3</v>
      </c>
      <c r="D3" s="86" t="s">
        <v>20</v>
      </c>
      <c r="E3" s="86" t="s">
        <v>5</v>
      </c>
      <c r="F3" s="86" t="s">
        <v>21</v>
      </c>
      <c r="G3" s="86" t="s">
        <v>7</v>
      </c>
    </row>
    <row r="4" spans="2:7" x14ac:dyDescent="0.55000000000000004">
      <c r="B4" s="17" t="s">
        <v>388</v>
      </c>
      <c r="C4" s="86">
        <v>9</v>
      </c>
      <c r="D4" s="86">
        <v>18</v>
      </c>
      <c r="E4" s="86">
        <v>13</v>
      </c>
      <c r="F4" s="86">
        <v>14</v>
      </c>
      <c r="G4" s="86">
        <v>9</v>
      </c>
    </row>
    <row r="5" spans="2:7" x14ac:dyDescent="0.55000000000000004">
      <c r="B5" s="17" t="s">
        <v>387</v>
      </c>
      <c r="C5" s="86">
        <v>103</v>
      </c>
      <c r="D5" s="86">
        <v>115</v>
      </c>
      <c r="E5" s="86">
        <v>126</v>
      </c>
      <c r="F5" s="86">
        <v>114</v>
      </c>
      <c r="G5" s="86">
        <v>97</v>
      </c>
    </row>
    <row r="6" spans="2:7" x14ac:dyDescent="0.55000000000000004">
      <c r="B6" s="17" t="s">
        <v>386</v>
      </c>
      <c r="C6" s="86">
        <v>9</v>
      </c>
      <c r="D6" s="86">
        <v>7</v>
      </c>
      <c r="E6" s="86">
        <v>6</v>
      </c>
      <c r="F6" s="86">
        <v>12</v>
      </c>
      <c r="G6" s="86">
        <v>11</v>
      </c>
    </row>
    <row r="7" spans="2:7" x14ac:dyDescent="0.55000000000000004">
      <c r="B7" s="17" t="s">
        <v>2</v>
      </c>
      <c r="C7" s="86">
        <f>SUM(C4:C6)</f>
        <v>121</v>
      </c>
      <c r="D7" s="86">
        <f>SUM(D4:D6)</f>
        <v>140</v>
      </c>
      <c r="E7" s="86">
        <f>SUM(E4:E6)</f>
        <v>145</v>
      </c>
      <c r="F7" s="86">
        <f>SUM(F4:F6)</f>
        <v>140</v>
      </c>
      <c r="G7" s="86">
        <f>SUM(G4:G6)</f>
        <v>117</v>
      </c>
    </row>
  </sheetData>
  <phoneticPr fontId="3"/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69FB2-CD6E-4CCE-B201-0653E25BE064}">
  <dimension ref="B2:C9"/>
  <sheetViews>
    <sheetView workbookViewId="0">
      <selection activeCell="C9" sqref="C9"/>
    </sheetView>
  </sheetViews>
  <sheetFormatPr defaultRowHeight="18" x14ac:dyDescent="0.55000000000000004"/>
  <cols>
    <col min="2" max="2" width="32.08203125" customWidth="1"/>
  </cols>
  <sheetData>
    <row r="2" spans="2:3" x14ac:dyDescent="0.55000000000000004">
      <c r="B2" t="s">
        <v>395</v>
      </c>
    </row>
    <row r="3" spans="2:3" x14ac:dyDescent="0.55000000000000004">
      <c r="B3" s="17"/>
      <c r="C3" s="86" t="s">
        <v>9</v>
      </c>
    </row>
    <row r="4" spans="2:3" x14ac:dyDescent="0.55000000000000004">
      <c r="B4" s="17" t="s">
        <v>384</v>
      </c>
      <c r="C4" s="86" t="s">
        <v>52</v>
      </c>
    </row>
    <row r="5" spans="2:3" x14ac:dyDescent="0.55000000000000004">
      <c r="B5" s="17" t="s">
        <v>394</v>
      </c>
      <c r="C5" s="86">
        <v>9</v>
      </c>
    </row>
    <row r="6" spans="2:3" x14ac:dyDescent="0.55000000000000004">
      <c r="B6" s="17" t="s">
        <v>393</v>
      </c>
      <c r="C6" s="86">
        <v>5</v>
      </c>
    </row>
    <row r="7" spans="2:3" x14ac:dyDescent="0.55000000000000004">
      <c r="B7" s="17" t="s">
        <v>392</v>
      </c>
      <c r="C7" s="86">
        <v>8</v>
      </c>
    </row>
    <row r="8" spans="2:3" x14ac:dyDescent="0.55000000000000004">
      <c r="B8" s="17" t="s">
        <v>391</v>
      </c>
      <c r="C8" s="86">
        <v>28</v>
      </c>
    </row>
    <row r="9" spans="2:3" x14ac:dyDescent="0.55000000000000004">
      <c r="B9" s="17" t="s">
        <v>56</v>
      </c>
      <c r="C9" s="86">
        <f>SUM(C5:C8)</f>
        <v>50</v>
      </c>
    </row>
  </sheetData>
  <phoneticPr fontId="3"/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26F57-4DAE-433E-89CD-C6002F079021}">
  <dimension ref="B2:C7"/>
  <sheetViews>
    <sheetView workbookViewId="0">
      <selection activeCell="C7" sqref="C7"/>
    </sheetView>
  </sheetViews>
  <sheetFormatPr defaultRowHeight="18" x14ac:dyDescent="0.55000000000000004"/>
  <cols>
    <col min="2" max="2" width="19.25" customWidth="1"/>
  </cols>
  <sheetData>
    <row r="2" spans="2:3" x14ac:dyDescent="0.55000000000000004">
      <c r="B2" t="s">
        <v>400</v>
      </c>
    </row>
    <row r="3" spans="2:3" x14ac:dyDescent="0.55000000000000004">
      <c r="B3" s="17" t="s">
        <v>399</v>
      </c>
      <c r="C3" s="86">
        <v>101</v>
      </c>
    </row>
    <row r="4" spans="2:3" x14ac:dyDescent="0.55000000000000004">
      <c r="B4" s="17" t="s">
        <v>398</v>
      </c>
      <c r="C4" s="86">
        <v>36</v>
      </c>
    </row>
    <row r="5" spans="2:3" x14ac:dyDescent="0.55000000000000004">
      <c r="B5" s="17" t="s">
        <v>397</v>
      </c>
      <c r="C5" s="86">
        <v>123</v>
      </c>
    </row>
    <row r="6" spans="2:3" x14ac:dyDescent="0.55000000000000004">
      <c r="B6" s="17" t="s">
        <v>396</v>
      </c>
      <c r="C6" s="86">
        <v>377</v>
      </c>
    </row>
    <row r="7" spans="2:3" x14ac:dyDescent="0.55000000000000004">
      <c r="B7" s="17" t="s">
        <v>2</v>
      </c>
      <c r="C7" s="86">
        <v>637</v>
      </c>
    </row>
  </sheetData>
  <phoneticPr fontId="3"/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7FDED-9F12-48D5-B31E-3BEBF8DD029D}">
  <dimension ref="B2:G8"/>
  <sheetViews>
    <sheetView workbookViewId="0">
      <selection activeCell="G8" sqref="G8"/>
    </sheetView>
  </sheetViews>
  <sheetFormatPr defaultRowHeight="18" x14ac:dyDescent="0.55000000000000004"/>
  <cols>
    <col min="2" max="2" width="19.6640625" customWidth="1"/>
  </cols>
  <sheetData>
    <row r="2" spans="2:7" x14ac:dyDescent="0.55000000000000004">
      <c r="B2" t="s">
        <v>401</v>
      </c>
    </row>
    <row r="3" spans="2:7" x14ac:dyDescent="0.55000000000000004">
      <c r="B3" s="17"/>
      <c r="C3" s="86" t="s">
        <v>3</v>
      </c>
      <c r="D3" s="86" t="s">
        <v>20</v>
      </c>
      <c r="E3" s="86" t="s">
        <v>5</v>
      </c>
      <c r="F3" s="86" t="s">
        <v>21</v>
      </c>
      <c r="G3" s="86" t="s">
        <v>7</v>
      </c>
    </row>
    <row r="4" spans="2:7" x14ac:dyDescent="0.55000000000000004">
      <c r="B4" s="17" t="s">
        <v>399</v>
      </c>
      <c r="C4" s="86">
        <v>14</v>
      </c>
      <c r="D4" s="86">
        <v>24</v>
      </c>
      <c r="E4" s="86">
        <v>22</v>
      </c>
      <c r="F4" s="86">
        <v>25</v>
      </c>
      <c r="G4" s="86">
        <v>16</v>
      </c>
    </row>
    <row r="5" spans="2:7" x14ac:dyDescent="0.55000000000000004">
      <c r="B5" s="17" t="s">
        <v>398</v>
      </c>
      <c r="C5" s="86">
        <v>4</v>
      </c>
      <c r="D5" s="86">
        <v>5</v>
      </c>
      <c r="E5" s="86">
        <v>6</v>
      </c>
      <c r="F5" s="86">
        <v>8</v>
      </c>
      <c r="G5" s="86">
        <v>13</v>
      </c>
    </row>
    <row r="6" spans="2:7" x14ac:dyDescent="0.55000000000000004">
      <c r="B6" s="17" t="s">
        <v>397</v>
      </c>
      <c r="C6" s="86">
        <v>34</v>
      </c>
      <c r="D6" s="86">
        <v>19</v>
      </c>
      <c r="E6" s="86">
        <v>24</v>
      </c>
      <c r="F6" s="86">
        <v>27</v>
      </c>
      <c r="G6" s="86">
        <v>19</v>
      </c>
    </row>
    <row r="7" spans="2:7" x14ac:dyDescent="0.55000000000000004">
      <c r="B7" s="17" t="s">
        <v>396</v>
      </c>
      <c r="C7" s="86">
        <v>67</v>
      </c>
      <c r="D7" s="86">
        <v>86</v>
      </c>
      <c r="E7" s="86">
        <v>88</v>
      </c>
      <c r="F7" s="86">
        <v>73</v>
      </c>
      <c r="G7" s="86">
        <v>63</v>
      </c>
    </row>
    <row r="8" spans="2:7" x14ac:dyDescent="0.55000000000000004">
      <c r="B8" s="17" t="s">
        <v>2</v>
      </c>
      <c r="C8" s="86">
        <f>SUM(C4:C7)</f>
        <v>119</v>
      </c>
      <c r="D8" s="86">
        <f>SUM(D4:D7)</f>
        <v>134</v>
      </c>
      <c r="E8" s="86">
        <f>SUM(E4:E7)</f>
        <v>140</v>
      </c>
      <c r="F8" s="86">
        <f>SUM(F4:F7)</f>
        <v>133</v>
      </c>
      <c r="G8" s="86">
        <f>SUM(G4:G7)</f>
        <v>111</v>
      </c>
    </row>
  </sheetData>
  <phoneticPr fontId="3"/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ADAF3-98E8-424B-ADAA-E478634005BD}">
  <dimension ref="B2:C8"/>
  <sheetViews>
    <sheetView workbookViewId="0">
      <selection activeCell="C8" sqref="C8"/>
    </sheetView>
  </sheetViews>
  <sheetFormatPr defaultRowHeight="18" x14ac:dyDescent="0.55000000000000004"/>
  <cols>
    <col min="2" max="2" width="43.4140625" customWidth="1"/>
  </cols>
  <sheetData>
    <row r="2" spans="2:3" x14ac:dyDescent="0.55000000000000004">
      <c r="B2" t="s">
        <v>406</v>
      </c>
    </row>
    <row r="3" spans="2:3" x14ac:dyDescent="0.55000000000000004">
      <c r="B3" s="17"/>
      <c r="C3" s="86" t="s">
        <v>24</v>
      </c>
    </row>
    <row r="4" spans="2:3" x14ac:dyDescent="0.55000000000000004">
      <c r="B4" s="17" t="s">
        <v>405</v>
      </c>
      <c r="C4" s="86" t="s">
        <v>52</v>
      </c>
    </row>
    <row r="5" spans="2:3" x14ac:dyDescent="0.55000000000000004">
      <c r="B5" s="17" t="s">
        <v>404</v>
      </c>
      <c r="C5" s="86">
        <v>6</v>
      </c>
    </row>
    <row r="6" spans="2:3" x14ac:dyDescent="0.55000000000000004">
      <c r="B6" s="17" t="s">
        <v>403</v>
      </c>
      <c r="C6" s="86">
        <v>18</v>
      </c>
    </row>
    <row r="7" spans="2:3" x14ac:dyDescent="0.55000000000000004">
      <c r="B7" s="17" t="s">
        <v>402</v>
      </c>
      <c r="C7" s="86">
        <v>21</v>
      </c>
    </row>
    <row r="8" spans="2:3" x14ac:dyDescent="0.55000000000000004">
      <c r="B8" s="17" t="s">
        <v>56</v>
      </c>
      <c r="C8" s="86">
        <f>SUM(C5:C7)</f>
        <v>45</v>
      </c>
    </row>
  </sheetData>
  <phoneticPr fontId="3"/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6C750-7D2C-4628-92EA-75A6D8C5475D}">
  <dimension ref="B2:C8"/>
  <sheetViews>
    <sheetView workbookViewId="0">
      <selection activeCell="C8" sqref="C8"/>
    </sheetView>
  </sheetViews>
  <sheetFormatPr defaultRowHeight="18" x14ac:dyDescent="0.55000000000000004"/>
  <cols>
    <col min="2" max="2" width="45.33203125" customWidth="1"/>
  </cols>
  <sheetData>
    <row r="2" spans="2:3" x14ac:dyDescent="0.55000000000000004">
      <c r="B2" t="s">
        <v>407</v>
      </c>
    </row>
    <row r="3" spans="2:3" x14ac:dyDescent="0.55000000000000004">
      <c r="B3" s="17"/>
      <c r="C3" s="86" t="s">
        <v>7</v>
      </c>
    </row>
    <row r="4" spans="2:3" x14ac:dyDescent="0.55000000000000004">
      <c r="B4" s="17" t="s">
        <v>405</v>
      </c>
      <c r="C4" s="86" t="s">
        <v>52</v>
      </c>
    </row>
    <row r="5" spans="2:3" x14ac:dyDescent="0.55000000000000004">
      <c r="B5" s="17" t="s">
        <v>404</v>
      </c>
      <c r="C5" s="86">
        <v>20</v>
      </c>
    </row>
    <row r="6" spans="2:3" x14ac:dyDescent="0.55000000000000004">
      <c r="B6" s="17" t="s">
        <v>403</v>
      </c>
      <c r="C6" s="86">
        <v>44</v>
      </c>
    </row>
    <row r="7" spans="2:3" x14ac:dyDescent="0.55000000000000004">
      <c r="B7" s="17" t="s">
        <v>402</v>
      </c>
      <c r="C7" s="86">
        <v>47</v>
      </c>
    </row>
    <row r="8" spans="2:3" x14ac:dyDescent="0.55000000000000004">
      <c r="B8" s="17" t="s">
        <v>56</v>
      </c>
      <c r="C8" s="86">
        <f>SUM(C5:C7)</f>
        <v>111</v>
      </c>
    </row>
  </sheetData>
  <phoneticPr fontId="3"/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7EEB6-DDEF-4E87-9B29-164B23E60B41}">
  <dimension ref="B2:C7"/>
  <sheetViews>
    <sheetView workbookViewId="0">
      <selection activeCell="C7" sqref="C7"/>
    </sheetView>
  </sheetViews>
  <sheetFormatPr defaultRowHeight="18" x14ac:dyDescent="0.55000000000000004"/>
  <cols>
    <col min="2" max="2" width="31.58203125" customWidth="1"/>
  </cols>
  <sheetData>
    <row r="2" spans="2:3" x14ac:dyDescent="0.55000000000000004">
      <c r="B2" t="s">
        <v>410</v>
      </c>
    </row>
    <row r="3" spans="2:3" x14ac:dyDescent="0.55000000000000004">
      <c r="B3" s="17"/>
      <c r="C3" s="86" t="s">
        <v>9</v>
      </c>
    </row>
    <row r="4" spans="2:3" x14ac:dyDescent="0.55000000000000004">
      <c r="B4" s="17" t="s">
        <v>384</v>
      </c>
      <c r="C4" s="86" t="s">
        <v>52</v>
      </c>
    </row>
    <row r="5" spans="2:3" x14ac:dyDescent="0.55000000000000004">
      <c r="B5" s="17" t="s">
        <v>409</v>
      </c>
      <c r="C5" s="86">
        <v>12</v>
      </c>
    </row>
    <row r="6" spans="2:3" x14ac:dyDescent="0.55000000000000004">
      <c r="B6" s="17" t="s">
        <v>408</v>
      </c>
      <c r="C6" s="86">
        <v>17</v>
      </c>
    </row>
    <row r="7" spans="2:3" x14ac:dyDescent="0.55000000000000004">
      <c r="B7" s="17" t="s">
        <v>56</v>
      </c>
      <c r="C7" s="86">
        <f>SUM(C5:C6)</f>
        <v>29</v>
      </c>
    </row>
  </sheetData>
  <phoneticPr fontId="3"/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232F6-10C8-4B31-AF86-0EA687A71033}">
  <dimension ref="B2:C5"/>
  <sheetViews>
    <sheetView workbookViewId="0">
      <selection activeCell="D6" sqref="D6"/>
    </sheetView>
  </sheetViews>
  <sheetFormatPr defaultRowHeight="18" x14ac:dyDescent="0.55000000000000004"/>
  <cols>
    <col min="2" max="2" width="32" customWidth="1"/>
  </cols>
  <sheetData>
    <row r="2" spans="2:3" x14ac:dyDescent="0.55000000000000004">
      <c r="B2" t="s">
        <v>412</v>
      </c>
    </row>
    <row r="3" spans="2:3" x14ac:dyDescent="0.55000000000000004">
      <c r="B3" s="17" t="s">
        <v>409</v>
      </c>
      <c r="C3" s="86">
        <v>141</v>
      </c>
    </row>
    <row r="4" spans="2:3" x14ac:dyDescent="0.55000000000000004">
      <c r="B4" s="17" t="s">
        <v>411</v>
      </c>
      <c r="C4" s="86">
        <v>203</v>
      </c>
    </row>
    <row r="5" spans="2:3" x14ac:dyDescent="0.55000000000000004">
      <c r="B5" s="17" t="s">
        <v>2</v>
      </c>
      <c r="C5" s="86">
        <v>344</v>
      </c>
    </row>
  </sheetData>
  <phoneticPr fontId="3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26C3B-9104-4C9B-B9B4-01208D9D0447}">
  <dimension ref="B3:F11"/>
  <sheetViews>
    <sheetView workbookViewId="0">
      <selection activeCell="G13" sqref="G13"/>
    </sheetView>
  </sheetViews>
  <sheetFormatPr defaultRowHeight="18" x14ac:dyDescent="0.55000000000000004"/>
  <sheetData>
    <row r="3" spans="2:6" x14ac:dyDescent="0.55000000000000004">
      <c r="B3" s="28"/>
      <c r="C3" s="28"/>
      <c r="E3" s="28" t="s">
        <v>24</v>
      </c>
    </row>
    <row r="4" spans="2:6" x14ac:dyDescent="0.55000000000000004">
      <c r="B4" s="193" t="s">
        <v>90</v>
      </c>
      <c r="C4" s="193"/>
      <c r="D4" s="193"/>
      <c r="E4" s="20" t="s">
        <v>52</v>
      </c>
      <c r="F4" s="28"/>
    </row>
    <row r="5" spans="2:6" x14ac:dyDescent="0.55000000000000004">
      <c r="B5" s="193" t="s">
        <v>85</v>
      </c>
      <c r="C5" s="193"/>
      <c r="D5" s="193"/>
      <c r="E5" s="20">
        <v>13</v>
      </c>
      <c r="F5" s="28"/>
    </row>
    <row r="6" spans="2:6" x14ac:dyDescent="0.55000000000000004">
      <c r="B6" s="193" t="s">
        <v>86</v>
      </c>
      <c r="C6" s="193"/>
      <c r="D6" s="193"/>
      <c r="E6" s="20">
        <v>8</v>
      </c>
      <c r="F6" s="28"/>
    </row>
    <row r="7" spans="2:6" x14ac:dyDescent="0.55000000000000004">
      <c r="B7" s="193" t="s">
        <v>87</v>
      </c>
      <c r="C7" s="193"/>
      <c r="D7" s="193"/>
      <c r="E7" s="20">
        <v>4</v>
      </c>
      <c r="F7" s="28"/>
    </row>
    <row r="8" spans="2:6" x14ac:dyDescent="0.55000000000000004">
      <c r="B8" s="193" t="s">
        <v>88</v>
      </c>
      <c r="C8" s="193"/>
      <c r="D8" s="193"/>
      <c r="E8" s="20">
        <v>6</v>
      </c>
      <c r="F8" s="28"/>
    </row>
    <row r="9" spans="2:6" x14ac:dyDescent="0.55000000000000004">
      <c r="B9" s="193" t="s">
        <v>89</v>
      </c>
      <c r="C9" s="193"/>
      <c r="D9" s="193"/>
      <c r="E9" s="20">
        <v>17</v>
      </c>
      <c r="F9" s="28"/>
    </row>
    <row r="10" spans="2:6" x14ac:dyDescent="0.55000000000000004">
      <c r="B10" s="193" t="s">
        <v>91</v>
      </c>
      <c r="C10" s="193"/>
      <c r="D10" s="193"/>
      <c r="E10" s="20">
        <v>48</v>
      </c>
      <c r="F10" s="28"/>
    </row>
    <row r="11" spans="2:6" x14ac:dyDescent="0.55000000000000004">
      <c r="F11" s="28"/>
    </row>
  </sheetData>
  <mergeCells count="7">
    <mergeCell ref="B10:D10"/>
    <mergeCell ref="B4:D4"/>
    <mergeCell ref="B5:D5"/>
    <mergeCell ref="B6:D6"/>
    <mergeCell ref="B7:D7"/>
    <mergeCell ref="B8:D8"/>
    <mergeCell ref="B9:D9"/>
  </mergeCells>
  <phoneticPr fontId="3"/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82F51-8682-4633-BA9C-42C557D1A52E}">
  <dimension ref="B2:F6"/>
  <sheetViews>
    <sheetView workbookViewId="0">
      <selection activeCell="F6" sqref="F6"/>
    </sheetView>
  </sheetViews>
  <sheetFormatPr defaultRowHeight="18" x14ac:dyDescent="0.55000000000000004"/>
  <cols>
    <col min="2" max="2" width="32.08203125" customWidth="1"/>
  </cols>
  <sheetData>
    <row r="2" spans="2:6" x14ac:dyDescent="0.55000000000000004">
      <c r="B2" t="s">
        <v>413</v>
      </c>
    </row>
    <row r="3" spans="2:6" x14ac:dyDescent="0.55000000000000004">
      <c r="B3" s="17"/>
      <c r="C3" s="86" t="s">
        <v>20</v>
      </c>
      <c r="D3" s="86" t="s">
        <v>5</v>
      </c>
      <c r="E3" s="86" t="s">
        <v>21</v>
      </c>
      <c r="F3" s="86" t="s">
        <v>7</v>
      </c>
    </row>
    <row r="4" spans="2:6" x14ac:dyDescent="0.55000000000000004">
      <c r="B4" s="17" t="s">
        <v>409</v>
      </c>
      <c r="C4" s="86">
        <v>35</v>
      </c>
      <c r="D4" s="86">
        <v>34</v>
      </c>
      <c r="E4" s="86">
        <v>41</v>
      </c>
      <c r="F4" s="86">
        <v>31</v>
      </c>
    </row>
    <row r="5" spans="2:6" x14ac:dyDescent="0.55000000000000004">
      <c r="B5" s="17" t="s">
        <v>411</v>
      </c>
      <c r="C5" s="86">
        <v>65</v>
      </c>
      <c r="D5" s="86">
        <v>52</v>
      </c>
      <c r="E5" s="86">
        <v>46</v>
      </c>
      <c r="F5" s="86">
        <v>40</v>
      </c>
    </row>
    <row r="6" spans="2:6" x14ac:dyDescent="0.55000000000000004">
      <c r="B6" s="17"/>
      <c r="C6" s="86">
        <f>SUM(C4:C5)</f>
        <v>100</v>
      </c>
      <c r="D6" s="86">
        <f>SUM(D4:D5)</f>
        <v>86</v>
      </c>
      <c r="E6" s="86">
        <f>SUM(E4:E5)</f>
        <v>87</v>
      </c>
      <c r="F6" s="86">
        <f>SUM(F4:F5)</f>
        <v>71</v>
      </c>
    </row>
  </sheetData>
  <phoneticPr fontId="3"/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A67AA-080D-4CFA-9721-F8B20BFB9E8B}">
  <dimension ref="B2:C7"/>
  <sheetViews>
    <sheetView workbookViewId="0">
      <selection activeCell="C7" sqref="C7"/>
    </sheetView>
  </sheetViews>
  <sheetFormatPr defaultRowHeight="18" x14ac:dyDescent="0.55000000000000004"/>
  <cols>
    <col min="2" max="2" width="19.25" customWidth="1"/>
  </cols>
  <sheetData>
    <row r="2" spans="2:3" x14ac:dyDescent="0.55000000000000004">
      <c r="B2" t="s">
        <v>416</v>
      </c>
    </row>
    <row r="3" spans="2:3" x14ac:dyDescent="0.55000000000000004">
      <c r="B3" s="17"/>
      <c r="C3" s="86" t="s">
        <v>9</v>
      </c>
    </row>
    <row r="4" spans="2:3" x14ac:dyDescent="0.55000000000000004">
      <c r="B4" s="17" t="s">
        <v>384</v>
      </c>
      <c r="C4" s="86" t="s">
        <v>52</v>
      </c>
    </row>
    <row r="5" spans="2:3" x14ac:dyDescent="0.55000000000000004">
      <c r="B5" s="17" t="s">
        <v>415</v>
      </c>
      <c r="C5" s="86">
        <v>40</v>
      </c>
    </row>
    <row r="6" spans="2:3" x14ac:dyDescent="0.55000000000000004">
      <c r="B6" s="17" t="s">
        <v>414</v>
      </c>
      <c r="C6" s="86">
        <v>7</v>
      </c>
    </row>
    <row r="7" spans="2:3" x14ac:dyDescent="0.55000000000000004">
      <c r="B7" s="17" t="s">
        <v>56</v>
      </c>
      <c r="C7" s="86">
        <f>SUM(C5:C6)</f>
        <v>47</v>
      </c>
    </row>
  </sheetData>
  <phoneticPr fontId="3"/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F4B5F-C40F-45A2-A1DD-4CDDF3EFC8BC}">
  <dimension ref="C2:D5"/>
  <sheetViews>
    <sheetView topLeftCell="B1" workbookViewId="0">
      <selection activeCell="N14" sqref="N14"/>
    </sheetView>
  </sheetViews>
  <sheetFormatPr defaultRowHeight="18" x14ac:dyDescent="0.55000000000000004"/>
  <cols>
    <col min="3" max="3" width="13.58203125" customWidth="1"/>
  </cols>
  <sheetData>
    <row r="2" spans="3:4" x14ac:dyDescent="0.55000000000000004">
      <c r="C2" t="s">
        <v>418</v>
      </c>
    </row>
    <row r="3" spans="3:4" x14ac:dyDescent="0.55000000000000004">
      <c r="C3" s="17" t="s">
        <v>415</v>
      </c>
      <c r="D3" s="86">
        <v>585</v>
      </c>
    </row>
    <row r="4" spans="3:4" x14ac:dyDescent="0.55000000000000004">
      <c r="C4" s="17" t="s">
        <v>417</v>
      </c>
      <c r="D4" s="86">
        <v>59</v>
      </c>
    </row>
    <row r="5" spans="3:4" x14ac:dyDescent="0.55000000000000004">
      <c r="C5" s="17" t="s">
        <v>2</v>
      </c>
      <c r="D5" s="86">
        <v>644</v>
      </c>
    </row>
  </sheetData>
  <phoneticPr fontId="3"/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7B47A-E007-4EB2-BC3B-9B1F3BDFC37E}">
  <dimension ref="B2:G6"/>
  <sheetViews>
    <sheetView workbookViewId="0">
      <selection activeCell="G6" sqref="G6"/>
    </sheetView>
  </sheetViews>
  <sheetFormatPr defaultRowHeight="18" x14ac:dyDescent="0.55000000000000004"/>
  <cols>
    <col min="2" max="2" width="13.6640625" customWidth="1"/>
  </cols>
  <sheetData>
    <row r="2" spans="2:7" x14ac:dyDescent="0.55000000000000004">
      <c r="B2" t="s">
        <v>419</v>
      </c>
    </row>
    <row r="3" spans="2:7" x14ac:dyDescent="0.55000000000000004">
      <c r="B3" s="17"/>
      <c r="C3" s="17" t="s">
        <v>3</v>
      </c>
      <c r="D3" s="17" t="s">
        <v>20</v>
      </c>
      <c r="E3" s="17" t="s">
        <v>5</v>
      </c>
      <c r="F3" s="17" t="s">
        <v>21</v>
      </c>
      <c r="G3" s="17" t="s">
        <v>7</v>
      </c>
    </row>
    <row r="4" spans="2:7" x14ac:dyDescent="0.55000000000000004">
      <c r="B4" s="17" t="s">
        <v>415</v>
      </c>
      <c r="C4" s="17">
        <v>109</v>
      </c>
      <c r="D4" s="17">
        <v>118</v>
      </c>
      <c r="E4" s="17">
        <v>131</v>
      </c>
      <c r="F4" s="17">
        <v>122</v>
      </c>
      <c r="G4" s="17">
        <v>105</v>
      </c>
    </row>
    <row r="5" spans="2:7" x14ac:dyDescent="0.55000000000000004">
      <c r="B5" s="17" t="s">
        <v>417</v>
      </c>
      <c r="C5" s="17">
        <v>10</v>
      </c>
      <c r="D5" s="17">
        <v>18</v>
      </c>
      <c r="E5" s="17">
        <v>11</v>
      </c>
      <c r="F5" s="17">
        <v>6</v>
      </c>
      <c r="G5" s="17">
        <v>14</v>
      </c>
    </row>
    <row r="6" spans="2:7" x14ac:dyDescent="0.55000000000000004">
      <c r="B6" s="17" t="s">
        <v>2</v>
      </c>
      <c r="C6" s="17">
        <f>SUM(C4:C5)</f>
        <v>119</v>
      </c>
      <c r="D6" s="17">
        <f>SUM(D4:D5)</f>
        <v>136</v>
      </c>
      <c r="E6" s="17">
        <f>SUM(E4:E5)</f>
        <v>142</v>
      </c>
      <c r="F6" s="17">
        <f>SUM(F4:F5)</f>
        <v>128</v>
      </c>
      <c r="G6" s="17">
        <f>SUM(G4:G5)</f>
        <v>119</v>
      </c>
    </row>
  </sheetData>
  <phoneticPr fontId="3"/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29BB-8EB2-48E9-A753-3D78956A87E5}">
  <dimension ref="B2:C7"/>
  <sheetViews>
    <sheetView workbookViewId="0">
      <selection activeCell="C7" sqref="C7"/>
    </sheetView>
  </sheetViews>
  <sheetFormatPr defaultRowHeight="18" x14ac:dyDescent="0.55000000000000004"/>
  <cols>
    <col min="2" max="2" width="20.58203125" customWidth="1"/>
  </cols>
  <sheetData>
    <row r="2" spans="2:3" x14ac:dyDescent="0.55000000000000004">
      <c r="B2" t="s">
        <v>422</v>
      </c>
    </row>
    <row r="3" spans="2:3" x14ac:dyDescent="0.55000000000000004">
      <c r="B3" s="17"/>
      <c r="C3" s="17" t="s">
        <v>9</v>
      </c>
    </row>
    <row r="4" spans="2:3" x14ac:dyDescent="0.55000000000000004">
      <c r="B4" s="17" t="s">
        <v>384</v>
      </c>
      <c r="C4" s="17" t="s">
        <v>52</v>
      </c>
    </row>
    <row r="5" spans="2:3" x14ac:dyDescent="0.55000000000000004">
      <c r="B5" s="17" t="s">
        <v>421</v>
      </c>
      <c r="C5" s="17">
        <v>10</v>
      </c>
    </row>
    <row r="6" spans="2:3" x14ac:dyDescent="0.55000000000000004">
      <c r="B6" s="17" t="s">
        <v>420</v>
      </c>
      <c r="C6" s="17">
        <v>23</v>
      </c>
    </row>
    <row r="7" spans="2:3" x14ac:dyDescent="0.55000000000000004">
      <c r="B7" s="17" t="s">
        <v>56</v>
      </c>
      <c r="C7" s="17">
        <f>SUM(C5:C6)</f>
        <v>33</v>
      </c>
    </row>
  </sheetData>
  <phoneticPr fontId="3"/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810A8-1336-4727-AD3C-8E22B7FA3EC9}">
  <dimension ref="B2:C6"/>
  <sheetViews>
    <sheetView workbookViewId="0">
      <selection activeCell="D5" sqref="D5"/>
    </sheetView>
  </sheetViews>
  <sheetFormatPr defaultRowHeight="18" x14ac:dyDescent="0.55000000000000004"/>
  <cols>
    <col min="2" max="2" width="13.1640625" customWidth="1"/>
  </cols>
  <sheetData>
    <row r="2" spans="2:3" x14ac:dyDescent="0.55000000000000004">
      <c r="B2" t="s">
        <v>424</v>
      </c>
    </row>
    <row r="3" spans="2:3" x14ac:dyDescent="0.55000000000000004">
      <c r="B3" s="17" t="s">
        <v>421</v>
      </c>
      <c r="C3" s="86">
        <v>105</v>
      </c>
    </row>
    <row r="4" spans="2:3" x14ac:dyDescent="0.55000000000000004">
      <c r="B4" s="17" t="s">
        <v>423</v>
      </c>
      <c r="C4" s="86">
        <v>432</v>
      </c>
    </row>
    <row r="5" spans="2:3" x14ac:dyDescent="0.55000000000000004">
      <c r="B5" s="17" t="s">
        <v>2</v>
      </c>
      <c r="C5" s="86">
        <v>537</v>
      </c>
    </row>
    <row r="6" spans="2:3" x14ac:dyDescent="0.55000000000000004">
      <c r="C6" s="85"/>
    </row>
  </sheetData>
  <phoneticPr fontId="3"/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69AB2-F6BC-4F05-A0B9-DE59857541E9}">
  <dimension ref="B2:G7"/>
  <sheetViews>
    <sheetView workbookViewId="0">
      <selection activeCell="G7" sqref="G7"/>
    </sheetView>
  </sheetViews>
  <sheetFormatPr defaultRowHeight="18" x14ac:dyDescent="0.55000000000000004"/>
  <cols>
    <col min="2" max="2" width="15.5" customWidth="1"/>
  </cols>
  <sheetData>
    <row r="2" spans="2:7" x14ac:dyDescent="0.55000000000000004">
      <c r="B2" t="s">
        <v>425</v>
      </c>
    </row>
    <row r="3" spans="2:7" x14ac:dyDescent="0.55000000000000004">
      <c r="B3" s="87"/>
      <c r="C3" s="87"/>
      <c r="D3" s="87"/>
      <c r="E3" s="87"/>
      <c r="F3" s="87"/>
      <c r="G3" s="87"/>
    </row>
    <row r="4" spans="2:7" x14ac:dyDescent="0.55000000000000004">
      <c r="B4" s="17"/>
      <c r="C4" s="86" t="s">
        <v>3</v>
      </c>
      <c r="D4" s="86" t="s">
        <v>20</v>
      </c>
      <c r="E4" s="86" t="s">
        <v>5</v>
      </c>
      <c r="F4" s="86" t="s">
        <v>21</v>
      </c>
      <c r="G4" s="86" t="s">
        <v>7</v>
      </c>
    </row>
    <row r="5" spans="2:7" x14ac:dyDescent="0.55000000000000004">
      <c r="B5" s="17" t="s">
        <v>421</v>
      </c>
      <c r="C5" s="86">
        <v>19</v>
      </c>
      <c r="D5" s="86">
        <v>9</v>
      </c>
      <c r="E5" s="86">
        <v>23</v>
      </c>
      <c r="F5" s="86">
        <v>29</v>
      </c>
      <c r="G5" s="86">
        <v>25</v>
      </c>
    </row>
    <row r="6" spans="2:7" x14ac:dyDescent="0.55000000000000004">
      <c r="B6" s="17" t="s">
        <v>423</v>
      </c>
      <c r="C6" s="86">
        <v>90</v>
      </c>
      <c r="D6" s="86">
        <v>109</v>
      </c>
      <c r="E6" s="86">
        <v>89</v>
      </c>
      <c r="F6" s="86">
        <v>80</v>
      </c>
      <c r="G6" s="86">
        <v>64</v>
      </c>
    </row>
    <row r="7" spans="2:7" x14ac:dyDescent="0.55000000000000004">
      <c r="B7" s="17" t="s">
        <v>2</v>
      </c>
      <c r="C7" s="86">
        <f>SUM(C5:C6)</f>
        <v>109</v>
      </c>
      <c r="D7" s="86">
        <f>SUM(D5:D6)</f>
        <v>118</v>
      </c>
      <c r="E7" s="86">
        <f>SUM(E5:E6)</f>
        <v>112</v>
      </c>
      <c r="F7" s="86">
        <f>SUM(F5:F6)</f>
        <v>109</v>
      </c>
      <c r="G7" s="86">
        <f>SUM(G5:G6)</f>
        <v>89</v>
      </c>
    </row>
  </sheetData>
  <phoneticPr fontId="3"/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64F54-0004-457A-ACA4-984198CA68CE}">
  <dimension ref="B2:C9"/>
  <sheetViews>
    <sheetView workbookViewId="0">
      <selection activeCell="C9" sqref="C9"/>
    </sheetView>
  </sheetViews>
  <sheetFormatPr defaultRowHeight="18" x14ac:dyDescent="0.55000000000000004"/>
  <cols>
    <col min="2" max="2" width="14.1640625" customWidth="1"/>
  </cols>
  <sheetData>
    <row r="2" spans="2:3" x14ac:dyDescent="0.55000000000000004">
      <c r="B2" t="s">
        <v>431</v>
      </c>
    </row>
    <row r="3" spans="2:3" x14ac:dyDescent="0.55000000000000004">
      <c r="B3" s="17"/>
      <c r="C3" s="86" t="s">
        <v>9</v>
      </c>
    </row>
    <row r="4" spans="2:3" x14ac:dyDescent="0.55000000000000004">
      <c r="B4" s="17" t="s">
        <v>430</v>
      </c>
      <c r="C4" s="86" t="s">
        <v>52</v>
      </c>
    </row>
    <row r="5" spans="2:3" x14ac:dyDescent="0.55000000000000004">
      <c r="B5" s="17" t="s">
        <v>429</v>
      </c>
      <c r="C5" s="86">
        <v>10</v>
      </c>
    </row>
    <row r="6" spans="2:3" x14ac:dyDescent="0.55000000000000004">
      <c r="B6" s="17" t="s">
        <v>428</v>
      </c>
      <c r="C6" s="86">
        <v>32</v>
      </c>
    </row>
    <row r="7" spans="2:3" x14ac:dyDescent="0.55000000000000004">
      <c r="B7" s="17" t="s">
        <v>427</v>
      </c>
      <c r="C7" s="86">
        <v>2</v>
      </c>
    </row>
    <row r="8" spans="2:3" x14ac:dyDescent="0.55000000000000004">
      <c r="B8" s="17" t="s">
        <v>426</v>
      </c>
      <c r="C8" s="86">
        <v>4</v>
      </c>
    </row>
    <row r="9" spans="2:3" x14ac:dyDescent="0.55000000000000004">
      <c r="B9" s="17" t="s">
        <v>2</v>
      </c>
      <c r="C9" s="86">
        <f>SUM(C5:C8)</f>
        <v>48</v>
      </c>
    </row>
  </sheetData>
  <phoneticPr fontId="3"/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709EA-3552-484D-B41B-C90EB14B7577}">
  <dimension ref="B2:C7"/>
  <sheetViews>
    <sheetView workbookViewId="0">
      <selection activeCell="J16" sqref="J16"/>
    </sheetView>
  </sheetViews>
  <sheetFormatPr defaultRowHeight="18" x14ac:dyDescent="0.55000000000000004"/>
  <cols>
    <col min="2" max="2" width="13.58203125" customWidth="1"/>
  </cols>
  <sheetData>
    <row r="2" spans="2:3" x14ac:dyDescent="0.55000000000000004">
      <c r="B2" t="s">
        <v>432</v>
      </c>
    </row>
    <row r="3" spans="2:3" x14ac:dyDescent="0.55000000000000004">
      <c r="B3" s="17" t="s">
        <v>429</v>
      </c>
      <c r="C3" s="86">
        <v>143</v>
      </c>
    </row>
    <row r="4" spans="2:3" x14ac:dyDescent="0.55000000000000004">
      <c r="B4" s="17" t="s">
        <v>428</v>
      </c>
      <c r="C4" s="86">
        <v>316</v>
      </c>
    </row>
    <row r="5" spans="2:3" x14ac:dyDescent="0.55000000000000004">
      <c r="B5" s="17" t="s">
        <v>427</v>
      </c>
      <c r="C5" s="86">
        <v>72</v>
      </c>
    </row>
    <row r="6" spans="2:3" x14ac:dyDescent="0.55000000000000004">
      <c r="B6" s="17" t="s">
        <v>426</v>
      </c>
      <c r="C6" s="86">
        <v>29</v>
      </c>
    </row>
    <row r="7" spans="2:3" x14ac:dyDescent="0.55000000000000004">
      <c r="B7" s="17"/>
      <c r="C7" s="86">
        <v>560</v>
      </c>
    </row>
  </sheetData>
  <phoneticPr fontId="3"/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054C-8499-4137-A263-1A3AC7088F1F}">
  <dimension ref="B2:G8"/>
  <sheetViews>
    <sheetView workbookViewId="0">
      <selection activeCell="G8" sqref="G8"/>
    </sheetView>
  </sheetViews>
  <sheetFormatPr defaultRowHeight="18" x14ac:dyDescent="0.55000000000000004"/>
  <cols>
    <col min="2" max="2" width="14.83203125" customWidth="1"/>
  </cols>
  <sheetData>
    <row r="2" spans="2:7" x14ac:dyDescent="0.55000000000000004">
      <c r="B2" t="s">
        <v>433</v>
      </c>
    </row>
    <row r="3" spans="2:7" x14ac:dyDescent="0.55000000000000004">
      <c r="B3" s="17"/>
      <c r="C3" s="86" t="s">
        <v>3</v>
      </c>
      <c r="D3" s="86" t="s">
        <v>20</v>
      </c>
      <c r="E3" s="86" t="s">
        <v>5</v>
      </c>
      <c r="F3" s="86" t="s">
        <v>21</v>
      </c>
      <c r="G3" s="86" t="s">
        <v>7</v>
      </c>
    </row>
    <row r="4" spans="2:7" x14ac:dyDescent="0.55000000000000004">
      <c r="B4" s="17" t="s">
        <v>429</v>
      </c>
      <c r="C4" s="86">
        <v>27</v>
      </c>
      <c r="D4" s="86">
        <v>24</v>
      </c>
      <c r="E4" s="86">
        <v>32</v>
      </c>
      <c r="F4" s="86">
        <v>35</v>
      </c>
      <c r="G4" s="86">
        <v>25</v>
      </c>
    </row>
    <row r="5" spans="2:7" x14ac:dyDescent="0.55000000000000004">
      <c r="B5" s="17" t="s">
        <v>428</v>
      </c>
      <c r="C5" s="86">
        <v>51</v>
      </c>
      <c r="D5" s="86">
        <v>68</v>
      </c>
      <c r="E5" s="86">
        <v>68</v>
      </c>
      <c r="F5" s="86">
        <v>65</v>
      </c>
      <c r="G5" s="86">
        <v>64</v>
      </c>
    </row>
    <row r="6" spans="2:7" x14ac:dyDescent="0.55000000000000004">
      <c r="B6" s="17" t="s">
        <v>427</v>
      </c>
      <c r="C6" s="86">
        <v>20</v>
      </c>
      <c r="D6" s="86">
        <v>25</v>
      </c>
      <c r="E6" s="86">
        <v>10</v>
      </c>
      <c r="F6" s="86">
        <v>9</v>
      </c>
      <c r="G6" s="86">
        <v>8</v>
      </c>
    </row>
    <row r="7" spans="2:7" x14ac:dyDescent="0.55000000000000004">
      <c r="B7" s="17" t="s">
        <v>426</v>
      </c>
      <c r="C7" s="86"/>
      <c r="D7" s="86"/>
      <c r="E7" s="86">
        <v>10</v>
      </c>
      <c r="F7" s="86">
        <v>14</v>
      </c>
      <c r="G7" s="86">
        <v>5</v>
      </c>
    </row>
    <row r="8" spans="2:7" x14ac:dyDescent="0.55000000000000004">
      <c r="B8" s="17"/>
      <c r="C8" s="86">
        <f>SUM(C4:C7)</f>
        <v>98</v>
      </c>
      <c r="D8" s="86">
        <f>SUM(D4:D7)</f>
        <v>117</v>
      </c>
      <c r="E8" s="86">
        <f>SUM(E4:E7)</f>
        <v>120</v>
      </c>
      <c r="F8" s="86">
        <f>SUM(F4:F7)</f>
        <v>123</v>
      </c>
      <c r="G8" s="86">
        <f>SUM(G4:G7)</f>
        <v>102</v>
      </c>
    </row>
  </sheetData>
  <phoneticPr fontId="3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C7D48-9EAB-48AA-8740-24276E93AA36}">
  <dimension ref="B2:J6"/>
  <sheetViews>
    <sheetView workbookViewId="0">
      <selection activeCell="C5" sqref="C5:J5"/>
    </sheetView>
  </sheetViews>
  <sheetFormatPr defaultRowHeight="18" x14ac:dyDescent="0.55000000000000004"/>
  <sheetData>
    <row r="2" spans="2:10" x14ac:dyDescent="0.55000000000000004">
      <c r="B2" t="s">
        <v>92</v>
      </c>
    </row>
    <row r="3" spans="2:10" x14ac:dyDescent="0.5">
      <c r="B3" s="60"/>
      <c r="C3" s="29" t="s">
        <v>93</v>
      </c>
      <c r="D3" s="29" t="s">
        <v>94</v>
      </c>
      <c r="E3" s="29" t="s">
        <v>95</v>
      </c>
      <c r="F3" s="29" t="s">
        <v>96</v>
      </c>
      <c r="G3" s="29" t="s">
        <v>97</v>
      </c>
      <c r="H3" s="29"/>
      <c r="I3" s="29" t="s">
        <v>98</v>
      </c>
      <c r="J3" s="29" t="s">
        <v>99</v>
      </c>
    </row>
    <row r="4" spans="2:10" x14ac:dyDescent="0.5">
      <c r="B4" s="60" t="s">
        <v>100</v>
      </c>
      <c r="C4" s="55">
        <v>13365</v>
      </c>
      <c r="D4" s="55">
        <v>15999</v>
      </c>
      <c r="E4" s="55">
        <v>22345</v>
      </c>
      <c r="F4" s="55">
        <v>33386</v>
      </c>
      <c r="G4" s="55">
        <v>48626</v>
      </c>
      <c r="H4" s="55"/>
      <c r="I4" s="55">
        <v>20338</v>
      </c>
      <c r="J4" s="55">
        <v>26957</v>
      </c>
    </row>
    <row r="5" spans="2:10" x14ac:dyDescent="0.5">
      <c r="B5" s="60" t="s">
        <v>101</v>
      </c>
      <c r="C5" s="59">
        <v>4178</v>
      </c>
      <c r="D5" s="59">
        <v>4368</v>
      </c>
      <c r="E5" s="59">
        <v>5290</v>
      </c>
      <c r="F5" s="59">
        <v>6235</v>
      </c>
      <c r="G5" s="59">
        <v>7426</v>
      </c>
      <c r="H5" s="59"/>
      <c r="I5" s="59">
        <v>3409</v>
      </c>
      <c r="J5" s="59">
        <v>3881</v>
      </c>
    </row>
    <row r="6" spans="2:10" x14ac:dyDescent="0.5">
      <c r="B6" s="57" t="s">
        <v>102</v>
      </c>
      <c r="C6" s="55">
        <v>17543</v>
      </c>
      <c r="D6" s="55">
        <v>20367</v>
      </c>
      <c r="E6" s="55">
        <v>27635</v>
      </c>
      <c r="F6" s="55">
        <v>39621</v>
      </c>
      <c r="G6" s="55">
        <v>56052</v>
      </c>
      <c r="H6" s="55"/>
      <c r="I6" s="55">
        <v>23747</v>
      </c>
      <c r="J6" s="55">
        <v>30838</v>
      </c>
    </row>
  </sheetData>
  <phoneticPr fontId="3"/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172F-2CDC-4808-85AA-EA6FD7B0AE73}">
  <dimension ref="B2:C8"/>
  <sheetViews>
    <sheetView workbookViewId="0">
      <selection activeCell="D8" sqref="D8:E8"/>
    </sheetView>
  </sheetViews>
  <sheetFormatPr defaultRowHeight="18" x14ac:dyDescent="0.55000000000000004"/>
  <cols>
    <col min="2" max="2" width="24.58203125" customWidth="1"/>
  </cols>
  <sheetData>
    <row r="2" spans="2:3" x14ac:dyDescent="0.55000000000000004">
      <c r="B2" t="s">
        <v>438</v>
      </c>
    </row>
    <row r="3" spans="2:3" x14ac:dyDescent="0.55000000000000004">
      <c r="B3" s="17" t="s">
        <v>437</v>
      </c>
      <c r="C3" s="86" t="s">
        <v>52</v>
      </c>
    </row>
    <row r="4" spans="2:3" x14ac:dyDescent="0.55000000000000004">
      <c r="B4" s="17" t="s">
        <v>436</v>
      </c>
      <c r="C4" s="86">
        <v>15</v>
      </c>
    </row>
    <row r="5" spans="2:3" x14ac:dyDescent="0.55000000000000004">
      <c r="B5" s="17" t="s">
        <v>435</v>
      </c>
      <c r="C5" s="86">
        <v>4</v>
      </c>
    </row>
    <row r="6" spans="2:3" x14ac:dyDescent="0.55000000000000004">
      <c r="B6" s="17" t="s">
        <v>434</v>
      </c>
      <c r="C6" s="86">
        <v>6</v>
      </c>
    </row>
    <row r="7" spans="2:3" x14ac:dyDescent="0.55000000000000004">
      <c r="B7" s="17" t="s">
        <v>137</v>
      </c>
      <c r="C7" s="86">
        <v>3</v>
      </c>
    </row>
    <row r="8" spans="2:3" x14ac:dyDescent="0.55000000000000004">
      <c r="B8" s="17" t="s">
        <v>2</v>
      </c>
      <c r="C8" s="86">
        <v>28</v>
      </c>
    </row>
  </sheetData>
  <phoneticPr fontId="3"/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DC594-CD23-4B9B-912F-29DF399D58CB}">
  <dimension ref="B1:C7"/>
  <sheetViews>
    <sheetView workbookViewId="0">
      <selection activeCell="E6" sqref="E6"/>
    </sheetView>
  </sheetViews>
  <sheetFormatPr defaultRowHeight="18" x14ac:dyDescent="0.55000000000000004"/>
  <cols>
    <col min="2" max="2" width="16.58203125" customWidth="1"/>
  </cols>
  <sheetData>
    <row r="1" spans="2:3" x14ac:dyDescent="0.55000000000000004">
      <c r="B1" t="s">
        <v>443</v>
      </c>
    </row>
    <row r="2" spans="2:3" x14ac:dyDescent="0.55000000000000004">
      <c r="B2" s="17" t="s">
        <v>442</v>
      </c>
      <c r="C2" s="17">
        <v>75</v>
      </c>
    </row>
    <row r="3" spans="2:3" x14ac:dyDescent="0.55000000000000004">
      <c r="B3" s="17" t="s">
        <v>441</v>
      </c>
      <c r="C3" s="17">
        <v>108</v>
      </c>
    </row>
    <row r="4" spans="2:3" x14ac:dyDescent="0.55000000000000004">
      <c r="B4" s="17" t="s">
        <v>440</v>
      </c>
      <c r="C4" s="17">
        <v>8</v>
      </c>
    </row>
    <row r="5" spans="2:3" x14ac:dyDescent="0.55000000000000004">
      <c r="B5" s="17" t="s">
        <v>439</v>
      </c>
      <c r="C5" s="17">
        <v>69</v>
      </c>
    </row>
    <row r="6" spans="2:3" x14ac:dyDescent="0.55000000000000004">
      <c r="B6" s="17" t="s">
        <v>137</v>
      </c>
      <c r="C6" s="17">
        <v>29</v>
      </c>
    </row>
    <row r="7" spans="2:3" x14ac:dyDescent="0.55000000000000004">
      <c r="B7" s="17" t="s">
        <v>2</v>
      </c>
      <c r="C7" s="17">
        <v>289</v>
      </c>
    </row>
  </sheetData>
  <phoneticPr fontId="3"/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AEA9-5315-4770-BE51-CE8FE18902BB}">
  <dimension ref="B2:F9"/>
  <sheetViews>
    <sheetView workbookViewId="0">
      <selection activeCell="F9" sqref="F9"/>
    </sheetView>
  </sheetViews>
  <sheetFormatPr defaultRowHeight="18" x14ac:dyDescent="0.55000000000000004"/>
  <cols>
    <col min="2" max="2" width="17" customWidth="1"/>
  </cols>
  <sheetData>
    <row r="2" spans="2:6" x14ac:dyDescent="0.55000000000000004">
      <c r="B2" t="s">
        <v>444</v>
      </c>
    </row>
    <row r="3" spans="2:6" x14ac:dyDescent="0.55000000000000004">
      <c r="B3" s="17"/>
      <c r="C3" s="86" t="s">
        <v>20</v>
      </c>
      <c r="D3" s="86" t="s">
        <v>5</v>
      </c>
      <c r="E3" s="86" t="s">
        <v>21</v>
      </c>
      <c r="F3" s="86" t="s">
        <v>7</v>
      </c>
    </row>
    <row r="4" spans="2:6" x14ac:dyDescent="0.55000000000000004">
      <c r="B4" s="17" t="s">
        <v>442</v>
      </c>
      <c r="C4" s="86">
        <v>21</v>
      </c>
      <c r="D4" s="86">
        <v>15</v>
      </c>
      <c r="E4" s="86">
        <v>19</v>
      </c>
      <c r="F4" s="86">
        <v>20</v>
      </c>
    </row>
    <row r="5" spans="2:6" x14ac:dyDescent="0.55000000000000004">
      <c r="B5" s="17" t="s">
        <v>441</v>
      </c>
      <c r="C5" s="86">
        <v>42</v>
      </c>
      <c r="D5" s="86">
        <v>26</v>
      </c>
      <c r="E5" s="86">
        <v>20</v>
      </c>
      <c r="F5" s="86">
        <v>20</v>
      </c>
    </row>
    <row r="6" spans="2:6" x14ac:dyDescent="0.55000000000000004">
      <c r="B6" s="17" t="s">
        <v>440</v>
      </c>
      <c r="C6" s="86">
        <v>2</v>
      </c>
      <c r="D6" s="86">
        <v>2</v>
      </c>
      <c r="E6" s="86">
        <v>1</v>
      </c>
      <c r="F6" s="86">
        <v>3</v>
      </c>
    </row>
    <row r="7" spans="2:6" x14ac:dyDescent="0.55000000000000004">
      <c r="B7" s="17" t="s">
        <v>439</v>
      </c>
      <c r="C7" s="86">
        <v>18</v>
      </c>
      <c r="D7" s="86">
        <v>19</v>
      </c>
      <c r="E7" s="86">
        <v>14</v>
      </c>
      <c r="F7" s="86">
        <v>18</v>
      </c>
    </row>
    <row r="8" spans="2:6" x14ac:dyDescent="0.55000000000000004">
      <c r="B8" s="17" t="s">
        <v>137</v>
      </c>
      <c r="C8" s="86">
        <v>6</v>
      </c>
      <c r="D8" s="86">
        <v>10</v>
      </c>
      <c r="E8" s="86">
        <v>6</v>
      </c>
      <c r="F8" s="86">
        <v>7</v>
      </c>
    </row>
    <row r="9" spans="2:6" x14ac:dyDescent="0.55000000000000004">
      <c r="B9" s="17"/>
      <c r="C9" s="86">
        <f>SUM(C4:C8)</f>
        <v>89</v>
      </c>
      <c r="D9" s="86">
        <f>SUM(D4:D8)</f>
        <v>72</v>
      </c>
      <c r="E9" s="86">
        <f>SUM(E4:E8)</f>
        <v>60</v>
      </c>
      <c r="F9" s="86">
        <f>SUM(F4:F8)</f>
        <v>68</v>
      </c>
    </row>
  </sheetData>
  <phoneticPr fontId="3"/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65B64-470D-46E1-84EB-1C3DCD1BE007}">
  <dimension ref="B2:F4"/>
  <sheetViews>
    <sheetView workbookViewId="0">
      <selection activeCell="L8" sqref="L8"/>
    </sheetView>
  </sheetViews>
  <sheetFormatPr defaultRowHeight="18" x14ac:dyDescent="0.55000000000000004"/>
  <cols>
    <col min="2" max="6" width="9.4140625" bestFit="1" customWidth="1"/>
  </cols>
  <sheetData>
    <row r="2" spans="2:6" x14ac:dyDescent="0.55000000000000004">
      <c r="B2" t="s">
        <v>445</v>
      </c>
    </row>
    <row r="3" spans="2:6" x14ac:dyDescent="0.55000000000000004">
      <c r="B3" s="88" t="s">
        <v>3</v>
      </c>
      <c r="C3" s="88" t="s">
        <v>4</v>
      </c>
      <c r="D3" s="88" t="s">
        <v>116</v>
      </c>
      <c r="E3" s="88" t="s">
        <v>6</v>
      </c>
      <c r="F3" s="88" t="s">
        <v>7</v>
      </c>
    </row>
    <row r="4" spans="2:6" x14ac:dyDescent="0.55000000000000004">
      <c r="B4" s="51">
        <v>2282825</v>
      </c>
      <c r="C4" s="51">
        <v>2359582</v>
      </c>
      <c r="D4" s="51">
        <v>2596188</v>
      </c>
      <c r="E4" s="51">
        <v>2659700</v>
      </c>
      <c r="F4" s="51">
        <v>2768438</v>
      </c>
    </row>
  </sheetData>
  <phoneticPr fontId="3"/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34E68-B333-4D9A-9642-C775233A9CBD}">
  <dimension ref="B2:F4"/>
  <sheetViews>
    <sheetView workbookViewId="0">
      <selection activeCell="O22" sqref="O22"/>
    </sheetView>
  </sheetViews>
  <sheetFormatPr defaultRowHeight="18" x14ac:dyDescent="0.55000000000000004"/>
  <sheetData>
    <row r="2" spans="2:6" x14ac:dyDescent="0.55000000000000004">
      <c r="B2" t="s">
        <v>446</v>
      </c>
    </row>
    <row r="3" spans="2:6" x14ac:dyDescent="0.55000000000000004">
      <c r="B3" s="51" t="s">
        <v>3</v>
      </c>
      <c r="C3" s="51" t="s">
        <v>4</v>
      </c>
      <c r="D3" s="51" t="s">
        <v>116</v>
      </c>
      <c r="E3" s="51" t="s">
        <v>6</v>
      </c>
      <c r="F3" s="51" t="s">
        <v>7</v>
      </c>
    </row>
    <row r="4" spans="2:6" x14ac:dyDescent="0.55000000000000004">
      <c r="B4" s="51">
        <v>174216</v>
      </c>
      <c r="C4" s="51">
        <v>212694</v>
      </c>
      <c r="D4" s="51">
        <v>201418</v>
      </c>
      <c r="E4" s="51">
        <v>185729</v>
      </c>
      <c r="F4" s="51">
        <v>180694</v>
      </c>
    </row>
  </sheetData>
  <phoneticPr fontId="3"/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8E638-CA72-4F61-B4BD-865DFEACD3A7}">
  <dimension ref="B2:J10"/>
  <sheetViews>
    <sheetView zoomScale="130" zoomScaleNormal="130" workbookViewId="0">
      <selection activeCell="D10" sqref="D10"/>
    </sheetView>
  </sheetViews>
  <sheetFormatPr defaultRowHeight="18" x14ac:dyDescent="0.55000000000000004"/>
  <cols>
    <col min="2" max="2" width="38.6640625" customWidth="1"/>
  </cols>
  <sheetData>
    <row r="2" spans="2:10" x14ac:dyDescent="0.55000000000000004">
      <c r="B2" t="s">
        <v>447</v>
      </c>
    </row>
    <row r="3" spans="2:10" x14ac:dyDescent="0.5">
      <c r="B3" s="92"/>
      <c r="C3" s="91" t="s">
        <v>109</v>
      </c>
      <c r="D3" s="87"/>
      <c r="E3" s="87"/>
      <c r="F3" s="87"/>
      <c r="G3" s="87"/>
      <c r="H3" s="87"/>
      <c r="I3" s="87"/>
      <c r="J3" s="87"/>
    </row>
    <row r="4" spans="2:10" x14ac:dyDescent="0.5">
      <c r="B4" s="90" t="s">
        <v>111</v>
      </c>
      <c r="C4" s="55">
        <v>16328</v>
      </c>
      <c r="D4" s="87"/>
      <c r="E4" s="87"/>
      <c r="F4" s="87"/>
      <c r="G4" s="87"/>
      <c r="H4" s="87"/>
      <c r="I4" s="87"/>
      <c r="J4" s="87"/>
    </row>
    <row r="5" spans="2:10" x14ac:dyDescent="0.5">
      <c r="B5" s="90" t="s">
        <v>112</v>
      </c>
      <c r="C5" s="55">
        <v>2387</v>
      </c>
      <c r="D5" s="87"/>
      <c r="E5" s="87"/>
      <c r="F5" s="87"/>
      <c r="G5" s="87"/>
      <c r="H5" s="87"/>
      <c r="I5" s="87"/>
      <c r="J5" s="87"/>
    </row>
    <row r="6" spans="2:10" x14ac:dyDescent="0.5">
      <c r="B6" s="90" t="s">
        <v>113</v>
      </c>
      <c r="C6" s="55">
        <v>1661</v>
      </c>
      <c r="D6" s="87"/>
      <c r="E6" s="87"/>
      <c r="F6" s="87"/>
      <c r="G6" s="87"/>
      <c r="H6" s="87"/>
      <c r="I6" s="87"/>
      <c r="J6" s="87"/>
    </row>
    <row r="7" spans="2:10" x14ac:dyDescent="0.5">
      <c r="B7" s="90" t="s">
        <v>114</v>
      </c>
      <c r="C7" s="55">
        <v>3447</v>
      </c>
      <c r="D7" s="87"/>
      <c r="E7" s="87"/>
      <c r="F7" s="87"/>
      <c r="G7" s="87"/>
      <c r="H7" s="87"/>
      <c r="I7" s="87"/>
      <c r="J7" s="87"/>
    </row>
    <row r="8" spans="2:10" x14ac:dyDescent="0.5">
      <c r="B8" s="90" t="s">
        <v>115</v>
      </c>
      <c r="C8" s="55">
        <v>1110</v>
      </c>
      <c r="D8" s="87"/>
      <c r="E8" s="87"/>
      <c r="F8" s="87"/>
      <c r="G8" s="87"/>
      <c r="H8" s="87"/>
      <c r="I8" s="87"/>
      <c r="J8" s="87"/>
    </row>
    <row r="9" spans="2:10" x14ac:dyDescent="0.5">
      <c r="B9" s="90" t="s">
        <v>17</v>
      </c>
      <c r="C9" s="55">
        <v>2024</v>
      </c>
      <c r="D9" s="87"/>
      <c r="E9" s="87"/>
      <c r="F9" s="87"/>
      <c r="G9" s="87"/>
      <c r="H9" s="87"/>
      <c r="I9" s="87"/>
      <c r="J9" s="87"/>
    </row>
    <row r="10" spans="2:10" x14ac:dyDescent="0.5">
      <c r="B10" s="90" t="s">
        <v>102</v>
      </c>
      <c r="C10" s="55">
        <v>26957</v>
      </c>
      <c r="D10" s="87"/>
      <c r="E10" s="87"/>
      <c r="F10" s="87"/>
      <c r="G10" s="87"/>
      <c r="H10" s="87"/>
      <c r="I10" s="87"/>
      <c r="J10" s="87"/>
    </row>
  </sheetData>
  <phoneticPr fontId="3"/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A29E9-BD37-4171-B28E-42797DD93B76}">
  <dimension ref="B2:J10"/>
  <sheetViews>
    <sheetView workbookViewId="0">
      <selection activeCell="C10" sqref="C10:J10"/>
    </sheetView>
  </sheetViews>
  <sheetFormatPr defaultRowHeight="18" x14ac:dyDescent="0.55000000000000004"/>
  <cols>
    <col min="2" max="2" width="38.9140625" customWidth="1"/>
  </cols>
  <sheetData>
    <row r="2" spans="2:10" x14ac:dyDescent="0.55000000000000004">
      <c r="B2" t="s">
        <v>448</v>
      </c>
    </row>
    <row r="3" spans="2:10" x14ac:dyDescent="0.5">
      <c r="B3" s="92"/>
      <c r="C3" s="91" t="s">
        <v>103</v>
      </c>
      <c r="D3" s="91" t="s">
        <v>104</v>
      </c>
      <c r="E3" s="91" t="s">
        <v>105</v>
      </c>
      <c r="F3" s="91" t="s">
        <v>106</v>
      </c>
      <c r="G3" s="91" t="s">
        <v>107</v>
      </c>
      <c r="H3" s="91"/>
      <c r="I3" s="91" t="s">
        <v>108</v>
      </c>
      <c r="J3" s="91" t="s">
        <v>109</v>
      </c>
    </row>
    <row r="4" spans="2:10" x14ac:dyDescent="0.5">
      <c r="B4" s="90" t="s">
        <v>111</v>
      </c>
      <c r="C4" s="55">
        <v>2062</v>
      </c>
      <c r="D4" s="55">
        <v>3081</v>
      </c>
      <c r="E4" s="55">
        <v>6150</v>
      </c>
      <c r="F4" s="55">
        <v>17602</v>
      </c>
      <c r="G4" s="55">
        <v>29629</v>
      </c>
      <c r="H4" s="55"/>
      <c r="I4" s="55">
        <v>11532</v>
      </c>
      <c r="J4" s="55">
        <v>16328</v>
      </c>
    </row>
    <row r="5" spans="2:10" x14ac:dyDescent="0.5">
      <c r="B5" s="90" t="s">
        <v>112</v>
      </c>
      <c r="C5" s="55">
        <v>1042</v>
      </c>
      <c r="D5" s="55">
        <v>1467</v>
      </c>
      <c r="E5" s="55">
        <v>2629</v>
      </c>
      <c r="F5" s="55">
        <v>2652</v>
      </c>
      <c r="G5" s="55">
        <v>3559</v>
      </c>
      <c r="H5" s="55"/>
      <c r="I5" s="55">
        <v>1580</v>
      </c>
      <c r="J5" s="55">
        <v>2387</v>
      </c>
    </row>
    <row r="6" spans="2:10" x14ac:dyDescent="0.5">
      <c r="B6" s="90" t="s">
        <v>113</v>
      </c>
      <c r="C6" s="55">
        <v>273</v>
      </c>
      <c r="D6" s="55">
        <v>388</v>
      </c>
      <c r="E6" s="55">
        <v>783</v>
      </c>
      <c r="F6" s="55">
        <v>1783</v>
      </c>
      <c r="G6" s="55">
        <v>3366</v>
      </c>
      <c r="H6" s="55"/>
      <c r="I6" s="55">
        <v>1679</v>
      </c>
      <c r="J6" s="55">
        <v>1661</v>
      </c>
    </row>
    <row r="7" spans="2:10" x14ac:dyDescent="0.5">
      <c r="B7" s="90" t="s">
        <v>114</v>
      </c>
      <c r="C7" s="55">
        <v>3293</v>
      </c>
      <c r="D7" s="55">
        <v>4826</v>
      </c>
      <c r="E7" s="55">
        <v>6700</v>
      </c>
      <c r="F7" s="55">
        <v>6226</v>
      </c>
      <c r="G7" s="55">
        <v>7103</v>
      </c>
      <c r="H7" s="55"/>
      <c r="I7" s="55">
        <v>3102</v>
      </c>
      <c r="J7" s="55">
        <v>3447</v>
      </c>
    </row>
    <row r="8" spans="2:10" x14ac:dyDescent="0.5">
      <c r="B8" s="90" t="s">
        <v>115</v>
      </c>
      <c r="C8" s="55">
        <v>1230</v>
      </c>
      <c r="D8" s="55">
        <v>1505</v>
      </c>
      <c r="E8" s="55">
        <v>1394</v>
      </c>
      <c r="F8" s="55">
        <v>1206</v>
      </c>
      <c r="G8" s="55">
        <v>1155</v>
      </c>
      <c r="H8" s="55"/>
      <c r="I8" s="55">
        <v>527</v>
      </c>
      <c r="J8" s="55">
        <v>1110</v>
      </c>
    </row>
    <row r="9" spans="2:10" x14ac:dyDescent="0.5">
      <c r="B9" s="90" t="s">
        <v>17</v>
      </c>
      <c r="C9" s="55">
        <v>5465</v>
      </c>
      <c r="D9" s="55">
        <v>4732</v>
      </c>
      <c r="E9" s="55">
        <v>4689</v>
      </c>
      <c r="F9" s="55">
        <v>3917</v>
      </c>
      <c r="G9" s="55">
        <v>3814</v>
      </c>
      <c r="H9" s="55"/>
      <c r="I9" s="55">
        <v>1918</v>
      </c>
      <c r="J9" s="55">
        <v>2024</v>
      </c>
    </row>
    <row r="10" spans="2:10" x14ac:dyDescent="0.5">
      <c r="B10" s="90" t="s">
        <v>102</v>
      </c>
      <c r="C10" s="55">
        <v>13365</v>
      </c>
      <c r="D10" s="55">
        <v>15999</v>
      </c>
      <c r="E10" s="55">
        <v>22345</v>
      </c>
      <c r="F10" s="55">
        <v>33386</v>
      </c>
      <c r="G10" s="55">
        <v>48626</v>
      </c>
      <c r="H10" s="55"/>
      <c r="I10" s="55">
        <v>20338</v>
      </c>
      <c r="J10" s="55">
        <v>26957</v>
      </c>
    </row>
  </sheetData>
  <phoneticPr fontId="3"/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B352C-09D1-4EE3-B995-3EE872588A97}">
  <dimension ref="B2:C10"/>
  <sheetViews>
    <sheetView workbookViewId="0">
      <selection activeCell="B12" sqref="B12"/>
    </sheetView>
  </sheetViews>
  <sheetFormatPr defaultRowHeight="18" x14ac:dyDescent="0.55000000000000004"/>
  <cols>
    <col min="2" max="2" width="39.4140625" customWidth="1"/>
    <col min="3" max="3" width="29.08203125" customWidth="1"/>
  </cols>
  <sheetData>
    <row r="2" spans="2:3" x14ac:dyDescent="0.55000000000000004">
      <c r="B2" t="s">
        <v>449</v>
      </c>
    </row>
    <row r="3" spans="2:3" x14ac:dyDescent="0.5">
      <c r="B3" s="92"/>
      <c r="C3" s="32" t="s">
        <v>109</v>
      </c>
    </row>
    <row r="4" spans="2:3" x14ac:dyDescent="0.5">
      <c r="B4" s="93" t="s">
        <v>111</v>
      </c>
      <c r="C4" s="55">
        <v>147255023000</v>
      </c>
    </row>
    <row r="5" spans="2:3" x14ac:dyDescent="0.5">
      <c r="B5" s="93" t="s">
        <v>112</v>
      </c>
      <c r="C5" s="55">
        <v>2950091000</v>
      </c>
    </row>
    <row r="6" spans="2:3" x14ac:dyDescent="0.5">
      <c r="B6" s="93" t="s">
        <v>113</v>
      </c>
      <c r="C6" s="55">
        <v>15329979000</v>
      </c>
    </row>
    <row r="7" spans="2:3" x14ac:dyDescent="0.5">
      <c r="B7" s="93" t="s">
        <v>114</v>
      </c>
      <c r="C7" s="55">
        <v>776907000</v>
      </c>
    </row>
    <row r="8" spans="2:3" x14ac:dyDescent="0.5">
      <c r="B8" s="93" t="s">
        <v>115</v>
      </c>
      <c r="C8" s="55">
        <v>4845112000</v>
      </c>
    </row>
    <row r="9" spans="2:3" x14ac:dyDescent="0.5">
      <c r="B9" s="93" t="s">
        <v>17</v>
      </c>
      <c r="C9" s="55">
        <v>4356748000</v>
      </c>
    </row>
    <row r="10" spans="2:3" x14ac:dyDescent="0.5">
      <c r="B10" s="93" t="s">
        <v>102</v>
      </c>
      <c r="C10" s="55">
        <v>175513860000</v>
      </c>
    </row>
  </sheetData>
  <phoneticPr fontId="3"/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E427F-296A-4728-9A7A-883BFCFDA6C7}">
  <dimension ref="B2:J10"/>
  <sheetViews>
    <sheetView workbookViewId="0">
      <selection activeCell="I21" sqref="I21"/>
    </sheetView>
  </sheetViews>
  <sheetFormatPr defaultRowHeight="18" x14ac:dyDescent="0.55000000000000004"/>
  <cols>
    <col min="2" max="2" width="41.6640625" customWidth="1"/>
    <col min="3" max="3" width="17.4140625" customWidth="1"/>
    <col min="4" max="4" width="18.9140625" customWidth="1"/>
    <col min="5" max="5" width="17.33203125" customWidth="1"/>
    <col min="6" max="6" width="16.5" customWidth="1"/>
    <col min="7" max="7" width="14.25" customWidth="1"/>
    <col min="9" max="9" width="17.1640625" customWidth="1"/>
    <col min="10" max="10" width="16.33203125" customWidth="1"/>
  </cols>
  <sheetData>
    <row r="2" spans="2:10" x14ac:dyDescent="0.55000000000000004">
      <c r="B2" t="s">
        <v>450</v>
      </c>
    </row>
    <row r="3" spans="2:10" x14ac:dyDescent="0.5">
      <c r="B3" s="92"/>
      <c r="C3" s="32" t="s">
        <v>103</v>
      </c>
      <c r="D3" s="32" t="s">
        <v>104</v>
      </c>
      <c r="E3" s="32" t="s">
        <v>105</v>
      </c>
      <c r="F3" s="32" t="s">
        <v>106</v>
      </c>
      <c r="G3" s="32" t="s">
        <v>107</v>
      </c>
      <c r="H3" s="32"/>
      <c r="I3" s="32" t="s">
        <v>108</v>
      </c>
      <c r="J3" s="32" t="s">
        <v>109</v>
      </c>
    </row>
    <row r="4" spans="2:10" x14ac:dyDescent="0.5">
      <c r="B4" s="93" t="s">
        <v>111</v>
      </c>
      <c r="C4" s="55">
        <v>7313445000</v>
      </c>
      <c r="D4" s="55">
        <v>18419152000</v>
      </c>
      <c r="E4" s="55">
        <v>42752374000</v>
      </c>
      <c r="F4" s="55">
        <v>152445258000</v>
      </c>
      <c r="G4" s="55">
        <v>248042683000</v>
      </c>
      <c r="H4" s="55"/>
      <c r="I4" s="55">
        <v>83284447000</v>
      </c>
      <c r="J4" s="55">
        <v>147255023000</v>
      </c>
    </row>
    <row r="5" spans="2:10" x14ac:dyDescent="0.5">
      <c r="B5" s="93" t="s">
        <v>112</v>
      </c>
      <c r="C5" s="55">
        <v>1950032000</v>
      </c>
      <c r="D5" s="55">
        <v>2845442000</v>
      </c>
      <c r="E5" s="55">
        <v>7612855000</v>
      </c>
      <c r="F5" s="55">
        <v>4143722000</v>
      </c>
      <c r="G5" s="55">
        <v>6301572000</v>
      </c>
      <c r="H5" s="55"/>
      <c r="I5" s="55">
        <v>2857162000</v>
      </c>
      <c r="J5" s="55">
        <v>2950091000</v>
      </c>
    </row>
    <row r="6" spans="2:10" x14ac:dyDescent="0.5">
      <c r="B6" s="93" t="s">
        <v>113</v>
      </c>
      <c r="C6" s="55">
        <v>19644648000</v>
      </c>
      <c r="D6" s="55">
        <v>2883478000</v>
      </c>
      <c r="E6" s="55">
        <v>7819198000</v>
      </c>
      <c r="F6" s="55">
        <v>14597062000</v>
      </c>
      <c r="G6" s="55">
        <v>30616342000</v>
      </c>
      <c r="H6" s="55"/>
      <c r="I6" s="55">
        <v>14232824000</v>
      </c>
      <c r="J6" s="55">
        <v>15329979000</v>
      </c>
    </row>
    <row r="7" spans="2:10" x14ac:dyDescent="0.5">
      <c r="B7" s="93" t="s">
        <v>114</v>
      </c>
      <c r="C7" s="55">
        <v>250479000</v>
      </c>
      <c r="D7" s="55">
        <v>318734000</v>
      </c>
      <c r="E7" s="55">
        <v>2397043000</v>
      </c>
      <c r="F7" s="55">
        <v>1464121000</v>
      </c>
      <c r="G7" s="55">
        <v>1268476000</v>
      </c>
      <c r="H7" s="55"/>
      <c r="I7" s="55">
        <v>661298000</v>
      </c>
      <c r="J7" s="55">
        <v>776907000</v>
      </c>
    </row>
    <row r="8" spans="2:10" x14ac:dyDescent="0.5">
      <c r="B8" s="93" t="s">
        <v>115</v>
      </c>
      <c r="C8" s="55">
        <v>4028875000</v>
      </c>
      <c r="D8" s="55">
        <v>3746602000</v>
      </c>
      <c r="E8" s="55">
        <v>5861495000</v>
      </c>
      <c r="F8" s="55">
        <v>9681186000</v>
      </c>
      <c r="G8" s="55">
        <v>19955043000</v>
      </c>
      <c r="H8" s="55"/>
      <c r="I8" s="55">
        <v>15844933000</v>
      </c>
      <c r="J8" s="55">
        <v>4845112000</v>
      </c>
    </row>
    <row r="9" spans="2:10" x14ac:dyDescent="0.5">
      <c r="B9" s="93" t="s">
        <v>17</v>
      </c>
      <c r="C9" s="55">
        <v>7607192000</v>
      </c>
      <c r="D9" s="55">
        <v>9760231000</v>
      </c>
      <c r="E9" s="55">
        <v>10797070000</v>
      </c>
      <c r="F9" s="55">
        <v>55643669000</v>
      </c>
      <c r="G9" s="55">
        <v>12221591000</v>
      </c>
      <c r="H9" s="55"/>
      <c r="I9" s="55">
        <v>4067401000</v>
      </c>
      <c r="J9" s="55">
        <v>4356748000</v>
      </c>
    </row>
    <row r="10" spans="2:10" x14ac:dyDescent="0.5">
      <c r="B10" s="93" t="s">
        <v>102</v>
      </c>
      <c r="C10" s="55">
        <v>40794671000</v>
      </c>
      <c r="D10" s="55">
        <v>37973639000</v>
      </c>
      <c r="E10" s="55">
        <v>77240035000</v>
      </c>
      <c r="F10" s="55">
        <v>237975018000</v>
      </c>
      <c r="G10" s="55">
        <v>318405707000</v>
      </c>
      <c r="H10" s="55"/>
      <c r="I10" s="55">
        <v>120948065000</v>
      </c>
      <c r="J10" s="55">
        <v>175513860000</v>
      </c>
    </row>
  </sheetData>
  <phoneticPr fontId="3"/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F62F8-89D9-4C14-B26F-4680D002FAD2}">
  <dimension ref="B2:C8"/>
  <sheetViews>
    <sheetView workbookViewId="0">
      <selection activeCell="C8" sqref="C8"/>
    </sheetView>
  </sheetViews>
  <sheetFormatPr defaultRowHeight="18" x14ac:dyDescent="0.55000000000000004"/>
  <cols>
    <col min="2" max="2" width="18.08203125" customWidth="1"/>
  </cols>
  <sheetData>
    <row r="2" spans="2:3" x14ac:dyDescent="0.55000000000000004">
      <c r="B2" t="s">
        <v>454</v>
      </c>
    </row>
    <row r="3" spans="2:3" x14ac:dyDescent="0.55000000000000004">
      <c r="B3" s="17"/>
      <c r="C3" s="86" t="s">
        <v>9</v>
      </c>
    </row>
    <row r="4" spans="2:3" x14ac:dyDescent="0.55000000000000004">
      <c r="B4" s="17" t="s">
        <v>453</v>
      </c>
      <c r="C4" s="86" t="s">
        <v>52</v>
      </c>
    </row>
    <row r="5" spans="2:3" x14ac:dyDescent="0.55000000000000004">
      <c r="B5" s="17" t="s">
        <v>452</v>
      </c>
      <c r="C5" s="86">
        <v>77</v>
      </c>
    </row>
    <row r="6" spans="2:3" x14ac:dyDescent="0.55000000000000004">
      <c r="B6" s="17" t="s">
        <v>451</v>
      </c>
      <c r="C6" s="86">
        <v>7</v>
      </c>
    </row>
    <row r="7" spans="2:3" x14ac:dyDescent="0.55000000000000004">
      <c r="B7" s="17" t="s">
        <v>177</v>
      </c>
      <c r="C7" s="86">
        <v>88</v>
      </c>
    </row>
    <row r="8" spans="2:3" x14ac:dyDescent="0.55000000000000004">
      <c r="B8" s="17" t="s">
        <v>56</v>
      </c>
      <c r="C8" s="86">
        <f>SUM(C5:C7)</f>
        <v>172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125</vt:i4>
      </vt:variant>
    </vt:vector>
  </HeadingPairs>
  <TitlesOfParts>
    <vt:vector size="125" baseType="lpstr">
      <vt:lpstr>図表１</vt:lpstr>
      <vt:lpstr>図表２</vt:lpstr>
      <vt:lpstr>図表３</vt:lpstr>
      <vt:lpstr>図表４</vt:lpstr>
      <vt:lpstr>図表６(1)</vt:lpstr>
      <vt:lpstr>図表６(2)</vt:lpstr>
      <vt:lpstr>図表７(1)</vt:lpstr>
      <vt:lpstr>図表７(2)</vt:lpstr>
      <vt:lpstr>図表８(1)</vt:lpstr>
      <vt:lpstr>図表８(2)</vt:lpstr>
      <vt:lpstr>図表９(1)</vt:lpstr>
      <vt:lpstr>図表９(2)</vt:lpstr>
      <vt:lpstr>米国ｐ14</vt:lpstr>
      <vt:lpstr>図表10</vt:lpstr>
      <vt:lpstr>図表11(1)(2)</vt:lpstr>
      <vt:lpstr>図12</vt:lpstr>
      <vt:lpstr>図表13</vt:lpstr>
      <vt:lpstr>図表14(1)</vt:lpstr>
      <vt:lpstr>図表14(2)</vt:lpstr>
      <vt:lpstr>図表15</vt:lpstr>
      <vt:lpstr>図表16</vt:lpstr>
      <vt:lpstr>図表18</vt:lpstr>
      <vt:lpstr>図表19(1)</vt:lpstr>
      <vt:lpstr>図表19(2)</vt:lpstr>
      <vt:lpstr>図表20</vt:lpstr>
      <vt:lpstr>図表23</vt:lpstr>
      <vt:lpstr>図表25</vt:lpstr>
      <vt:lpstr>図表26</vt:lpstr>
      <vt:lpstr>図表30</vt:lpstr>
      <vt:lpstr>図表31</vt:lpstr>
      <vt:lpstr>図表32</vt:lpstr>
      <vt:lpstr>図表33</vt:lpstr>
      <vt:lpstr>図表34</vt:lpstr>
      <vt:lpstr>図表37(1)</vt:lpstr>
      <vt:lpstr>図表37(2)</vt:lpstr>
      <vt:lpstr>図表44</vt:lpstr>
      <vt:lpstr>図表49</vt:lpstr>
      <vt:lpstr>資料編p114</vt:lpstr>
      <vt:lpstr>統計編p139(1)</vt:lpstr>
      <vt:lpstr>統計編p139(2)</vt:lpstr>
      <vt:lpstr>統計編p140(1)</vt:lpstr>
      <vt:lpstr>統計編p140(2)</vt:lpstr>
      <vt:lpstr>統計編p140(3)</vt:lpstr>
      <vt:lpstr>統計編p141(1)</vt:lpstr>
      <vt:lpstr>統計編p141(2)</vt:lpstr>
      <vt:lpstr>統計編p141(3)</vt:lpstr>
      <vt:lpstr>統計編p142(1)</vt:lpstr>
      <vt:lpstr>統計編p142(2)</vt:lpstr>
      <vt:lpstr>統計編p142(3)</vt:lpstr>
      <vt:lpstr>統計編p143(1)</vt:lpstr>
      <vt:lpstr>統計編p143(2)</vt:lpstr>
      <vt:lpstr>統計編p143(3)</vt:lpstr>
      <vt:lpstr>統計編p144(1)</vt:lpstr>
      <vt:lpstr>統計編p144(2)</vt:lpstr>
      <vt:lpstr>統計編p144(3)</vt:lpstr>
      <vt:lpstr>統計編p145(1)</vt:lpstr>
      <vt:lpstr>統計編p145(2)</vt:lpstr>
      <vt:lpstr>統計編p145(3)</vt:lpstr>
      <vt:lpstr>統計編p146(1)</vt:lpstr>
      <vt:lpstr>統計編p146(2)</vt:lpstr>
      <vt:lpstr>統計編p147(1)</vt:lpstr>
      <vt:lpstr>統計編p147(2)</vt:lpstr>
      <vt:lpstr>統計編p147(3)</vt:lpstr>
      <vt:lpstr>統計編p148(1)</vt:lpstr>
      <vt:lpstr>統計編p148(2)</vt:lpstr>
      <vt:lpstr>統計編p148(3)</vt:lpstr>
      <vt:lpstr>統計編p149(1)</vt:lpstr>
      <vt:lpstr>統計編p149(2)</vt:lpstr>
      <vt:lpstr>統計編p149(3)</vt:lpstr>
      <vt:lpstr>統計編p150(1)</vt:lpstr>
      <vt:lpstr>統計編p150(2)</vt:lpstr>
      <vt:lpstr>統計編p150(3)</vt:lpstr>
      <vt:lpstr>統計編p151(1)</vt:lpstr>
      <vt:lpstr>統計編p151(2)</vt:lpstr>
      <vt:lpstr>統計編p151(3)</vt:lpstr>
      <vt:lpstr>統計編p152(1)</vt:lpstr>
      <vt:lpstr>統計編p152(2)</vt:lpstr>
      <vt:lpstr>統計編p153(1)</vt:lpstr>
      <vt:lpstr>統計編p153(2)</vt:lpstr>
      <vt:lpstr>統計編p153(3)</vt:lpstr>
      <vt:lpstr>統計編p154(1)</vt:lpstr>
      <vt:lpstr>統計編p154(2)</vt:lpstr>
      <vt:lpstr>統計編p154(3)</vt:lpstr>
      <vt:lpstr>統計編p155(1)</vt:lpstr>
      <vt:lpstr>統計編p155(2)</vt:lpstr>
      <vt:lpstr>統計編p155(3)</vt:lpstr>
      <vt:lpstr>統計編p156(1)</vt:lpstr>
      <vt:lpstr>統計編p156(2)</vt:lpstr>
      <vt:lpstr>統計編p156(3)</vt:lpstr>
      <vt:lpstr>統計編p157(1)</vt:lpstr>
      <vt:lpstr>統計編p157(2)</vt:lpstr>
      <vt:lpstr>統計編p157(3)</vt:lpstr>
      <vt:lpstr>統計編p158(1)</vt:lpstr>
      <vt:lpstr>統計編p158(2)</vt:lpstr>
      <vt:lpstr>統計編p159(1)</vt:lpstr>
      <vt:lpstr>統計編p159(2)</vt:lpstr>
      <vt:lpstr>統計編p160(1)</vt:lpstr>
      <vt:lpstr>統計編p160(2)</vt:lpstr>
      <vt:lpstr>統計編p161(1)</vt:lpstr>
      <vt:lpstr>統計編p161(2)</vt:lpstr>
      <vt:lpstr>統計編p162(1)</vt:lpstr>
      <vt:lpstr>統計編p162(2)</vt:lpstr>
      <vt:lpstr>統計編p163(1)</vt:lpstr>
      <vt:lpstr>統計編p163(2)</vt:lpstr>
      <vt:lpstr>統計編p164(1)</vt:lpstr>
      <vt:lpstr>統計編p164(2)</vt:lpstr>
      <vt:lpstr>統計編p165</vt:lpstr>
      <vt:lpstr>統計編p166(1)</vt:lpstr>
      <vt:lpstr>統計編p166(2)</vt:lpstr>
      <vt:lpstr>統計編p166(3)</vt:lpstr>
      <vt:lpstr>統計編p167(1)</vt:lpstr>
      <vt:lpstr>統計編p167(2)</vt:lpstr>
      <vt:lpstr>統計編p168(1)</vt:lpstr>
      <vt:lpstr>統計編p168(2)</vt:lpstr>
      <vt:lpstr>統計編p169(1)</vt:lpstr>
      <vt:lpstr>統計編p169(2)</vt:lpstr>
      <vt:lpstr>統計編p170</vt:lpstr>
      <vt:lpstr>統計編p171(1)</vt:lpstr>
      <vt:lpstr>統計編p171(2)</vt:lpstr>
      <vt:lpstr>統計編p172(1)</vt:lpstr>
      <vt:lpstr>統計編p172(2)</vt:lpstr>
      <vt:lpstr>統計編p172(3)</vt:lpstr>
      <vt:lpstr>統計編p173(1)</vt:lpstr>
      <vt:lpstr>統計編p173(2)</vt:lpstr>
      <vt:lpstr>統計編p174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2026-09-10T04:26:00Z</dcterms:created>
  <dcterms:modified xsi:type="dcterms:W3CDTF">2026-09-10T04:26:17Z</dcterms:modified>
</cp:coreProperties>
</file>