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33C9745-4B2D-4BBB-8A7F-61EC364A4AB3}"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21" i="11"/>
  <c r="AY331" i="11" s="1"/>
  <c r="AY328" i="11" l="1"/>
  <c r="AY340" i="11"/>
  <c r="AY341" i="11"/>
  <c r="AY336" i="11"/>
  <c r="AY338" i="11"/>
  <c r="AY329" i="11"/>
  <c r="AY324" i="11"/>
  <c r="AY332" i="11"/>
  <c r="AY325" i="11"/>
  <c r="AY333" i="11"/>
  <c r="AY326" i="11"/>
  <c r="AY327" i="11"/>
  <c r="AY337" i="11"/>
  <c r="AY330" i="11"/>
  <c r="AY69" i="11"/>
  <c r="AY322" i="11"/>
  <c r="AY323" i="11"/>
  <c r="AY66" i="11"/>
  <c r="AY75" i="11"/>
  <c r="AY73" i="11"/>
  <c r="AY77" i="11"/>
  <c r="AY74" i="11"/>
  <c r="AY72" i="11"/>
  <c r="AY335" i="11"/>
  <c r="AY214" i="11"/>
  <c r="AY213" i="11"/>
  <c r="AY208" i="11"/>
  <c r="AY209" i="11" s="1"/>
  <c r="AY206" i="11"/>
  <c r="AY204" i="11"/>
  <c r="AY203" i="11"/>
  <c r="AY202" i="11"/>
  <c r="AY200" i="11"/>
  <c r="AY207" i="11" s="1"/>
  <c r="AY195" i="11"/>
  <c r="AY196" i="11" s="1"/>
  <c r="AY190" i="11"/>
  <c r="AY192" i="11" s="1"/>
  <c r="AY180" i="11"/>
  <c r="AY187" i="11" s="1"/>
  <c r="AY179" i="11"/>
  <c r="AY178" i="11"/>
  <c r="AY173" i="11"/>
  <c r="AY177" i="11" s="1"/>
  <c r="AY170" i="11"/>
  <c r="AY171" i="11" s="1"/>
  <c r="AY167" i="11"/>
  <c r="AY169" i="11" s="1"/>
  <c r="AY136" i="11"/>
  <c r="AY137" i="11" s="1"/>
  <c r="AY133" i="11"/>
  <c r="AY135" i="11" s="1"/>
  <c r="AY132" i="11"/>
  <c r="AY139" i="11"/>
  <c r="AY145" i="11" s="1"/>
  <c r="AY166" i="11"/>
  <c r="AY161" i="11"/>
  <c r="AY162" i="11" s="1"/>
  <c r="AY156" i="11"/>
  <c r="AY158" i="11" s="1"/>
  <c r="AY155" i="11"/>
  <c r="AY154" i="11"/>
  <c r="AY153" i="11"/>
  <c r="AY146" i="11"/>
  <c r="AY150" i="11" s="1"/>
  <c r="AY127" i="11"/>
  <c r="AY131" i="11" s="1"/>
  <c r="AY122" i="11"/>
  <c r="AY126" i="11" s="1"/>
  <c r="AY119" i="11"/>
  <c r="AY118" i="11"/>
  <c r="AY115" i="11"/>
  <c r="AY112" i="11"/>
  <c r="AY117" i="11" s="1"/>
  <c r="AY99" i="11"/>
  <c r="AY101" i="11" s="1"/>
  <c r="AY98" i="11"/>
  <c r="AY102" i="11"/>
  <c r="AY104" i="11" s="1"/>
  <c r="AY100" i="11" l="1"/>
  <c r="AY193" i="11"/>
  <c r="AY130" i="11"/>
  <c r="AY174" i="11"/>
  <c r="AY210" i="11"/>
  <c r="AY114" i="11"/>
  <c r="AY152" i="11"/>
  <c r="AY142" i="11"/>
  <c r="AY175" i="11"/>
  <c r="AY201" i="11"/>
  <c r="AY211" i="11"/>
  <c r="AY212" i="11"/>
  <c r="AY205"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3" i="11"/>
  <c r="AY95" i="11" s="1"/>
  <c r="AY88" i="11"/>
  <c r="AY91" i="11" s="1"/>
  <c r="AY78" i="11"/>
  <c r="AY87" i="11" s="1"/>
  <c r="AY44" i="11"/>
  <c r="AY52" i="11" s="1"/>
  <c r="AY55" i="11" l="1"/>
  <c r="AY63" i="11"/>
  <c r="AY81" i="11"/>
  <c r="AY80" i="11"/>
  <c r="AY96"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<sst xmlns="http://schemas.openxmlformats.org/spreadsheetml/2006/main" count="2029" uniqueCount="731">
  <si>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</si>
  <si>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</si>
  <si>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</si>
  <si>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</si>
  <si>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</si>
  <si>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</si>
  <si>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</si>
  <si>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</si>
  <si>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</si>
  <si>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</si>
  <si>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</si>
  <si>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</si>
  <si>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</si>
  <si>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</si>
  <si>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</si>
  <si>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</si>
  <si>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</si>
  <si>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</si>
  <si>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</si>
  <si>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</si>
  <si>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</si>
  <si>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</si>
  <si>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</si>
  <si>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</si>
  <si>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</si>
  <si>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</si>
  <si>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</si>
  <si>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</si>
  <si>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</si>
  <si>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</si>
  <si>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</si>
  <si>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</si>
  <si>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</si>
  <si>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</si>
  <si>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</si>
  <si>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</si>
  <si>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</si>
  <si>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</si>
  <si>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</si>
  <si>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</si>
  <si>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</si>
  <si>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</si>
  <si>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</si>
  <si>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</si>
  <si>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</si>
  <si>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</si>
  <si>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</si>
  <si>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</si>
  <si>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</si>
  <si>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</si>
  <si>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</si>
  <si>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</si>
  <si>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</si>
  <si>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</si>
  <si>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</si>
  <si>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</si>
  <si>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</si>
  <si>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</si>
  <si>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</si>
  <si>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</si>
  <si>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</si>
  <si>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</si>
  <si>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</si>
  <si>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</si>
  <si>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</si>
  <si>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</si>
  <si>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</si>
  <si>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</si>
  <si>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</si>
  <si>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</si>
  <si>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</si>
  <si>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</si>
  <si>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</si>
  <si>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</si>
  <si>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</si>
  <si>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</si>
  <si>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</si>
  <si>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</si>
  <si>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</si>
  <si>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</si>
  <si>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</si>
  <si>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</si>
  <si>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</si>
  <si>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</si>
  <si>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</si>
  <si>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</si>
  <si>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</si>
  <si>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</si>
  <si>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</si>
  <si>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</si>
  <si>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</si>
  <si>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</si>
  <si>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</si>
  <si>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</si>
  <si>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</si>
  <si>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</si>
  <si>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</si>
  <si>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</si>
  <si>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</si>
  <si>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</si>
  <si>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</si>
  <si>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</si>
  <si>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</si>
  <si>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</si>
  <si>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</si>
  <si>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</si>
  <si>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</si>
  <si>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</si>
  <si>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</si>
  <si>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</si>
  <si>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</si>
  <si>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</si>
  <si>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</si>
  <si>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</si>
  <si>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</si>
  <si>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</si>
  <si>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</si>
  <si>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</si>
  <si>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</si>
  <si>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</si>
  <si>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</si>
  <si>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</si>
  <si>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</si>
  <si>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</si>
  <si>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</si>
  <si>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</si>
  <si>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</si>
  <si>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</si>
  <si>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</si>
  <si>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</si>
  <si>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</si>
  <si>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</si>
  <si>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</si>
  <si>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</si>
  <si>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</si>
  <si>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</si>
  <si>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</si>
  <si>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</si>
  <si>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</si>
  <si>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</si>
  <si>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</si>
  <si>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</si>
  <si>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</si>
  <si>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</si>
  <si>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</si>
  <si>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</si>
  <si>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</si>
  <si>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</si>
  <si>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</si>
  <si>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</si>
  <si>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</si>
  <si>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</si>
  <si>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</si>
  <si>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</si>
  <si>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</si>
  <si>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</si>
  <si>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</si>
  <si>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</si>
  <si>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</si>
  <si>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</si>
  <si>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</si>
  <si>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</si>
  <si>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</si>
  <si>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</si>
  <si>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</si>
  <si>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</si>
  <si>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</si>
  <si>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</si>
  <si>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</si>
  <si>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</si>
  <si>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</si>
  <si>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</si>
  <si>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</si>
  <si>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</si>
  <si>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</si>
  <si>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</si>
  <si>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</si>
  <si>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</si>
  <si>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</si>
  <si>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</si>
  <si>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</si>
  <si>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</si>
  <si>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</si>
  <si>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</si>
  <si>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</si>
  <si>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</si>
  <si>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</si>
  <si>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</si>
  <si>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</si>
  <si>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</si>
  <si>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</si>
  <si>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</si>
  <si>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</si>
  <si>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</si>
  <si>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</si>
  <si>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</si>
  <si>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</si>
  <si>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</si>
  <si>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</si>
  <si>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</si>
  <si>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</si>
  <si>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</si>
  <si>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</si>
  <si>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</si>
  <si>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</si>
  <si>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</si>
  <si>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</si>
  <si>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</si>
  <si>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</si>
  <si>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</si>
  <si>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</si>
  <si>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</si>
  <si>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</si>
  <si>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</si>
  <si>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</si>
  <si>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</si>
  <si>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</si>
  <si>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</si>
  <si>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</si>
  <si>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</si>
  <si>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</si>
  <si>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</si>
  <si>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</si>
  <si>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</si>
  <si>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</si>
  <si>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</si>
  <si>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</si>
  <si>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</si>
  <si>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</si>
  <si>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</si>
  <si>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</si>
  <si>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</si>
  <si>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</si>
  <si>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</si>
  <si>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</si>
  <si>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</si>
  <si>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</si>
  <si>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</si>
  <si>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</si>
  <si>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</si>
  <si>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</si>
  <si>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</si>
  <si>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</si>
  <si>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</si>
  <si>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</si>
  <si>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</si>
  <si>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</si>
  <si>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</si>
  <si>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</si>
  <si>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</si>
  <si>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</si>
  <si>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</si>
  <si>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</si>
  <si>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</si>
  <si>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</si>
  <si>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</si>
  <si>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</si>
  <si>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</si>
  <si>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</si>
  <si>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</si>
  <si>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</si>
  <si>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</si>
  <si>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</si>
  <si>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</si>
  <si>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</si>
  <si>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</si>
  <si>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</si>
  <si>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</si>
  <si>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</si>
  <si>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</si>
  <si>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</si>
  <si>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</si>
  <si>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</si>
  <si>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</si>
  <si>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</si>
  <si>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</si>
  <si>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</si>
  <si>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</si>
  <si>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</si>
  <si>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</si>
  <si>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</si>
  <si>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</si>
  <si>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</si>
  <si>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</si>
  <si>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</si>
  <si>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</si>
  <si>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</si>
  <si>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</si>
  <si>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</si>
  <si>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</si>
  <si>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</si>
  <si>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</si>
  <si>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</si>
  <si>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</si>
  <si>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</si>
  <si>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</si>
  <si>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</si>
  <si>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</si>
  <si>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</si>
  <si>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</si>
  <si>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</si>
  <si>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</si>
  <si>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</si>
  <si>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</si>
  <si>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</si>
  <si>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</si>
  <si>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</si>
  <si>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</si>
  <si>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</si>
  <si>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</si>
  <si>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</si>
  <si>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</si>
  <si>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</si>
  <si>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</si>
  <si>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</si>
  <si>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</si>
  <si>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</si>
  <si>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</si>
  <si>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</si>
  <si>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</si>
  <si>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</si>
  <si>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</si>
  <si>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</si>
  <si>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</si>
  <si>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</si>
  <si>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</si>
  <si>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</si>
  <si>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</si>
  <si>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</si>
  <si>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</si>
  <si>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</si>
  <si>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</si>
  <si>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</si>
  <si>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</si>
  <si>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</si>
  <si>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</si>
  <si>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</si>
  <si>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</si>
  <si>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</si>
  <si>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</si>
  <si>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</si>
  <si>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</si>
  <si>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</si>
  <si>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</si>
  <si>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</si>
  <si>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</si>
  <si>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</si>
  <si>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</si>
  <si>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</si>
  <si>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</si>
  <si>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</si>
  <si>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</si>
  <si>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</si>
  <si>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</si>
  <si>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</si>
  <si>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</si>
  <si>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</si>
  <si>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</si>
  <si>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</si>
  <si>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</si>
  <si>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</si>
  <si>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</si>
  <si>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</si>
  <si>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</si>
  <si>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</si>
  <si>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</si>
  <si>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</si>
  <si>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</si>
  <si>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</si>
  <si>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</si>
  <si>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</si>
  <si>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</si>
  <si>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</si>
  <si>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</si>
  <si>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</si>
  <si>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</si>
  <si>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</si>
  <si>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</si>
  <si>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</si>
  <si>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</si>
  <si>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</si>
  <si>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</si>
  <si>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</si>
  <si>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</si>
  <si>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</si>
  <si>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</si>
  <si>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</si>
  <si>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</si>
  <si>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</si>
  <si>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</si>
  <si>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</si>
  <si>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</si>
  <si>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</si>
  <si>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</si>
  <si>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</si>
  <si>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</si>
  <si>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</si>
  <si>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</si>
  <si>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</si>
  <si>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</si>
  <si>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</si>
  <si>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</si>
  <si>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</si>
  <si>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</si>
  <si>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</si>
  <si>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</si>
  <si>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</si>
  <si>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</si>
  <si>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</si>
  <si>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</si>
  <si>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</si>
  <si>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</si>
  <si>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</si>
  <si>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</si>
  <si>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</si>
  <si>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</si>
  <si>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</si>
  <si>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</si>
  <si>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</si>
  <si>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</si>
  <si>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</si>
  <si>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</si>
  <si>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</si>
  <si>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</si>
  <si>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</si>
  <si>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</si>
  <si>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</si>
  <si>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</si>
  <si>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</si>
  <si>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</si>
  <si>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</si>
  <si>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</si>
  <si>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</si>
  <si>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</si>
  <si>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</si>
  <si>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</si>
  <si>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</si>
  <si>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</si>
  <si>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</si>
  <si>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</si>
  <si>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</si>
  <si>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</si>
  <si>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</si>
  <si>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</si>
  <si>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</si>
  <si>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</si>
  <si>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</si>
  <si>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</si>
  <si>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</si>
  <si>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</si>
  <si>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</si>
  <si>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</si>
  <si>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</si>
  <si>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</si>
  <si>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</si>
  <si>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</si>
  <si>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</si>
  <si>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</si>
  <si>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</si>
  <si>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</si>
  <si>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</si>
  <si>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</si>
  <si>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</si>
  <si>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</si>
  <si>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</si>
  <si>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</si>
  <si>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</si>
  <si>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</si>
  <si>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</si>
  <si>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</si>
  <si>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</si>
  <si>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</si>
  <si>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</si>
  <si>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</si>
  <si>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</si>
  <si>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</si>
  <si>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</si>
  <si>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</si>
  <si>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</si>
  <si>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</si>
  <si>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</si>
  <si>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</si>
  <si>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</si>
  <si>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</si>
  <si>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</si>
  <si>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</si>
  <si>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</si>
  <si>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</si>
  <si>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</si>
  <si>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</si>
  <si>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</si>
  <si>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</si>
  <si>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</si>
  <si>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</si>
  <si>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</si>
  <si>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</si>
  <si>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</si>
  <si>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</si>
  <si>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</si>
  <si>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</si>
  <si>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</si>
  <si>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</si>
  <si>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</si>
  <si>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</si>
  <si>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</si>
  <si>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</si>
  <si>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</si>
  <si>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</si>
  <si>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</si>
  <si>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</si>
  <si>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</si>
  <si>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</si>
  <si>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</si>
  <si>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</si>
  <si>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</si>
  <si>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</si>
  <si>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</si>
  <si>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</si>
  <si>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</si>
  <si>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</si>
  <si>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</si>
  <si>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</si>
  <si>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</si>
  <si>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</si>
  <si>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</si>
  <si>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</si>
  <si>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</si>
  <si>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</si>
  <si>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</si>
  <si>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</si>
  <si>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</si>
  <si>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</si>
  <si>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</si>
  <si>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</si>
  <si>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</si>
  <si>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</si>
  <si>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</si>
  <si>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</si>
  <si>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</si>
  <si>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</si>
  <si>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</si>
  <si>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</si>
  <si>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</si>
  <si>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</si>
  <si>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</si>
  <si>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</si>
  <si>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</si>
  <si>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</si>
  <si>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</si>
  <si>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</si>
  <si>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</si>
  <si>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</si>
  <si>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</si>
  <si>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</si>
  <si>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</si>
  <si>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</si>
  <si>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</si>
  <si>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</si>
  <si>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</si>
  <si>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</si>
  <si>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</si>
  <si>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</si>
  <si>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</si>
  <si>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</si>
  <si>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</si>
  <si>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</si>
  <si>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</si>
  <si>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</si>
  <si>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</si>
  <si>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</si>
  <si>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</si>
  <si>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</si>
  <si>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</si>
  <si>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</si>
  <si>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</si>
  <si>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</si>
  <si>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</si>
  <si>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</si>
  <si>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</si>
  <si>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</si>
  <si>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</si>
  <si>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</si>
  <si>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</si>
  <si>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</si>
  <si>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</si>
  <si>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</si>
  <si>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</si>
  <si>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</si>
  <si>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</si>
  <si>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</si>
  <si>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</si>
  <si>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</si>
  <si>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</si>
  <si>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</si>
  <si>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</si>
  <si>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</si>
  <si>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</si>
  <si>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</si>
  <si>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</si>
  <si>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</si>
  <si>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</si>
  <si>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</si>
  <si>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</si>
  <si>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</si>
  <si>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</si>
  <si>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</si>
  <si>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</si>
  <si>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</si>
  <si>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</si>
  <si>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</si>
  <si>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</si>
  <si>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</si>
  <si>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</si>
  <si>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</si>
  <si>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</si>
  <si>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</si>
  <si>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</si>
  <si>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</si>
  <si>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</si>
  <si>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</si>
  <si>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</si>
  <si>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</si>
  <si>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</si>
  <si>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</si>
  <si>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</si>
  <si>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</si>
  <si>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</si>
  <si>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</si>
  <si>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</si>
  <si>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</si>
  <si>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</si>
  <si>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</si>
  <si>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</si>
  <si>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</si>
  <si>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</si>
  <si>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</si>
  <si>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</si>
  <si>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</si>
  <si>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</si>
  <si>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</si>
  <si>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</si>
  <si>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</si>
  <si>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</si>
  <si>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</si>
  <si>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</si>
  <si>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</si>
  <si>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</si>
  <si>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</si>
  <si>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</si>
  <si>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</si>
  <si>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</si>
  <si>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</si>
  <si>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</si>
  <si>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</si>
  <si>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</si>
  <si>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</si>
  <si>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</si>
  <si>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</si>
  <si>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</si>
  <si>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</si>
  <si>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</si>
  <si>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</si>
  <si>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</si>
  <si>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</si>
  <si>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</si>
  <si>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</si>
  <si>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</si>
  <si>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</si>
  <si>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</si>
  <si>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</si>
  <si>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</si>
  <si>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</si>
  <si>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</si>
  <si>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</si>
  <si>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</si>
  <si>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</si>
  <si>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</si>
  <si>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</si>
  <si>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</si>
  <si>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</si>
  <si>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</si>
  <si>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</si>
  <si>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</si>
  <si>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</si>
  <si>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</si>
  <si>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</si>
  <si>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</si>
  <si>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</si>
  <si>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</si>
  <si>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</si>
  <si>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</si>
  <si>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</si>
  <si>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</si>
  <si>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</si>
  <si>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</si>
  <si>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交通局</t>
    <rPh sb="0" eb="3">
      <t>コウツウキョク</t>
    </rPh>
    <phoneticPr fontId="5"/>
  </si>
  <si>
    <t>交通指導課</t>
    <rPh sb="0" eb="2">
      <t>コウツウ</t>
    </rPh>
    <rPh sb="2" eb="5">
      <t>シドウカ</t>
    </rPh>
    <phoneticPr fontId="5"/>
  </si>
  <si>
    <t>印字式アルコール検知器</t>
    <rPh sb="0" eb="3">
      <t>インジシキ</t>
    </rPh>
    <rPh sb="8" eb="11">
      <t>ケンチキ</t>
    </rPh>
    <phoneticPr fontId="5"/>
  </si>
  <si>
    <t>警察法第37条
警察法施行令第2条及び第3条第1項</t>
    <phoneticPr fontId="5"/>
  </si>
  <si>
    <t>警察装備費</t>
    <rPh sb="0" eb="2">
      <t>ケイサツ</t>
    </rPh>
    <rPh sb="2" eb="5">
      <t>ソウビヒ</t>
    </rPh>
    <phoneticPr fontId="5"/>
  </si>
  <si>
    <t>都道府県警察費補助金</t>
    <rPh sb="0" eb="4">
      <t>トドウフケン</t>
    </rPh>
    <rPh sb="4" eb="6">
      <t>ケイサツ</t>
    </rPh>
    <rPh sb="6" eb="7">
      <t>ヒ</t>
    </rPh>
    <rPh sb="7" eb="10">
      <t>ホジョキン</t>
    </rPh>
    <phoneticPr fontId="5"/>
  </si>
  <si>
    <t>交通安全基本計画（第11次）
通学路等における交通安全の確保及び飲酒運転の根絶に係る緊急対策</t>
    <rPh sb="15" eb="18">
      <t>ツウガクロ</t>
    </rPh>
    <rPh sb="18" eb="19">
      <t>トウ</t>
    </rPh>
    <rPh sb="23" eb="25">
      <t>コウツウ</t>
    </rPh>
    <rPh sb="25" eb="27">
      <t>アンゼン</t>
    </rPh>
    <rPh sb="28" eb="30">
      <t>カクホ</t>
    </rPh>
    <rPh sb="30" eb="31">
      <t>オヨ</t>
    </rPh>
    <rPh sb="32" eb="34">
      <t>インシュ</t>
    </rPh>
    <rPh sb="34" eb="36">
      <t>ウンテン</t>
    </rPh>
    <rPh sb="37" eb="39">
      <t>コンゼツ</t>
    </rPh>
    <rPh sb="40" eb="41">
      <t>カカ</t>
    </rPh>
    <rPh sb="42" eb="44">
      <t>キンキュウ</t>
    </rPh>
    <rPh sb="44" eb="46">
      <t>タイサク</t>
    </rPh>
    <phoneticPr fontId="5"/>
  </si>
  <si>
    <t>飲酒運転は、死亡事故等の重大事故に直結する悪質・危険な犯罪であり、これまでに飲酒運転の厳罰化、行政処分の強化等の取組を推進しているところである。これらの取組に加え、飲酒運転取締に用いる資機材を整備することにより、悪質な飲酒運転に係る違反を効果的・効率的に取締まることを通じて、飲酒運転に係る重大な交通事故等の抑止を図る。</t>
    <rPh sb="38" eb="40">
      <t>インシュ</t>
    </rPh>
    <rPh sb="40" eb="42">
      <t>ウンテン</t>
    </rPh>
    <rPh sb="43" eb="46">
      <t>ゲンバツカ</t>
    </rPh>
    <rPh sb="47" eb="49">
      <t>ギョウセイ</t>
    </rPh>
    <rPh sb="49" eb="51">
      <t>ショブン</t>
    </rPh>
    <rPh sb="52" eb="54">
      <t>キョウカ</t>
    </rPh>
    <rPh sb="54" eb="55">
      <t>トウ</t>
    </rPh>
    <rPh sb="56" eb="58">
      <t>トリクミ</t>
    </rPh>
    <rPh sb="59" eb="61">
      <t>スイシン</t>
    </rPh>
    <rPh sb="76" eb="78">
      <t>トリクミ</t>
    </rPh>
    <rPh sb="79" eb="80">
      <t>クワ</t>
    </rPh>
    <rPh sb="109" eb="111">
      <t>インシュ</t>
    </rPh>
    <rPh sb="111" eb="113">
      <t>ウンテン</t>
    </rPh>
    <rPh sb="114" eb="115">
      <t>カカ</t>
    </rPh>
    <rPh sb="123" eb="126">
      <t>コウリツテキ</t>
    </rPh>
    <rPh sb="134" eb="135">
      <t>ツウ</t>
    </rPh>
    <rPh sb="138" eb="140">
      <t>インシュ</t>
    </rPh>
    <rPh sb="140" eb="142">
      <t>ウンテン</t>
    </rPh>
    <rPh sb="143" eb="144">
      <t>カカ</t>
    </rPh>
    <rPh sb="145" eb="147">
      <t>ジュウダイ</t>
    </rPh>
    <rPh sb="148" eb="150">
      <t>コウツウ</t>
    </rPh>
    <rPh sb="150" eb="152">
      <t>ジコ</t>
    </rPh>
    <rPh sb="152" eb="153">
      <t>トウ</t>
    </rPh>
    <rPh sb="154" eb="156">
      <t>ヨクシ</t>
    </rPh>
    <rPh sb="157" eb="158">
      <t>ハカ</t>
    </rPh>
    <phoneticPr fontId="5"/>
  </si>
  <si>
    <t>飲酒運転に係る重大な事故の防止のため、飲酒運転の厳罰化や行政処分の強化等の取組を推進するとともに、飲酒運転に対する取締り体制の一層の強化が求められている。飲酒運転の取締りに際して、違反立証の基本となる飲酒検知に当たり、検知が簡易で、的確な立証が可能となる印字式アルコール検知器を全国の交通取締の標準資機材として整備を行うことにより、効果的・効率的に飲酒運転に係る違反取締を行う。</t>
    <rPh sb="0" eb="2">
      <t>インシュ</t>
    </rPh>
    <rPh sb="2" eb="4">
      <t>ウンテン</t>
    </rPh>
    <rPh sb="5" eb="6">
      <t>カカ</t>
    </rPh>
    <rPh sb="7" eb="9">
      <t>ジュウダイ</t>
    </rPh>
    <rPh sb="10" eb="12">
      <t>ジコ</t>
    </rPh>
    <rPh sb="13" eb="15">
      <t>ボウシ</t>
    </rPh>
    <rPh sb="19" eb="21">
      <t>インシュ</t>
    </rPh>
    <rPh sb="21" eb="23">
      <t>ウンテン</t>
    </rPh>
    <rPh sb="24" eb="27">
      <t>ゲンバツカ</t>
    </rPh>
    <rPh sb="28" eb="30">
      <t>ギョウセイ</t>
    </rPh>
    <rPh sb="30" eb="32">
      <t>ショブン</t>
    </rPh>
    <rPh sb="33" eb="35">
      <t>キョウカ</t>
    </rPh>
    <rPh sb="35" eb="36">
      <t>トウ</t>
    </rPh>
    <rPh sb="37" eb="39">
      <t>トリクミ</t>
    </rPh>
    <rPh sb="40" eb="42">
      <t>スイシン</t>
    </rPh>
    <rPh sb="60" eb="62">
      <t>タイセイ</t>
    </rPh>
    <rPh sb="63" eb="65">
      <t>イッソウ</t>
    </rPh>
    <rPh sb="66" eb="68">
      <t>キョウカ</t>
    </rPh>
    <rPh sb="69" eb="70">
      <t>モト</t>
    </rPh>
    <rPh sb="86" eb="87">
      <t>サイ</t>
    </rPh>
    <rPh sb="139" eb="141">
      <t>ゼンコク</t>
    </rPh>
    <rPh sb="142" eb="144">
      <t>コウツウ</t>
    </rPh>
    <rPh sb="144" eb="146">
      <t>トリシマリ</t>
    </rPh>
    <rPh sb="147" eb="149">
      <t>ヒョウジュン</t>
    </rPh>
    <rPh sb="149" eb="152">
      <t>シキザイ</t>
    </rPh>
    <rPh sb="155" eb="157">
      <t>セイビ</t>
    </rPh>
    <rPh sb="158" eb="159">
      <t>オコナ</t>
    </rPh>
    <rPh sb="166" eb="169">
      <t>コウカテキ</t>
    </rPh>
    <rPh sb="170" eb="173">
      <t>コウリツテキ</t>
    </rPh>
    <rPh sb="174" eb="176">
      <t>インシュ</t>
    </rPh>
    <rPh sb="176" eb="178">
      <t>ウンテン</t>
    </rPh>
    <rPh sb="179" eb="180">
      <t>カカ</t>
    </rPh>
    <rPh sb="181" eb="183">
      <t>イハン</t>
    </rPh>
    <rPh sb="183" eb="185">
      <t>トリシマリ</t>
    </rPh>
    <rPh sb="186" eb="187">
      <t>オコナ</t>
    </rPh>
    <phoneticPr fontId="5"/>
  </si>
  <si>
    <t>飲酒運転の取締りは、交通事故抑止に効果の高い取締手法であり、特に悪質性、危険性、迷惑性の高い飲酒運転を検挙するためには、取締機器が必要不可欠なツールとなっている。このことから、都道府県警察の現場における確実な採証活動を行うため、印字式アルコール検知器の整備を行う予算の補助等を行う。</t>
    <rPh sb="0" eb="2">
      <t>インシュ</t>
    </rPh>
    <rPh sb="2" eb="4">
      <t>ウンテン</t>
    </rPh>
    <rPh sb="5" eb="7">
      <t>トリシマ</t>
    </rPh>
    <rPh sb="10" eb="12">
      <t>コウツウ</t>
    </rPh>
    <rPh sb="12" eb="14">
      <t>ジコ</t>
    </rPh>
    <rPh sb="14" eb="16">
      <t>ヨクシ</t>
    </rPh>
    <rPh sb="17" eb="19">
      <t>コウカ</t>
    </rPh>
    <rPh sb="20" eb="21">
      <t>タカ</t>
    </rPh>
    <rPh sb="22" eb="24">
      <t>トリシマ</t>
    </rPh>
    <rPh sb="24" eb="26">
      <t>シュホウ</t>
    </rPh>
    <rPh sb="30" eb="31">
      <t>トク</t>
    </rPh>
    <rPh sb="32" eb="35">
      <t>アクシツセイ</t>
    </rPh>
    <rPh sb="36" eb="39">
      <t>キケンセイ</t>
    </rPh>
    <rPh sb="40" eb="42">
      <t>メイワク</t>
    </rPh>
    <rPh sb="42" eb="43">
      <t>セイ</t>
    </rPh>
    <rPh sb="44" eb="45">
      <t>タカ</t>
    </rPh>
    <rPh sb="46" eb="48">
      <t>インシュ</t>
    </rPh>
    <rPh sb="48" eb="50">
      <t>ウンテン</t>
    </rPh>
    <rPh sb="51" eb="53">
      <t>ケンキョ</t>
    </rPh>
    <rPh sb="60" eb="62">
      <t>トリシマ</t>
    </rPh>
    <rPh sb="62" eb="64">
      <t>キキ</t>
    </rPh>
    <rPh sb="65" eb="67">
      <t>ヒツヨウ</t>
    </rPh>
    <rPh sb="67" eb="70">
      <t>フカケツ</t>
    </rPh>
    <rPh sb="88" eb="92">
      <t>トドウフケン</t>
    </rPh>
    <rPh sb="92" eb="94">
      <t>ケイサツ</t>
    </rPh>
    <rPh sb="95" eb="97">
      <t>ゲンバ</t>
    </rPh>
    <rPh sb="101" eb="103">
      <t>カクジツ</t>
    </rPh>
    <phoneticPr fontId="5"/>
  </si>
  <si>
    <t>都道府県警察に対して、印字式アルコール検知器の整備の補助等を行う。</t>
    <rPh sb="0" eb="4">
      <t>トドウフケン</t>
    </rPh>
    <rPh sb="4" eb="6">
      <t>ケイサツ</t>
    </rPh>
    <rPh sb="7" eb="8">
      <t>タイ</t>
    </rPh>
    <rPh sb="11" eb="13">
      <t>インジ</t>
    </rPh>
    <rPh sb="13" eb="14">
      <t>シキ</t>
    </rPh>
    <rPh sb="19" eb="22">
      <t>ケンチキ</t>
    </rPh>
    <rPh sb="23" eb="25">
      <t>セイビ</t>
    </rPh>
    <rPh sb="26" eb="28">
      <t>ホジョ</t>
    </rPh>
    <rPh sb="28" eb="29">
      <t>トウ</t>
    </rPh>
    <rPh sb="30" eb="31">
      <t>オコナ</t>
    </rPh>
    <phoneticPr fontId="5"/>
  </si>
  <si>
    <t>基</t>
    <rPh sb="0" eb="1">
      <t>キ</t>
    </rPh>
    <phoneticPr fontId="5"/>
  </si>
  <si>
    <t>印字式アルコール検知器の配備台数（各年度の設置数）※配置数は一般道・高速道をすべて含む。</t>
    <rPh sb="0" eb="2">
      <t>インジ</t>
    </rPh>
    <rPh sb="2" eb="3">
      <t>シキ</t>
    </rPh>
    <rPh sb="8" eb="11">
      <t>ケンチキ</t>
    </rPh>
    <rPh sb="12" eb="14">
      <t>ハイビ</t>
    </rPh>
    <rPh sb="14" eb="16">
      <t>ダイスウ</t>
    </rPh>
    <rPh sb="17" eb="20">
      <t>カクネンド</t>
    </rPh>
    <rPh sb="21" eb="24">
      <t>セッチスウ</t>
    </rPh>
    <rPh sb="26" eb="29">
      <t>ハイチスウ</t>
    </rPh>
    <rPh sb="30" eb="33">
      <t>イッパンドウ</t>
    </rPh>
    <rPh sb="34" eb="37">
      <t>コウソクドウ</t>
    </rPh>
    <rPh sb="41" eb="42">
      <t>フク</t>
    </rPh>
    <phoneticPr fontId="5"/>
  </si>
  <si>
    <t>　　円/基</t>
    <rPh sb="2" eb="3">
      <t>エン</t>
    </rPh>
    <rPh sb="4" eb="5">
      <t>キ</t>
    </rPh>
    <phoneticPr fontId="5"/>
  </si>
  <si>
    <t>千円</t>
    <rPh sb="0" eb="2">
      <t>センエン</t>
    </rPh>
    <phoneticPr fontId="5"/>
  </si>
  <si>
    <t>死亡・重傷交通事故件数をより減少させる。
※件数は暦年による数値</t>
    <rPh sb="0" eb="2">
      <t>シボウ</t>
    </rPh>
    <rPh sb="3" eb="5">
      <t>ジュウショウ</t>
    </rPh>
    <rPh sb="5" eb="7">
      <t>コウツウ</t>
    </rPh>
    <rPh sb="7" eb="9">
      <t>ジコ</t>
    </rPh>
    <rPh sb="9" eb="11">
      <t>ケンスウ</t>
    </rPh>
    <rPh sb="14" eb="16">
      <t>ゲンショウ</t>
    </rPh>
    <rPh sb="22" eb="24">
      <t>ケンスウ</t>
    </rPh>
    <rPh sb="25" eb="27">
      <t>レキネン</t>
    </rPh>
    <rPh sb="30" eb="32">
      <t>スウチ</t>
    </rPh>
    <phoneticPr fontId="5"/>
  </si>
  <si>
    <t>交通事故統計（警察庁）
※目標値については、前年件数より改善を目指していることから、前年件数を記載</t>
    <rPh sb="0" eb="2">
      <t>コウツウ</t>
    </rPh>
    <rPh sb="2" eb="4">
      <t>ジコ</t>
    </rPh>
    <rPh sb="4" eb="6">
      <t>トウケイ</t>
    </rPh>
    <rPh sb="7" eb="10">
      <t>ケイサツチョウ</t>
    </rPh>
    <rPh sb="13" eb="16">
      <t>モクヒョウチ</t>
    </rPh>
    <rPh sb="22" eb="24">
      <t>ゼンネン</t>
    </rPh>
    <rPh sb="24" eb="26">
      <t>ケンスウ</t>
    </rPh>
    <rPh sb="28" eb="30">
      <t>カイゼン</t>
    </rPh>
    <rPh sb="31" eb="33">
      <t>メザ</t>
    </rPh>
    <rPh sb="42" eb="44">
      <t>ゼンネン</t>
    </rPh>
    <rPh sb="44" eb="46">
      <t>ケンスウ</t>
    </rPh>
    <rPh sb="47" eb="49">
      <t>キサイ</t>
    </rPh>
    <phoneticPr fontId="5"/>
  </si>
  <si>
    <t>件</t>
    <rPh sb="0" eb="1">
      <t>ケン</t>
    </rPh>
    <phoneticPr fontId="5"/>
  </si>
  <si>
    <t>-</t>
    <phoneticPr fontId="5"/>
  </si>
  <si>
    <t>交通事故統計（警察庁）</t>
    <rPh sb="0" eb="2">
      <t>コウツウ</t>
    </rPh>
    <rPh sb="2" eb="4">
      <t>ジコ</t>
    </rPh>
    <rPh sb="4" eb="6">
      <t>トウケイ</t>
    </rPh>
    <rPh sb="7" eb="10">
      <t>ケイサツチョウ</t>
    </rPh>
    <phoneticPr fontId="5"/>
  </si>
  <si>
    <t>交通事故防止効果が高い交通指導取締りを行うことは、安全な交通環境を確保し、国民の生命・身体の安全確保に資するものであり、国民や社会のニーズが高い。</t>
    <rPh sb="0" eb="2">
      <t>コウツウ</t>
    </rPh>
    <rPh sb="2" eb="4">
      <t>ジコ</t>
    </rPh>
    <rPh sb="4" eb="6">
      <t>ボウシ</t>
    </rPh>
    <rPh sb="6" eb="8">
      <t>コウカ</t>
    </rPh>
    <rPh sb="9" eb="10">
      <t>タカ</t>
    </rPh>
    <rPh sb="11" eb="13">
      <t>コウツウ</t>
    </rPh>
    <rPh sb="13" eb="15">
      <t>シドウ</t>
    </rPh>
    <rPh sb="15" eb="17">
      <t>トリシマ</t>
    </rPh>
    <rPh sb="19" eb="20">
      <t>オコナ</t>
    </rPh>
    <rPh sb="25" eb="27">
      <t>アンゼン</t>
    </rPh>
    <rPh sb="28" eb="30">
      <t>コウツウ</t>
    </rPh>
    <rPh sb="30" eb="32">
      <t>カンキョウ</t>
    </rPh>
    <rPh sb="33" eb="35">
      <t>カクホ</t>
    </rPh>
    <rPh sb="37" eb="39">
      <t>コクミン</t>
    </rPh>
    <rPh sb="40" eb="42">
      <t>セイメイ</t>
    </rPh>
    <rPh sb="43" eb="45">
      <t>シンタイ</t>
    </rPh>
    <rPh sb="46" eb="48">
      <t>アンゼン</t>
    </rPh>
    <rPh sb="48" eb="50">
      <t>カクホ</t>
    </rPh>
    <rPh sb="51" eb="52">
      <t>シ</t>
    </rPh>
    <rPh sb="60" eb="62">
      <t>コクミン</t>
    </rPh>
    <rPh sb="63" eb="65">
      <t>シャカイ</t>
    </rPh>
    <rPh sb="70" eb="71">
      <t>タカ</t>
    </rPh>
    <phoneticPr fontId="5"/>
  </si>
  <si>
    <t>交通取締りについて全国的に一定の水準を確保するため、国において予算措置する必要がある。</t>
    <rPh sb="0" eb="2">
      <t>コウツウ</t>
    </rPh>
    <rPh sb="2" eb="4">
      <t>トリシマ</t>
    </rPh>
    <rPh sb="9" eb="12">
      <t>ゼンコクテキ</t>
    </rPh>
    <rPh sb="13" eb="15">
      <t>イッテイ</t>
    </rPh>
    <rPh sb="16" eb="18">
      <t>スイジュン</t>
    </rPh>
    <rPh sb="19" eb="21">
      <t>カクホ</t>
    </rPh>
    <rPh sb="26" eb="27">
      <t>クニ</t>
    </rPh>
    <rPh sb="31" eb="35">
      <t>ヨサンソチ</t>
    </rPh>
    <rPh sb="37" eb="39">
      <t>ヒツヨウ</t>
    </rPh>
    <phoneticPr fontId="5"/>
  </si>
  <si>
    <t>政府目標を達成するためにも、飲酒運転に起因する重大事故防止のためには優先度が高い。</t>
    <rPh sb="0" eb="2">
      <t>セイフ</t>
    </rPh>
    <rPh sb="2" eb="4">
      <t>モクヒョウ</t>
    </rPh>
    <rPh sb="5" eb="7">
      <t>タッセイ</t>
    </rPh>
    <rPh sb="14" eb="16">
      <t>インシュ</t>
    </rPh>
    <rPh sb="16" eb="18">
      <t>ウンテン</t>
    </rPh>
    <rPh sb="19" eb="21">
      <t>キイン</t>
    </rPh>
    <rPh sb="23" eb="25">
      <t>ジュウダイ</t>
    </rPh>
    <rPh sb="25" eb="27">
      <t>ジコ</t>
    </rPh>
    <rPh sb="27" eb="29">
      <t>ボウシ</t>
    </rPh>
    <rPh sb="34" eb="37">
      <t>ユウセンド</t>
    </rPh>
    <rPh sb="38" eb="39">
      <t>タカ</t>
    </rPh>
    <phoneticPr fontId="5"/>
  </si>
  <si>
    <t>/</t>
    <phoneticPr fontId="5"/>
  </si>
  <si>
    <t>【国費分】</t>
    <rPh sb="1" eb="4">
      <t>コクヒブン</t>
    </rPh>
    <phoneticPr fontId="5"/>
  </si>
  <si>
    <t>【補助分】</t>
    <rPh sb="1" eb="4">
      <t>ホジョブン</t>
    </rPh>
    <phoneticPr fontId="5"/>
  </si>
  <si>
    <t>点検対象外</t>
    <rPh sb="0" eb="2">
      <t>テンケン</t>
    </rPh>
    <rPh sb="2" eb="5">
      <t>タイショウガイ</t>
    </rPh>
    <phoneticPr fontId="5"/>
  </si>
  <si>
    <t>‐</t>
  </si>
  <si>
    <t>印字式アルコール検知器一基あたりのコスト
（警察庁の予算で整備した台数のコスト）
執行額／整備台数</t>
    <rPh sb="0" eb="3">
      <t>インジシキ</t>
    </rPh>
    <rPh sb="8" eb="11">
      <t>ケンチキ</t>
    </rPh>
    <rPh sb="11" eb="13">
      <t>イッキ</t>
    </rPh>
    <rPh sb="22" eb="24">
      <t>ケイサツ</t>
    </rPh>
    <rPh sb="24" eb="25">
      <t>チョウ</t>
    </rPh>
    <rPh sb="26" eb="28">
      <t>ヨサン</t>
    </rPh>
    <rPh sb="29" eb="31">
      <t>セイビ</t>
    </rPh>
    <rPh sb="33" eb="35">
      <t>ダイスウ</t>
    </rPh>
    <rPh sb="41" eb="43">
      <t>シッコウ</t>
    </rPh>
    <rPh sb="43" eb="44">
      <t>ガク</t>
    </rPh>
    <rPh sb="45" eb="47">
      <t>セイビ</t>
    </rPh>
    <rPh sb="47" eb="49">
      <t>ダイスウ</t>
    </rPh>
    <phoneticPr fontId="5"/>
  </si>
  <si>
    <t>-</t>
    <phoneticPr fontId="5"/>
  </si>
  <si>
    <t>交通指導課長
杉　俊弘</t>
    <rPh sb="0" eb="2">
      <t>コウツウ</t>
    </rPh>
    <rPh sb="2" eb="4">
      <t>シドウ</t>
    </rPh>
    <rPh sb="4" eb="6">
      <t>カチョウ</t>
    </rPh>
    <rPh sb="7" eb="8">
      <t>スギ</t>
    </rPh>
    <rPh sb="9" eb="11">
      <t>トシヒロ</t>
    </rPh>
    <phoneticPr fontId="5"/>
  </si>
  <si>
    <t>４　安全かつ快適な交通の確保</t>
    <phoneticPr fontId="5"/>
  </si>
  <si>
    <t>１　歩行者・自転車利用者の安全確保
２　運転者対策の推進</t>
    <phoneticPr fontId="5"/>
  </si>
  <si>
    <t>-</t>
    <phoneticPr fontId="5"/>
  </si>
  <si>
    <t>20ページ～24ページ</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</si>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</sst>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190500</xdr:colOff>
      <xdr:row>282</xdr:row>
      <xdr:rowOff>196108</xdr:rowOff>
    </xdr:from>
    <xdr:to>
      <xdr:col>31</xdr:col>
      <xdr:colOff>50587</xdr:colOff>
      <xdr:row>284</xdr:row>
      <xdr:rowOff>26708</xdr:rowOff>
    </xdr:to>
    <xdr:sp macro="" textlink="">
      <xdr:nvSpPr>
        <xdr:cNvPr id="2" name="テキスト ボックス 1">
          <a:extLst>
            <a:ext uri="{FF2B5EF4-FFF2-40B4-BE49-F238E27FC236}">
              <a16:creationId xmlns:a16="http://schemas.microsoft.com/office/drawing/2014/main" id="{877BFF87-FE09-40F0-8073-6CA8CE2D1577}"/>
            </a:ext>
          </a:extLst>
        </xdr:cNvPr>
        <xdr:cNvSpPr txBox="1">
          <a:spLocks noChangeArrowheads="1"/>
        </xdr:cNvSpPr>
      </xdr:nvSpPr>
      <xdr:spPr bwMode="auto">
        <a:xfrm>
          <a:off x="4572000" y="39858208"/>
          <a:ext cx="1147867" cy="546880"/>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警察庁</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　１８百万円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19</xdr:col>
      <xdr:colOff>55469</xdr:colOff>
      <xdr:row>284</xdr:row>
      <xdr:rowOff>92882</xdr:rowOff>
    </xdr:from>
    <xdr:to>
      <xdr:col>38</xdr:col>
      <xdr:colOff>5897</xdr:colOff>
      <xdr:row>284</xdr:row>
      <xdr:rowOff>263211</xdr:rowOff>
    </xdr:to>
    <xdr:sp macro="" textlink="">
      <xdr:nvSpPr>
        <xdr:cNvPr id="3" name="大かっこ 2">
          <a:extLst>
            <a:ext uri="{FF2B5EF4-FFF2-40B4-BE49-F238E27FC236}">
              <a16:creationId xmlns:a16="http://schemas.microsoft.com/office/drawing/2014/main" id="{4189FEC5-0383-491D-A763-87821091973B}"/>
            </a:ext>
          </a:extLst>
        </xdr:cNvPr>
        <xdr:cNvSpPr>
          <a:spLocks noChangeArrowheads="1"/>
        </xdr:cNvSpPr>
      </xdr:nvSpPr>
      <xdr:spPr bwMode="auto">
        <a:xfrm>
          <a:off x="3530189" y="40471262"/>
          <a:ext cx="3425148" cy="170329"/>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内閣総理大臣から委任を受けた警察庁長官が交付決定</a:t>
          </a:r>
        </a:p>
      </xdr:txBody>
    </xdr:sp>
    <xdr:clientData/>
  </xdr:twoCellAnchor>
  <xdr:twoCellAnchor>
    <xdr:from>
      <xdr:col>28</xdr:col>
      <xdr:colOff>72038</xdr:colOff>
      <xdr:row>285</xdr:row>
      <xdr:rowOff>40029</xdr:rowOff>
    </xdr:from>
    <xdr:to>
      <xdr:col>28</xdr:col>
      <xdr:colOff>72039</xdr:colOff>
      <xdr:row>285</xdr:row>
      <xdr:rowOff>314960</xdr:rowOff>
    </xdr:to>
    <xdr:cxnSp macro="">
      <xdr:nvCxnSpPr>
        <xdr:cNvPr id="4" name="直線矢印コネクタ 3">
          <a:extLst>
            <a:ext uri="{FF2B5EF4-FFF2-40B4-BE49-F238E27FC236}">
              <a16:creationId xmlns:a16="http://schemas.microsoft.com/office/drawing/2014/main" id="{2B1E4A9E-FF1D-440F-98C8-E43651EEA85A}"/>
            </a:ext>
          </a:extLst>
        </xdr:cNvPr>
        <xdr:cNvCxnSpPr/>
      </xdr:nvCxnSpPr>
      <xdr:spPr>
        <a:xfrm flipH="1">
          <a:off x="5192678" y="41706189"/>
          <a:ext cx="1" cy="27493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21</xdr:col>
      <xdr:colOff>34306</xdr:colOff>
      <xdr:row>285</xdr:row>
      <xdr:rowOff>402409</xdr:rowOff>
    </xdr:from>
    <xdr:to>
      <xdr:col>35</xdr:col>
      <xdr:colOff>53340</xdr:colOff>
      <xdr:row>288</xdr:row>
      <xdr:rowOff>143193</xdr:rowOff>
    </xdr:to>
    <xdr:sp macro="" textlink="">
      <xdr:nvSpPr>
        <xdr:cNvPr id="5" name="正方形/長方形 4">
          <a:extLst>
            <a:ext uri="{FF2B5EF4-FFF2-40B4-BE49-F238E27FC236}">
              <a16:creationId xmlns:a16="http://schemas.microsoft.com/office/drawing/2014/main" id="{4434F84D-8F8B-4D74-AC25-30BBFBF503FE}"/>
            </a:ext>
          </a:extLst>
        </xdr:cNvPr>
        <xdr:cNvSpPr/>
      </xdr:nvSpPr>
      <xdr:spPr>
        <a:xfrm>
          <a:off x="3874786" y="42068569"/>
          <a:ext cx="2579354" cy="1721984"/>
        </a:xfrm>
        <a:prstGeom prst="rect">
          <a:avLst/>
        </a:prstGeom>
        <a:noFill/>
        <a:ln w="25400"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41240</xdr:colOff>
      <xdr:row>285</xdr:row>
      <xdr:rowOff>526329</xdr:rowOff>
    </xdr:from>
    <xdr:to>
      <xdr:col>30</xdr:col>
      <xdr:colOff>76200</xdr:colOff>
      <xdr:row>286</xdr:row>
      <xdr:rowOff>402408</xdr:rowOff>
    </xdr:to>
    <xdr:sp macro="" textlink="">
      <xdr:nvSpPr>
        <xdr:cNvPr id="7" name="角丸四角形 9">
          <a:extLst>
            <a:ext uri="{FF2B5EF4-FFF2-40B4-BE49-F238E27FC236}">
              <a16:creationId xmlns:a16="http://schemas.microsoft.com/office/drawing/2014/main" id="{737C8BC1-4AB5-4479-BA56-7D826FE6E79B}"/>
            </a:ext>
          </a:extLst>
        </xdr:cNvPr>
        <xdr:cNvSpPr/>
      </xdr:nvSpPr>
      <xdr:spPr>
        <a:xfrm>
          <a:off x="4064600" y="42192489"/>
          <a:ext cx="1498000" cy="536479"/>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都道県警察</a:t>
          </a:r>
        </a:p>
      </xdr:txBody>
    </xdr:sp>
    <xdr:clientData/>
  </xdr:twoCellAnchor>
  <xdr:twoCellAnchor>
    <xdr:from>
      <xdr:col>22</xdr:col>
      <xdr:colOff>152067</xdr:colOff>
      <xdr:row>286</xdr:row>
      <xdr:rowOff>468542</xdr:rowOff>
    </xdr:from>
    <xdr:to>
      <xdr:col>34</xdr:col>
      <xdr:colOff>18972</xdr:colOff>
      <xdr:row>287</xdr:row>
      <xdr:rowOff>589282</xdr:rowOff>
    </xdr:to>
    <xdr:sp macro="" textlink="">
      <xdr:nvSpPr>
        <xdr:cNvPr id="8" name="テキスト ボックス 7">
          <a:extLst>
            <a:ext uri="{FF2B5EF4-FFF2-40B4-BE49-F238E27FC236}">
              <a16:creationId xmlns:a16="http://schemas.microsoft.com/office/drawing/2014/main" id="{30BF5829-E42A-47D8-9C7C-3FF5BCD99C52}"/>
            </a:ext>
          </a:extLst>
        </xdr:cNvPr>
        <xdr:cNvSpPr txBox="1">
          <a:spLocks noChangeArrowheads="1"/>
        </xdr:cNvSpPr>
      </xdr:nvSpPr>
      <xdr:spPr bwMode="auto">
        <a:xfrm>
          <a:off x="4175427" y="42795102"/>
          <a:ext cx="2061465" cy="781140"/>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都道県警察（４７機関）</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１８百万円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28</xdr:col>
      <xdr:colOff>78109</xdr:colOff>
      <xdr:row>289</xdr:row>
      <xdr:rowOff>161249</xdr:rowOff>
    </xdr:from>
    <xdr:to>
      <xdr:col>28</xdr:col>
      <xdr:colOff>78109</xdr:colOff>
      <xdr:row>290</xdr:row>
      <xdr:rowOff>233680</xdr:rowOff>
    </xdr:to>
    <xdr:cxnSp macro="">
      <xdr:nvCxnSpPr>
        <xdr:cNvPr id="9" name="直線矢印コネクタ 8">
          <a:extLst>
            <a:ext uri="{FF2B5EF4-FFF2-40B4-BE49-F238E27FC236}">
              <a16:creationId xmlns:a16="http://schemas.microsoft.com/office/drawing/2014/main" id="{5411587E-AA5F-4AB3-A3CD-59A6F10058EA}"/>
            </a:ext>
          </a:extLst>
        </xdr:cNvPr>
        <xdr:cNvCxnSpPr/>
      </xdr:nvCxnSpPr>
      <xdr:spPr>
        <a:xfrm>
          <a:off x="5198749" y="44174369"/>
          <a:ext cx="0" cy="30611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166633</xdr:colOff>
      <xdr:row>288</xdr:row>
      <xdr:rowOff>230634</xdr:rowOff>
    </xdr:from>
    <xdr:to>
      <xdr:col>37</xdr:col>
      <xdr:colOff>35780</xdr:colOff>
      <xdr:row>289</xdr:row>
      <xdr:rowOff>93531</xdr:rowOff>
    </xdr:to>
    <xdr:sp macro="" textlink="">
      <xdr:nvSpPr>
        <xdr:cNvPr id="10" name="大かっこ 9">
          <a:extLst>
            <a:ext uri="{FF2B5EF4-FFF2-40B4-BE49-F238E27FC236}">
              <a16:creationId xmlns:a16="http://schemas.microsoft.com/office/drawing/2014/main" id="{A8F29405-4DAA-4FA4-A0A4-D3720AF8DE27}"/>
            </a:ext>
          </a:extLst>
        </xdr:cNvPr>
        <xdr:cNvSpPr>
          <a:spLocks noChangeArrowheads="1"/>
        </xdr:cNvSpPr>
      </xdr:nvSpPr>
      <xdr:spPr bwMode="auto">
        <a:xfrm>
          <a:off x="3641353" y="43877994"/>
          <a:ext cx="3160987" cy="228657"/>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各県警察が印字式アルコール検知器の整備を実施</a:t>
          </a:r>
        </a:p>
      </xdr:txBody>
    </xdr:sp>
    <xdr:clientData/>
  </xdr:twoCellAnchor>
  <xdr:twoCellAnchor>
    <xdr:from>
      <xdr:col>22</xdr:col>
      <xdr:colOff>182879</xdr:colOff>
      <xdr:row>291</xdr:row>
      <xdr:rowOff>168865</xdr:rowOff>
    </xdr:from>
    <xdr:to>
      <xdr:col>33</xdr:col>
      <xdr:colOff>111161</xdr:colOff>
      <xdr:row>293</xdr:row>
      <xdr:rowOff>111760</xdr:rowOff>
    </xdr:to>
    <xdr:sp macro="" textlink="">
      <xdr:nvSpPr>
        <xdr:cNvPr id="11" name="テキスト ボックス 10">
          <a:extLst>
            <a:ext uri="{FF2B5EF4-FFF2-40B4-BE49-F238E27FC236}">
              <a16:creationId xmlns:a16="http://schemas.microsoft.com/office/drawing/2014/main" id="{EF8CFA30-816F-42AD-AC9D-6511EBF53D63}"/>
            </a:ext>
          </a:extLst>
        </xdr:cNvPr>
        <xdr:cNvSpPr txBox="1">
          <a:spLocks noChangeArrowheads="1"/>
        </xdr:cNvSpPr>
      </xdr:nvSpPr>
      <xdr:spPr bwMode="auto">
        <a:xfrm>
          <a:off x="4206239" y="44862705"/>
          <a:ext cx="1939962" cy="643935"/>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C</a:t>
          </a:r>
          <a:r>
            <a:rPr kumimoji="1" lang="ja-JP" altLang="en-US" sz="13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機器メーカー</a:t>
          </a:r>
          <a:endParaRPr kumimoji="1" lang="en-US" altLang="ja-JP" sz="1300" b="0"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１８百万円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25</xdr:col>
      <xdr:colOff>585</xdr:colOff>
      <xdr:row>269</xdr:row>
      <xdr:rowOff>218519</xdr:rowOff>
    </xdr:from>
    <xdr:to>
      <xdr:col>31</xdr:col>
      <xdr:colOff>50291</xdr:colOff>
      <xdr:row>271</xdr:row>
      <xdr:rowOff>109767</xdr:rowOff>
    </xdr:to>
    <xdr:sp macro="" textlink="">
      <xdr:nvSpPr>
        <xdr:cNvPr id="13" name="テキスト ボックス 12">
          <a:extLst>
            <a:ext uri="{FF2B5EF4-FFF2-40B4-BE49-F238E27FC236}">
              <a16:creationId xmlns:a16="http://schemas.microsoft.com/office/drawing/2014/main" id="{382FDD78-A1AC-43E0-A378-6C398FF749BE}"/>
            </a:ext>
          </a:extLst>
        </xdr:cNvPr>
        <xdr:cNvSpPr txBox="1">
          <a:spLocks noChangeArrowheads="1"/>
        </xdr:cNvSpPr>
      </xdr:nvSpPr>
      <xdr:spPr bwMode="auto">
        <a:xfrm>
          <a:off x="4572585" y="35247659"/>
          <a:ext cx="1146986" cy="607528"/>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警察庁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２３百万円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28</xdr:col>
      <xdr:colOff>44824</xdr:colOff>
      <xdr:row>272</xdr:row>
      <xdr:rowOff>221320</xdr:rowOff>
    </xdr:from>
    <xdr:to>
      <xdr:col>28</xdr:col>
      <xdr:colOff>44824</xdr:colOff>
      <xdr:row>273</xdr:row>
      <xdr:rowOff>116132</xdr:rowOff>
    </xdr:to>
    <xdr:cxnSp macro="">
      <xdr:nvCxnSpPr>
        <xdr:cNvPr id="15" name="直線矢印コネクタ 14">
          <a:extLst>
            <a:ext uri="{FF2B5EF4-FFF2-40B4-BE49-F238E27FC236}">
              <a16:creationId xmlns:a16="http://schemas.microsoft.com/office/drawing/2014/main" id="{1E9A7FD1-7566-46B0-9F54-D134769EB255}"/>
            </a:ext>
          </a:extLst>
        </xdr:cNvPr>
        <xdr:cNvCxnSpPr/>
      </xdr:nvCxnSpPr>
      <xdr:spPr>
        <a:xfrm>
          <a:off x="5165464" y="36324880"/>
          <a:ext cx="0" cy="24533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181792</xdr:colOff>
      <xdr:row>274</xdr:row>
      <xdr:rowOff>61004</xdr:rowOff>
    </xdr:from>
    <xdr:to>
      <xdr:col>33</xdr:col>
      <xdr:colOff>18506</xdr:colOff>
      <xdr:row>276</xdr:row>
      <xdr:rowOff>28111</xdr:rowOff>
    </xdr:to>
    <xdr:sp macro="" textlink="">
      <xdr:nvSpPr>
        <xdr:cNvPr id="21" name="テキスト ボックス 20">
          <a:extLst>
            <a:ext uri="{FF2B5EF4-FFF2-40B4-BE49-F238E27FC236}">
              <a16:creationId xmlns:a16="http://schemas.microsoft.com/office/drawing/2014/main" id="{AE2A7488-A9A0-4250-8AE9-EF57D6A5FF81}"/>
            </a:ext>
          </a:extLst>
        </xdr:cNvPr>
        <xdr:cNvSpPr txBox="1">
          <a:spLocks noChangeArrowheads="1"/>
        </xdr:cNvSpPr>
      </xdr:nvSpPr>
      <xdr:spPr bwMode="auto">
        <a:xfrm>
          <a:off x="4205152" y="44394164"/>
          <a:ext cx="1848394" cy="675767"/>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A</a:t>
          </a:r>
          <a:r>
            <a:rPr kumimoji="1" lang="ja-JP" altLang="en-US"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機器メーカー</a:t>
          </a:r>
          <a:endParaRPr kumimoji="1" lang="en-US" altLang="ja-JP"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２３百万円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23</xdr:col>
      <xdr:colOff>142413</xdr:colOff>
      <xdr:row>271</xdr:row>
      <xdr:rowOff>130226</xdr:rowOff>
    </xdr:from>
    <xdr:to>
      <xdr:col>32</xdr:col>
      <xdr:colOff>61239</xdr:colOff>
      <xdr:row>272</xdr:row>
      <xdr:rowOff>174344</xdr:rowOff>
    </xdr:to>
    <xdr:sp macro="" textlink="">
      <xdr:nvSpPr>
        <xdr:cNvPr id="23" name="大かっこ 22">
          <a:extLst>
            <a:ext uri="{FF2B5EF4-FFF2-40B4-BE49-F238E27FC236}">
              <a16:creationId xmlns:a16="http://schemas.microsoft.com/office/drawing/2014/main" id="{7CA03460-5AE7-4634-8F5F-DCA8EBA85A74}"/>
            </a:ext>
          </a:extLst>
        </xdr:cNvPr>
        <xdr:cNvSpPr>
          <a:spLocks noChangeArrowheads="1"/>
        </xdr:cNvSpPr>
      </xdr:nvSpPr>
      <xdr:spPr bwMode="auto">
        <a:xfrm>
          <a:off x="4348653" y="38047346"/>
          <a:ext cx="1564746" cy="402258"/>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印字式アルコール検知器の</a:t>
          </a:r>
          <a:endParaRPr kumimoji="1" lang="en-US" altLang="ja-JP"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整備を実施</a:t>
          </a:r>
        </a:p>
      </xdr:txBody>
    </xdr:sp>
    <xdr:clientData/>
  </xdr:twoCellAnchor>
  <xdr:twoCellAnchor>
    <xdr:from>
      <xdr:col>20</xdr:col>
      <xdr:colOff>34836</xdr:colOff>
      <xdr:row>273</xdr:row>
      <xdr:rowOff>152400</xdr:rowOff>
    </xdr:from>
    <xdr:to>
      <xdr:col>31</xdr:col>
      <xdr:colOff>53340</xdr:colOff>
      <xdr:row>273</xdr:row>
      <xdr:rowOff>330490</xdr:rowOff>
    </xdr:to>
    <xdr:sp macro="" textlink="">
      <xdr:nvSpPr>
        <xdr:cNvPr id="24" name="角丸四角形 16">
          <a:extLst>
            <a:ext uri="{FF2B5EF4-FFF2-40B4-BE49-F238E27FC236}">
              <a16:creationId xmlns:a16="http://schemas.microsoft.com/office/drawing/2014/main" id="{C7B87D8B-45FA-4F61-A5F0-F6921E1CCB54}"/>
            </a:ext>
          </a:extLst>
        </xdr:cNvPr>
        <xdr:cNvSpPr/>
      </xdr:nvSpPr>
      <xdr:spPr>
        <a:xfrm>
          <a:off x="3692436" y="44127420"/>
          <a:ext cx="2030184" cy="178090"/>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33748</xdr:colOff>
      <xdr:row>290</xdr:row>
      <xdr:rowOff>360679</xdr:rowOff>
    </xdr:from>
    <xdr:to>
      <xdr:col>31</xdr:col>
      <xdr:colOff>15240</xdr:colOff>
      <xdr:row>291</xdr:row>
      <xdr:rowOff>64514</xdr:rowOff>
    </xdr:to>
    <xdr:sp macro="" textlink="">
      <xdr:nvSpPr>
        <xdr:cNvPr id="25" name="角丸四角形 16">
          <a:extLst>
            <a:ext uri="{FF2B5EF4-FFF2-40B4-BE49-F238E27FC236}">
              <a16:creationId xmlns:a16="http://schemas.microsoft.com/office/drawing/2014/main" id="{B8C88666-CDA9-4CB9-8D0B-5D76420770CE}"/>
            </a:ext>
          </a:extLst>
        </xdr:cNvPr>
        <xdr:cNvSpPr/>
      </xdr:nvSpPr>
      <xdr:spPr>
        <a:xfrm>
          <a:off x="3691348" y="44607479"/>
          <a:ext cx="1993172" cy="150875"/>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 zoomScale="75" zoomScaleNormal="100" zoomScaleSheetLayoutView="75" zoomScalePageLayoutView="85" workbookViewId="0">
      <selection activeCell="BI215" sqref="BI21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693</v>
      </c>
      <c r="AK2" s="851"/>
      <c r="AL2" s="851"/>
      <c r="AM2" s="851"/>
      <c r="AN2" s="90" t="s">
        <v>368</v>
      </c>
      <c r="AO2" s="851" t="s">
        <v>689</v>
      </c>
      <c r="AP2" s="851"/>
      <c r="AQ2" s="851"/>
      <c r="AR2" s="91" t="s">
        <v>368</v>
      </c>
      <c r="AS2" s="852">
        <v>3</v>
      </c>
      <c r="AT2" s="852"/>
      <c r="AU2" s="852"/>
      <c r="AV2" s="90" t="str">
        <f>IF(AW2="","","-")</f>
        <v/>
      </c>
      <c r="AW2" s="853"/>
      <c r="AX2" s="853"/>
    </row>
    <row r="3" spans="1:50" ht="21" customHeight="1" thickBot="1" x14ac:dyDescent="0.25">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697</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695</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691</v>
      </c>
      <c r="H5" s="842"/>
      <c r="I5" s="842"/>
      <c r="J5" s="842"/>
      <c r="K5" s="842"/>
      <c r="L5" s="842"/>
      <c r="M5" s="843" t="s">
        <v>62</v>
      </c>
      <c r="N5" s="844"/>
      <c r="O5" s="844"/>
      <c r="P5" s="844"/>
      <c r="Q5" s="844"/>
      <c r="R5" s="845"/>
      <c r="S5" s="846" t="s">
        <v>482</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725</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698</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701</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702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774" t="s">
        <v>28</v>
      </c>
      <c r="B10" s="775"/>
      <c r="C10" s="775"/>
      <c r="D10" s="775"/>
      <c r="E10" s="775"/>
      <c r="F10" s="775"/>
      <c r="G10" s="776" t="s">
        <v>703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直接実施、補助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4" t="s">
        <v>724</v>
      </c>
      <c r="Q13" s="715"/>
      <c r="R13" s="715"/>
      <c r="S13" s="715"/>
      <c r="T13" s="715"/>
      <c r="U13" s="715"/>
      <c r="V13" s="716"/>
      <c r="W13" s="714" t="s">
        <v>724</v>
      </c>
      <c r="X13" s="715"/>
      <c r="Y13" s="715"/>
      <c r="Z13" s="715"/>
      <c r="AA13" s="715"/>
      <c r="AB13" s="715"/>
      <c r="AC13" s="716"/>
      <c r="AD13" s="714" t="s">
        <v>724</v>
      </c>
      <c r="AE13" s="715"/>
      <c r="AF13" s="715"/>
      <c r="AG13" s="715"/>
      <c r="AH13" s="715"/>
      <c r="AI13" s="715"/>
      <c r="AJ13" s="716"/>
      <c r="AK13" s="714" t="s">
        <v>724</v>
      </c>
      <c r="AL13" s="715"/>
      <c r="AM13" s="715"/>
      <c r="AN13" s="715"/>
      <c r="AO13" s="715"/>
      <c r="AP13" s="715"/>
      <c r="AQ13" s="716"/>
      <c r="AR13" s="751">
        <v>42</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4" t="s">
        <v>724</v>
      </c>
      <c r="Q14" s="715"/>
      <c r="R14" s="715"/>
      <c r="S14" s="715"/>
      <c r="T14" s="715"/>
      <c r="U14" s="715"/>
      <c r="V14" s="716"/>
      <c r="W14" s="714" t="s">
        <v>724</v>
      </c>
      <c r="X14" s="715"/>
      <c r="Y14" s="715"/>
      <c r="Z14" s="715"/>
      <c r="AA14" s="715"/>
      <c r="AB14" s="715"/>
      <c r="AC14" s="716"/>
      <c r="AD14" s="714" t="s">
        <v>724</v>
      </c>
      <c r="AE14" s="715"/>
      <c r="AF14" s="715"/>
      <c r="AG14" s="715"/>
      <c r="AH14" s="715"/>
      <c r="AI14" s="715"/>
      <c r="AJ14" s="716"/>
      <c r="AK14" s="714" t="s">
        <v>724</v>
      </c>
      <c r="AL14" s="715"/>
      <c r="AM14" s="715"/>
      <c r="AN14" s="715"/>
      <c r="AO14" s="715"/>
      <c r="AP14" s="715"/>
      <c r="AQ14" s="716"/>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4" t="s">
        <v>724</v>
      </c>
      <c r="Q15" s="715"/>
      <c r="R15" s="715"/>
      <c r="S15" s="715"/>
      <c r="T15" s="715"/>
      <c r="U15" s="715"/>
      <c r="V15" s="716"/>
      <c r="W15" s="714" t="s">
        <v>724</v>
      </c>
      <c r="X15" s="715"/>
      <c r="Y15" s="715"/>
      <c r="Z15" s="715"/>
      <c r="AA15" s="715"/>
      <c r="AB15" s="715"/>
      <c r="AC15" s="716"/>
      <c r="AD15" s="714" t="s">
        <v>724</v>
      </c>
      <c r="AE15" s="715"/>
      <c r="AF15" s="715"/>
      <c r="AG15" s="715"/>
      <c r="AH15" s="715"/>
      <c r="AI15" s="715"/>
      <c r="AJ15" s="716"/>
      <c r="AK15" s="714" t="s">
        <v>724</v>
      </c>
      <c r="AL15" s="715"/>
      <c r="AM15" s="715"/>
      <c r="AN15" s="715"/>
      <c r="AO15" s="715"/>
      <c r="AP15" s="715"/>
      <c r="AQ15" s="716"/>
      <c r="AR15" s="714" t="s">
        <v>724</v>
      </c>
      <c r="AS15" s="715"/>
      <c r="AT15" s="715"/>
      <c r="AU15" s="715"/>
      <c r="AV15" s="715"/>
      <c r="AW15" s="715"/>
      <c r="AX15" s="824"/>
    </row>
    <row r="16" spans="1:50" ht="21" customHeight="1" x14ac:dyDescent="0.2">
      <c r="A16" s="322"/>
      <c r="B16" s="323"/>
      <c r="C16" s="323"/>
      <c r="D16" s="323"/>
      <c r="E16" s="323"/>
      <c r="F16" s="324"/>
      <c r="G16" s="805"/>
      <c r="H16" s="806"/>
      <c r="I16" s="798" t="s">
        <v>49</v>
      </c>
      <c r="J16" s="811"/>
      <c r="K16" s="811"/>
      <c r="L16" s="811"/>
      <c r="M16" s="811"/>
      <c r="N16" s="811"/>
      <c r="O16" s="812"/>
      <c r="P16" s="714" t="s">
        <v>724</v>
      </c>
      <c r="Q16" s="715"/>
      <c r="R16" s="715"/>
      <c r="S16" s="715"/>
      <c r="T16" s="715"/>
      <c r="U16" s="715"/>
      <c r="V16" s="716"/>
      <c r="W16" s="714" t="s">
        <v>724</v>
      </c>
      <c r="X16" s="715"/>
      <c r="Y16" s="715"/>
      <c r="Z16" s="715"/>
      <c r="AA16" s="715"/>
      <c r="AB16" s="715"/>
      <c r="AC16" s="716"/>
      <c r="AD16" s="714" t="s">
        <v>724</v>
      </c>
      <c r="AE16" s="715"/>
      <c r="AF16" s="715"/>
      <c r="AG16" s="715"/>
      <c r="AH16" s="715"/>
      <c r="AI16" s="715"/>
      <c r="AJ16" s="716"/>
      <c r="AK16" s="714" t="s">
        <v>724</v>
      </c>
      <c r="AL16" s="715"/>
      <c r="AM16" s="715"/>
      <c r="AN16" s="715"/>
      <c r="AO16" s="715"/>
      <c r="AP16" s="715"/>
      <c r="AQ16" s="716"/>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4" t="s">
        <v>724</v>
      </c>
      <c r="Q17" s="715"/>
      <c r="R17" s="715"/>
      <c r="S17" s="715"/>
      <c r="T17" s="715"/>
      <c r="U17" s="715"/>
      <c r="V17" s="716"/>
      <c r="W17" s="714" t="s">
        <v>724</v>
      </c>
      <c r="X17" s="715"/>
      <c r="Y17" s="715"/>
      <c r="Z17" s="715"/>
      <c r="AA17" s="715"/>
      <c r="AB17" s="715"/>
      <c r="AC17" s="716"/>
      <c r="AD17" s="714" t="s">
        <v>724</v>
      </c>
      <c r="AE17" s="715"/>
      <c r="AF17" s="715"/>
      <c r="AG17" s="715"/>
      <c r="AH17" s="715"/>
      <c r="AI17" s="715"/>
      <c r="AJ17" s="716"/>
      <c r="AK17" s="714" t="s">
        <v>724</v>
      </c>
      <c r="AL17" s="715"/>
      <c r="AM17" s="715"/>
      <c r="AN17" s="715"/>
      <c r="AO17" s="715"/>
      <c r="AP17" s="715"/>
      <c r="AQ17" s="716"/>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0</v>
      </c>
      <c r="AE18" s="795"/>
      <c r="AF18" s="795"/>
      <c r="AG18" s="795"/>
      <c r="AH18" s="795"/>
      <c r="AI18" s="795"/>
      <c r="AJ18" s="796"/>
      <c r="AK18" s="794">
        <f>SUM(AK13:AQ17)</f>
        <v>0</v>
      </c>
      <c r="AL18" s="795"/>
      <c r="AM18" s="795"/>
      <c r="AN18" s="795"/>
      <c r="AO18" s="795"/>
      <c r="AP18" s="795"/>
      <c r="AQ18" s="796"/>
      <c r="AR18" s="794">
        <f>SUM(AR13:AX17)</f>
        <v>42</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4"/>
      <c r="Q19" s="715"/>
      <c r="R19" s="715"/>
      <c r="S19" s="715"/>
      <c r="T19" s="715"/>
      <c r="U19" s="715"/>
      <c r="V19" s="716"/>
      <c r="W19" s="714"/>
      <c r="X19" s="715"/>
      <c r="Y19" s="715"/>
      <c r="Z19" s="715"/>
      <c r="AA19" s="715"/>
      <c r="AB19" s="715"/>
      <c r="AC19" s="716"/>
      <c r="AD19" s="714"/>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t="str">
        <f>IF(AD18=0, "-", SUM(AD19)/AD18)</f>
        <v>-</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t="str">
        <f>IF(P19=0, "-", SUM(P19)/SUM(P13,P14))</f>
        <v>-</v>
      </c>
      <c r="Q21" s="762"/>
      <c r="R21" s="762"/>
      <c r="S21" s="762"/>
      <c r="T21" s="762"/>
      <c r="U21" s="762"/>
      <c r="V21" s="762"/>
      <c r="W21" s="762" t="str">
        <f>IF(W19=0, "-", SUM(W19)/SUM(W13,W14))</f>
        <v>-</v>
      </c>
      <c r="X21" s="762"/>
      <c r="Y21" s="762"/>
      <c r="Z21" s="762"/>
      <c r="AA21" s="762"/>
      <c r="AB21" s="762"/>
      <c r="AC21" s="762"/>
      <c r="AD21" s="762" t="str">
        <f>IF(AD19=0, "-", SUM(AD19)/SUM(AD13,AD14))</f>
        <v>-</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0" t="s">
        <v>677</v>
      </c>
      <c r="B22" s="721"/>
      <c r="C22" s="721"/>
      <c r="D22" s="721"/>
      <c r="E22" s="721"/>
      <c r="F22" s="722"/>
      <c r="G22" s="726" t="s">
        <v>309</v>
      </c>
      <c r="H22" s="566"/>
      <c r="I22" s="566"/>
      <c r="J22" s="566"/>
      <c r="K22" s="566"/>
      <c r="L22" s="566"/>
      <c r="M22" s="566"/>
      <c r="N22" s="566"/>
      <c r="O22" s="567"/>
      <c r="P22" s="727" t="s">
        <v>675</v>
      </c>
      <c r="Q22" s="566"/>
      <c r="R22" s="566"/>
      <c r="S22" s="566"/>
      <c r="T22" s="566"/>
      <c r="U22" s="566"/>
      <c r="V22" s="567"/>
      <c r="W22" s="727" t="s">
        <v>676</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2">
      <c r="A23" s="723"/>
      <c r="B23" s="724"/>
      <c r="C23" s="724"/>
      <c r="D23" s="724"/>
      <c r="E23" s="724"/>
      <c r="F23" s="725"/>
      <c r="G23" s="748" t="s">
        <v>699</v>
      </c>
      <c r="H23" s="749"/>
      <c r="I23" s="749"/>
      <c r="J23" s="749"/>
      <c r="K23" s="749"/>
      <c r="L23" s="749"/>
      <c r="M23" s="749"/>
      <c r="N23" s="749"/>
      <c r="O23" s="750"/>
      <c r="P23" s="751" t="s">
        <v>724</v>
      </c>
      <c r="Q23" s="752"/>
      <c r="R23" s="752"/>
      <c r="S23" s="752"/>
      <c r="T23" s="752"/>
      <c r="U23" s="752"/>
      <c r="V23" s="753"/>
      <c r="W23" s="751">
        <v>24</v>
      </c>
      <c r="X23" s="752"/>
      <c r="Y23" s="752"/>
      <c r="Z23" s="752"/>
      <c r="AA23" s="752"/>
      <c r="AB23" s="752"/>
      <c r="AC23" s="753"/>
      <c r="AD23" s="754" t="s">
        <v>724</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2">
      <c r="A24" s="723"/>
      <c r="B24" s="724"/>
      <c r="C24" s="724"/>
      <c r="D24" s="724"/>
      <c r="E24" s="724"/>
      <c r="F24" s="725"/>
      <c r="G24" s="717" t="s">
        <v>700</v>
      </c>
      <c r="H24" s="718"/>
      <c r="I24" s="718"/>
      <c r="J24" s="718"/>
      <c r="K24" s="718"/>
      <c r="L24" s="718"/>
      <c r="M24" s="718"/>
      <c r="N24" s="718"/>
      <c r="O24" s="719"/>
      <c r="P24" s="714" t="s">
        <v>724</v>
      </c>
      <c r="Q24" s="715"/>
      <c r="R24" s="715"/>
      <c r="S24" s="715"/>
      <c r="T24" s="715"/>
      <c r="U24" s="715"/>
      <c r="V24" s="716"/>
      <c r="W24" s="714">
        <v>18</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3"/>
      <c r="B29" s="724"/>
      <c r="C29" s="724"/>
      <c r="D29" s="724"/>
      <c r="E29" s="724"/>
      <c r="F29" s="725"/>
      <c r="G29" s="313" t="s">
        <v>18</v>
      </c>
      <c r="H29" s="734"/>
      <c r="I29" s="734"/>
      <c r="J29" s="734"/>
      <c r="K29" s="734"/>
      <c r="L29" s="734"/>
      <c r="M29" s="734"/>
      <c r="N29" s="734"/>
      <c r="O29" s="735"/>
      <c r="P29" s="736" t="str">
        <f>AK13</f>
        <v>-</v>
      </c>
      <c r="Q29" s="737"/>
      <c r="R29" s="737"/>
      <c r="S29" s="737"/>
      <c r="T29" s="737"/>
      <c r="U29" s="737"/>
      <c r="V29" s="738"/>
      <c r="W29" s="739">
        <f>AR13</f>
        <v>42</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2" t="s">
        <v>664</v>
      </c>
      <c r="B30" s="743"/>
      <c r="C30" s="743"/>
      <c r="D30" s="743"/>
      <c r="E30" s="743"/>
      <c r="F30" s="744"/>
      <c r="G30" s="745" t="s">
        <v>704</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32.4" customHeight="1" x14ac:dyDescent="0.2">
      <c r="A32" s="664"/>
      <c r="B32" s="168"/>
      <c r="C32" s="168"/>
      <c r="D32" s="168"/>
      <c r="E32" s="168"/>
      <c r="F32" s="169"/>
      <c r="G32" s="746" t="s">
        <v>705</v>
      </c>
      <c r="H32" s="651"/>
      <c r="I32" s="651"/>
      <c r="J32" s="651"/>
      <c r="K32" s="651"/>
      <c r="L32" s="651"/>
      <c r="M32" s="651"/>
      <c r="N32" s="651"/>
      <c r="O32" s="651"/>
      <c r="P32" s="400" t="s">
        <v>707</v>
      </c>
      <c r="Q32" s="655"/>
      <c r="R32" s="655"/>
      <c r="S32" s="655"/>
      <c r="T32" s="655"/>
      <c r="U32" s="655"/>
      <c r="V32" s="655"/>
      <c r="W32" s="655"/>
      <c r="X32" s="656"/>
      <c r="Y32" s="660" t="s">
        <v>52</v>
      </c>
      <c r="Z32" s="661"/>
      <c r="AA32" s="662"/>
      <c r="AB32" s="163" t="s">
        <v>706</v>
      </c>
      <c r="AC32" s="663"/>
      <c r="AD32" s="663"/>
      <c r="AE32" s="678" t="s">
        <v>728</v>
      </c>
      <c r="AF32" s="632"/>
      <c r="AG32" s="632"/>
      <c r="AH32" s="632"/>
      <c r="AI32" s="678" t="s">
        <v>728</v>
      </c>
      <c r="AJ32" s="632"/>
      <c r="AK32" s="632"/>
      <c r="AL32" s="632"/>
      <c r="AM32" s="678" t="s">
        <v>728</v>
      </c>
      <c r="AN32" s="632"/>
      <c r="AO32" s="632"/>
      <c r="AP32" s="632"/>
      <c r="AQ32" s="678" t="s">
        <v>728</v>
      </c>
      <c r="AR32" s="632"/>
      <c r="AS32" s="632"/>
      <c r="AT32" s="632"/>
      <c r="AU32" s="108" t="s">
        <v>728</v>
      </c>
      <c r="AV32" s="634"/>
      <c r="AW32" s="634"/>
      <c r="AX32" s="635"/>
    </row>
    <row r="33" spans="1:51" ht="32.4"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163" t="s">
        <v>706</v>
      </c>
      <c r="AC33" s="663"/>
      <c r="AD33" s="663"/>
      <c r="AE33" s="678" t="s">
        <v>728</v>
      </c>
      <c r="AF33" s="632"/>
      <c r="AG33" s="632"/>
      <c r="AH33" s="632"/>
      <c r="AI33" s="678" t="s">
        <v>728</v>
      </c>
      <c r="AJ33" s="632"/>
      <c r="AK33" s="632"/>
      <c r="AL33" s="632"/>
      <c r="AM33" s="678" t="s">
        <v>728</v>
      </c>
      <c r="AN33" s="632"/>
      <c r="AO33" s="632"/>
      <c r="AP33" s="632"/>
      <c r="AQ33" s="678" t="s">
        <v>728</v>
      </c>
      <c r="AR33" s="632"/>
      <c r="AS33" s="632"/>
      <c r="AT33" s="632"/>
      <c r="AU33" s="633">
        <v>182</v>
      </c>
      <c r="AV33" s="634"/>
      <c r="AW33" s="634"/>
      <c r="AX33" s="635"/>
    </row>
    <row r="34" spans="1:51" ht="23.25" customHeight="1" x14ac:dyDescent="0.2">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2.8" customHeight="1" x14ac:dyDescent="0.2">
      <c r="A35" s="699"/>
      <c r="B35" s="700"/>
      <c r="C35" s="700"/>
      <c r="D35" s="700"/>
      <c r="E35" s="700"/>
      <c r="F35" s="701"/>
      <c r="G35" s="668" t="s">
        <v>723</v>
      </c>
      <c r="H35" s="669"/>
      <c r="I35" s="669"/>
      <c r="J35" s="669"/>
      <c r="K35" s="669"/>
      <c r="L35" s="669"/>
      <c r="M35" s="669"/>
      <c r="N35" s="669"/>
      <c r="O35" s="669"/>
      <c r="P35" s="669"/>
      <c r="Q35" s="669"/>
      <c r="R35" s="669"/>
      <c r="S35" s="669"/>
      <c r="T35" s="669"/>
      <c r="U35" s="669"/>
      <c r="V35" s="669"/>
      <c r="W35" s="669"/>
      <c r="X35" s="669"/>
      <c r="Y35" s="672" t="s">
        <v>666</v>
      </c>
      <c r="Z35" s="673"/>
      <c r="AA35" s="674"/>
      <c r="AB35" s="675" t="s">
        <v>709</v>
      </c>
      <c r="AC35" s="676"/>
      <c r="AD35" s="677"/>
      <c r="AE35" s="678" t="s">
        <v>728</v>
      </c>
      <c r="AF35" s="678"/>
      <c r="AG35" s="678"/>
      <c r="AH35" s="678"/>
      <c r="AI35" s="678" t="s">
        <v>728</v>
      </c>
      <c r="AJ35" s="678"/>
      <c r="AK35" s="678"/>
      <c r="AL35" s="678"/>
      <c r="AM35" s="678" t="s">
        <v>728</v>
      </c>
      <c r="AN35" s="678"/>
      <c r="AO35" s="678"/>
      <c r="AP35" s="678"/>
      <c r="AQ35" s="108" t="s">
        <v>728</v>
      </c>
      <c r="AR35" s="102"/>
      <c r="AS35" s="102"/>
      <c r="AT35" s="102"/>
      <c r="AU35" s="102"/>
      <c r="AV35" s="102"/>
      <c r="AW35" s="102"/>
      <c r="AX35" s="103"/>
    </row>
    <row r="36" spans="1:51" ht="56.4"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708</v>
      </c>
      <c r="AC36" s="629"/>
      <c r="AD36" s="630"/>
      <c r="AE36" s="631" t="s">
        <v>728</v>
      </c>
      <c r="AF36" s="631"/>
      <c r="AG36" s="631"/>
      <c r="AH36" s="631"/>
      <c r="AI36" s="631" t="s">
        <v>728</v>
      </c>
      <c r="AJ36" s="631"/>
      <c r="AK36" s="631"/>
      <c r="AL36" s="631"/>
      <c r="AM36" s="631" t="s">
        <v>728</v>
      </c>
      <c r="AN36" s="631"/>
      <c r="AO36" s="631"/>
      <c r="AP36" s="631"/>
      <c r="AQ36" s="631" t="s">
        <v>718</v>
      </c>
      <c r="AR36" s="631"/>
      <c r="AS36" s="631"/>
      <c r="AT36" s="631"/>
      <c r="AU36" s="631"/>
      <c r="AV36" s="631"/>
      <c r="AW36" s="631"/>
      <c r="AX36" s="667"/>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713</v>
      </c>
      <c r="AR38" s="524"/>
      <c r="AS38" s="142" t="s">
        <v>224</v>
      </c>
      <c r="AT38" s="143"/>
      <c r="AU38" s="141">
        <v>4</v>
      </c>
      <c r="AV38" s="141"/>
      <c r="AW38" s="123" t="s">
        <v>170</v>
      </c>
      <c r="AX38" s="144"/>
    </row>
    <row r="39" spans="1:51" ht="23.25" customHeight="1" x14ac:dyDescent="0.2">
      <c r="A39" s="690"/>
      <c r="B39" s="688"/>
      <c r="C39" s="688"/>
      <c r="D39" s="688"/>
      <c r="E39" s="688"/>
      <c r="F39" s="689"/>
      <c r="G39" s="193" t="s">
        <v>710</v>
      </c>
      <c r="H39" s="194"/>
      <c r="I39" s="194"/>
      <c r="J39" s="194"/>
      <c r="K39" s="194"/>
      <c r="L39" s="194"/>
      <c r="M39" s="194"/>
      <c r="N39" s="194"/>
      <c r="O39" s="195"/>
      <c r="P39" s="146" t="s">
        <v>711</v>
      </c>
      <c r="Q39" s="146"/>
      <c r="R39" s="146"/>
      <c r="S39" s="146"/>
      <c r="T39" s="146"/>
      <c r="U39" s="146"/>
      <c r="V39" s="146"/>
      <c r="W39" s="146"/>
      <c r="X39" s="147"/>
      <c r="Y39" s="234" t="s">
        <v>12</v>
      </c>
      <c r="Z39" s="235"/>
      <c r="AA39" s="236"/>
      <c r="AB39" s="163" t="s">
        <v>712</v>
      </c>
      <c r="AC39" s="163"/>
      <c r="AD39" s="163"/>
      <c r="AE39" s="108" t="s">
        <v>728</v>
      </c>
      <c r="AF39" s="102"/>
      <c r="AG39" s="102"/>
      <c r="AH39" s="102"/>
      <c r="AI39" s="108" t="s">
        <v>728</v>
      </c>
      <c r="AJ39" s="102"/>
      <c r="AK39" s="102"/>
      <c r="AL39" s="102"/>
      <c r="AM39" s="108" t="s">
        <v>728</v>
      </c>
      <c r="AN39" s="102"/>
      <c r="AO39" s="102"/>
      <c r="AP39" s="102"/>
      <c r="AQ39" s="109" t="s">
        <v>713</v>
      </c>
      <c r="AR39" s="110"/>
      <c r="AS39" s="110"/>
      <c r="AT39" s="111"/>
      <c r="AU39" s="102" t="s">
        <v>724</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712</v>
      </c>
      <c r="AC40" s="107"/>
      <c r="AD40" s="107"/>
      <c r="AE40" s="108" t="s">
        <v>728</v>
      </c>
      <c r="AF40" s="102"/>
      <c r="AG40" s="102"/>
      <c r="AH40" s="102"/>
      <c r="AI40" s="108" t="s">
        <v>728</v>
      </c>
      <c r="AJ40" s="102"/>
      <c r="AK40" s="102"/>
      <c r="AL40" s="102"/>
      <c r="AM40" s="108" t="s">
        <v>728</v>
      </c>
      <c r="AN40" s="102"/>
      <c r="AO40" s="102"/>
      <c r="AP40" s="102"/>
      <c r="AQ40" s="109" t="s">
        <v>713</v>
      </c>
      <c r="AR40" s="110"/>
      <c r="AS40" s="110"/>
      <c r="AT40" s="111"/>
      <c r="AU40" s="102">
        <v>28523</v>
      </c>
      <c r="AV40" s="102"/>
      <c r="AW40" s="102"/>
      <c r="AX40" s="103"/>
    </row>
    <row r="41" spans="1:51" ht="23.25"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713</v>
      </c>
      <c r="AF41" s="102"/>
      <c r="AG41" s="102"/>
      <c r="AH41" s="102"/>
      <c r="AI41" s="108" t="s">
        <v>713</v>
      </c>
      <c r="AJ41" s="102"/>
      <c r="AK41" s="102"/>
      <c r="AL41" s="102"/>
      <c r="AM41" s="108" t="s">
        <v>713</v>
      </c>
      <c r="AN41" s="102"/>
      <c r="AO41" s="102"/>
      <c r="AP41" s="102"/>
      <c r="AQ41" s="109" t="s">
        <v>713</v>
      </c>
      <c r="AR41" s="110"/>
      <c r="AS41" s="110"/>
      <c r="AT41" s="111"/>
      <c r="AU41" s="102" t="s">
        <v>713</v>
      </c>
      <c r="AV41" s="102"/>
      <c r="AW41" s="102"/>
      <c r="AX41" s="103"/>
    </row>
    <row r="42" spans="1:51" ht="23.25" customHeight="1" x14ac:dyDescent="0.2">
      <c r="A42" s="202" t="s">
        <v>344</v>
      </c>
      <c r="B42" s="165"/>
      <c r="C42" s="165"/>
      <c r="D42" s="165"/>
      <c r="E42" s="165"/>
      <c r="F42" s="166"/>
      <c r="G42" s="204" t="s">
        <v>714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668</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347</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726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727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6" t="s">
        <v>729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684</v>
      </c>
      <c r="D218" s="508"/>
      <c r="E218" s="164" t="s">
        <v>363</v>
      </c>
      <c r="F218" s="166"/>
      <c r="G218" s="487" t="s">
        <v>230</v>
      </c>
      <c r="H218" s="488"/>
      <c r="I218" s="488"/>
      <c r="J218" s="509"/>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4.4"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715</v>
      </c>
      <c r="AH223" s="469"/>
      <c r="AI223" s="469"/>
      <c r="AJ223" s="469"/>
      <c r="AK223" s="469"/>
      <c r="AL223" s="469"/>
      <c r="AM223" s="469"/>
      <c r="AN223" s="469"/>
      <c r="AO223" s="469"/>
      <c r="AP223" s="469"/>
      <c r="AQ223" s="469"/>
      <c r="AR223" s="469"/>
      <c r="AS223" s="469"/>
      <c r="AT223" s="469"/>
      <c r="AU223" s="469"/>
      <c r="AV223" s="469"/>
      <c r="AW223" s="469"/>
      <c r="AX223" s="470"/>
    </row>
    <row r="224" spans="1:51" ht="44.4"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716</v>
      </c>
      <c r="AH224" s="375"/>
      <c r="AI224" s="375"/>
      <c r="AJ224" s="375"/>
      <c r="AK224" s="375"/>
      <c r="AL224" s="375"/>
      <c r="AM224" s="375"/>
      <c r="AN224" s="375"/>
      <c r="AO224" s="375"/>
      <c r="AP224" s="375"/>
      <c r="AQ224" s="375"/>
      <c r="AR224" s="375"/>
      <c r="AS224" s="375"/>
      <c r="AT224" s="375"/>
      <c r="AU224" s="375"/>
      <c r="AV224" s="375"/>
      <c r="AW224" s="375"/>
      <c r="AX224" s="376"/>
    </row>
    <row r="225" spans="1:50" ht="44.4"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717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722</v>
      </c>
      <c r="AE226" s="398"/>
      <c r="AF226" s="398"/>
      <c r="AG226" s="400" t="s">
        <v>728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722</v>
      </c>
      <c r="AE229" s="364"/>
      <c r="AF229" s="364"/>
      <c r="AG229" s="366" t="s">
        <v>728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722</v>
      </c>
      <c r="AE231" s="380"/>
      <c r="AF231" s="380"/>
      <c r="AG231" s="374" t="s">
        <v>728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722</v>
      </c>
      <c r="AE232" s="380"/>
      <c r="AF232" s="380"/>
      <c r="AG232" s="374" t="s">
        <v>728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722</v>
      </c>
      <c r="AE233" s="417"/>
      <c r="AF233" s="417"/>
      <c r="AG233" s="418" t="s">
        <v>728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722</v>
      </c>
      <c r="AE234" s="380"/>
      <c r="AF234" s="449"/>
      <c r="AG234" s="374" t="s">
        <v>728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722</v>
      </c>
      <c r="AE235" s="410"/>
      <c r="AF235" s="411"/>
      <c r="AG235" s="412" t="s">
        <v>728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722</v>
      </c>
      <c r="AE236" s="364"/>
      <c r="AF236" s="365"/>
      <c r="AG236" s="366" t="s">
        <v>728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722</v>
      </c>
      <c r="AE237" s="373"/>
      <c r="AF237" s="373"/>
      <c r="AG237" s="374" t="s">
        <v>728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722</v>
      </c>
      <c r="AE238" s="380"/>
      <c r="AF238" s="380"/>
      <c r="AG238" s="374" t="s">
        <v>728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722</v>
      </c>
      <c r="AE239" s="380"/>
      <c r="AF239" s="380"/>
      <c r="AG239" s="404" t="s">
        <v>728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722</v>
      </c>
      <c r="AE240" s="398"/>
      <c r="AF240" s="399"/>
      <c r="AG240" s="400" t="s">
        <v>728</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4"/>
      <c r="E247" s="734"/>
      <c r="F247" s="735"/>
      <c r="G247" s="919" t="s">
        <v>728</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728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721</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c r="B252" s="339"/>
      <c r="C252" s="339"/>
      <c r="D252" s="339"/>
      <c r="E252" s="340"/>
      <c r="F252" s="915" t="s">
        <v>368</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c r="B254" s="339"/>
      <c r="C254" s="339"/>
      <c r="D254" s="339"/>
      <c r="E254" s="340"/>
      <c r="F254" s="341" t="s">
        <v>368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724</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t="s">
        <v>719</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t="s">
        <v>720</v>
      </c>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v>23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D7491287-D18C-4284-8489-782E71E59627}"/>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214" max="16383" man="1"/>
    <brk id="254" max="16383" man="1"/>
    <brk id="30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7"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694</v>
      </c>
      <c r="R4" s="13" t="str">
        <f t="shared" si="3"/>
        <v>補助</v>
      </c>
      <c r="S4" s="13" t="str">
        <f t="shared" si="4"/>
        <v>直接実施、補助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2">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2">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2">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2">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2">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2">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2">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2">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2">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2">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2">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2">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2">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2">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2">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2">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2">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2">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2">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2">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2">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2">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2">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2">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2">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2">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2">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2">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2">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2">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2">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2022-09-01T07:22:45Z</dcterms:created>
  <dcterms:modified xsi:type="dcterms:W3CDTF">2022-10-07T01:51:34Z</dcterms:modified>
</cp:coreProperties>
</file>