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95E3C246-8130-4EB5-AA3E-AA392253070A}" xr6:coauthVersionLast="36" xr6:coauthVersionMax="36" xr10:uidLastSave="{00000000-0000-0000-0000-000000000000}"/>
  <bookViews>
    <workbookView xWindow="3852"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41" i="11"/>
  <c r="AY328" i="11"/>
  <c r="AY336" i="11"/>
  <c r="AY398" i="11"/>
  <c r="AY399" i="11"/>
  <c r="AY329" i="11"/>
  <c r="AY324" i="11"/>
  <c r="AY332" i="11"/>
  <c r="AY325" i="11"/>
  <c r="AY333" i="11"/>
  <c r="AY326" i="11"/>
  <c r="AY327" i="11"/>
  <c r="AY337" i="11"/>
  <c r="AY330" i="11"/>
  <c r="AY69" i="11"/>
  <c r="AY322" i="11"/>
  <c r="AY323" i="11"/>
  <c r="AY66" i="11"/>
  <c r="AY75" i="11"/>
  <c r="AY73" i="11"/>
  <c r="AY77" i="11"/>
  <c r="AY74" i="11"/>
  <c r="AY72" i="11"/>
  <c r="AY335" i="11"/>
  <c r="AY214" i="11"/>
  <c r="AY213" i="11"/>
  <c r="AY212" i="11"/>
  <c r="AY208" i="11"/>
  <c r="AY209" i="11" s="1"/>
  <c r="AY206" i="11"/>
  <c r="AY205" i="11"/>
  <c r="AY203" i="11"/>
  <c r="AY202" i="1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101" i="11"/>
  <c r="AY100" i="11"/>
  <c r="AY99" i="11"/>
  <c r="AY98" i="11"/>
  <c r="AY102" i="11"/>
  <c r="AY104" i="11" s="1"/>
  <c r="AY210" i="11" l="1"/>
  <c r="AY193" i="11"/>
  <c r="AY201" i="11"/>
  <c r="AY211" i="11"/>
  <c r="AY204" i="11"/>
  <c r="AY178" i="11"/>
  <c r="AY174" i="11"/>
  <c r="AY175" i="11"/>
  <c r="AY179" i="11"/>
  <c r="AY142" i="11"/>
  <c r="AY130" i="11"/>
  <c r="AY114" i="11"/>
  <c r="AY152" i="11"/>
  <c r="AY115" i="11"/>
  <c r="AY153" i="11"/>
  <c r="AY154" i="11"/>
  <c r="AY118" i="11"/>
  <c r="AY119" i="11"/>
  <c r="AY155"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97" i="11" l="1"/>
  <c r="AY55" i="11"/>
  <c r="AY80" i="11"/>
  <c r="AY81"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<sst xmlns="http://schemas.openxmlformats.org/spreadsheetml/2006/main" count="2030" uniqueCount="759">
  <si>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</si>
  <si>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</si>
  <si>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</si>
  <si>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</si>
  <si>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</si>
  <si>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</si>
  <si>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</si>
  <si>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</si>
  <si>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</si>
  <si>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</si>
  <si>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</si>
  <si>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</si>
  <si>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</si>
  <si>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</si>
  <si>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</si>
  <si>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</si>
  <si>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</si>
  <si>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</si>
  <si>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</si>
  <si>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</si>
  <si>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</si>
  <si>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</si>
  <si>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</si>
  <si>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</si>
  <si>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</si>
  <si>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</si>
  <si>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</si>
  <si>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</si>
  <si>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</si>
  <si>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</si>
  <si>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</si>
  <si>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</si>
  <si>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</si>
  <si>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</si>
  <si>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</si>
  <si>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</si>
  <si>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</si>
  <si>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</si>
  <si>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</si>
  <si>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</si>
  <si>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</si>
  <si>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</si>
  <si>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</si>
  <si>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</si>
  <si>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</si>
  <si>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</si>
  <si>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</si>
  <si>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</si>
  <si>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</si>
  <si>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</si>
  <si>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</si>
  <si>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</si>
  <si>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</si>
  <si>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</si>
  <si>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</si>
  <si>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</si>
  <si>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</si>
  <si>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</si>
  <si>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</si>
  <si>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</si>
  <si>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</si>
  <si>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</si>
  <si>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</si>
  <si>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</si>
  <si>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</si>
  <si>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</si>
  <si>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</si>
  <si>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</si>
  <si>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</si>
  <si>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</si>
  <si>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</si>
  <si>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</si>
  <si>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</si>
  <si>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</si>
  <si>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</si>
  <si>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</si>
  <si>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</si>
  <si>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</si>
  <si>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</si>
  <si>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</si>
  <si>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</si>
  <si>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</si>
  <si>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</si>
  <si>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</si>
  <si>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</si>
  <si>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</si>
  <si>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</si>
  <si>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</si>
  <si>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</si>
  <si>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</si>
  <si>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</si>
  <si>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</si>
  <si>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</si>
  <si>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</si>
  <si>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</si>
  <si>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</si>
  <si>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</si>
  <si>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</si>
  <si>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</si>
  <si>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</si>
  <si>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</si>
  <si>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</si>
  <si>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</si>
  <si>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</si>
  <si>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</si>
  <si>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</si>
  <si>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</si>
  <si>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</si>
  <si>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</si>
  <si>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</si>
  <si>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</si>
  <si>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</si>
  <si>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</si>
  <si>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</si>
  <si>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</si>
  <si>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</si>
  <si>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</si>
  <si>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</si>
  <si>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</si>
  <si>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</si>
  <si>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</si>
  <si>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</si>
  <si>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</si>
  <si>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</si>
  <si>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</si>
  <si>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</si>
  <si>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</si>
  <si>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</si>
  <si>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</si>
  <si>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</si>
  <si>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</si>
  <si>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</si>
  <si>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</si>
  <si>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</si>
  <si>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</si>
  <si>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</si>
  <si>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</si>
  <si>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</si>
  <si>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</si>
  <si>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</si>
  <si>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</si>
  <si>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</si>
  <si>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</si>
  <si>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</si>
  <si>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</si>
  <si>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</si>
  <si>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</si>
  <si>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</si>
  <si>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</si>
  <si>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</si>
  <si>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</si>
  <si>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</si>
  <si>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</si>
  <si>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</si>
  <si>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</si>
  <si>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</si>
  <si>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</si>
  <si>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</si>
  <si>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</si>
  <si>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</si>
  <si>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</si>
  <si>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</si>
  <si>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</si>
  <si>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</si>
  <si>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</si>
  <si>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</si>
  <si>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</si>
  <si>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</si>
  <si>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</si>
  <si>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</si>
  <si>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</si>
  <si>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</si>
  <si>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</si>
  <si>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</si>
  <si>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</si>
  <si>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</si>
  <si>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</si>
  <si>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</si>
  <si>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</si>
  <si>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</si>
  <si>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</si>
  <si>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</si>
  <si>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</si>
  <si>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</si>
  <si>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</si>
  <si>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</si>
  <si>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</si>
  <si>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</si>
  <si>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</si>
  <si>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</si>
  <si>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</si>
  <si>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</si>
  <si>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</si>
  <si>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</si>
  <si>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</si>
  <si>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</si>
  <si>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</si>
  <si>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</si>
  <si>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</si>
  <si>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</si>
  <si>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</si>
  <si>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</si>
  <si>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</si>
  <si>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</si>
  <si>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</si>
  <si>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</si>
  <si>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</si>
  <si>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</si>
  <si>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</si>
  <si>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</si>
  <si>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</si>
  <si>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</si>
  <si>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</si>
  <si>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</si>
  <si>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</si>
  <si>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</si>
  <si>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</si>
  <si>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</si>
  <si>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</si>
  <si>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</si>
  <si>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</si>
  <si>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</si>
  <si>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</si>
  <si>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</si>
  <si>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</si>
  <si>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</si>
  <si>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</si>
  <si>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</si>
  <si>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</si>
  <si>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</si>
  <si>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</si>
  <si>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</si>
  <si>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</si>
  <si>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</si>
  <si>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</si>
  <si>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</si>
  <si>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</si>
  <si>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</si>
  <si>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</si>
  <si>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</si>
  <si>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</si>
  <si>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</si>
  <si>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</si>
  <si>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</si>
  <si>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</si>
  <si>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</si>
  <si>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</si>
  <si>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</si>
  <si>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</si>
  <si>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</si>
  <si>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</si>
  <si>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</si>
  <si>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</si>
  <si>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</si>
  <si>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</si>
  <si>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</si>
  <si>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</si>
  <si>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</si>
  <si>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</si>
  <si>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</si>
  <si>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</si>
  <si>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</si>
  <si>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</si>
  <si>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</si>
  <si>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</si>
  <si>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</si>
  <si>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</si>
  <si>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</si>
  <si>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</si>
  <si>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</si>
  <si>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</si>
  <si>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</si>
  <si>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</si>
  <si>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</si>
  <si>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</si>
  <si>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</si>
  <si>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</si>
  <si>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</si>
  <si>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</si>
  <si>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</si>
  <si>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</si>
  <si>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</si>
  <si>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</si>
  <si>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</si>
  <si>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</si>
  <si>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</si>
  <si>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</si>
  <si>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</si>
  <si>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</si>
  <si>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</si>
  <si>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</si>
  <si>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</si>
  <si>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</si>
  <si>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</si>
  <si>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</si>
  <si>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</si>
  <si>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</si>
  <si>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</si>
  <si>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</si>
  <si>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</si>
  <si>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</si>
  <si>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</si>
  <si>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</si>
  <si>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</si>
  <si>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</si>
  <si>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</si>
  <si>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</si>
  <si>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</si>
  <si>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</si>
  <si>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</si>
  <si>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</si>
  <si>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</si>
  <si>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</si>
  <si>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</si>
  <si>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</si>
  <si>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</si>
  <si>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</si>
  <si>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</si>
  <si>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</si>
  <si>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</si>
  <si>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</si>
  <si>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</si>
  <si>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</si>
  <si>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</si>
  <si>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</si>
  <si>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</si>
  <si>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</si>
  <si>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</si>
  <si>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</si>
  <si>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</si>
  <si>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</si>
  <si>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</si>
  <si>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</si>
  <si>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</si>
  <si>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</si>
  <si>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</si>
  <si>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</si>
  <si>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</si>
  <si>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</si>
  <si>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</si>
  <si>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</si>
  <si>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</si>
  <si>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</si>
  <si>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</si>
  <si>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</si>
  <si>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</si>
  <si>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</si>
  <si>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</si>
  <si>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</si>
  <si>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</si>
  <si>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</si>
  <si>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</si>
  <si>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</si>
  <si>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</si>
  <si>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</si>
  <si>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</si>
  <si>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</si>
  <si>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</si>
  <si>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</si>
  <si>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</si>
  <si>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</si>
  <si>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</si>
  <si>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</si>
  <si>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</si>
  <si>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</si>
  <si>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</si>
  <si>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</si>
  <si>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</si>
  <si>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</si>
  <si>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</si>
  <si>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</si>
  <si>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</si>
  <si>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</si>
  <si>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</si>
  <si>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</si>
  <si>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</si>
  <si>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</si>
  <si>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</si>
  <si>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</si>
  <si>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</si>
  <si>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</si>
  <si>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</si>
  <si>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</si>
  <si>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</si>
  <si>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</si>
  <si>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</si>
  <si>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</si>
  <si>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</si>
  <si>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</si>
  <si>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</si>
  <si>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</si>
  <si>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</si>
  <si>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</si>
  <si>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</si>
  <si>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</si>
  <si>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</si>
  <si>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</si>
  <si>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</si>
  <si>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</si>
  <si>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</si>
  <si>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</si>
  <si>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</si>
  <si>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</si>
  <si>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</si>
  <si>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</si>
  <si>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</si>
  <si>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</si>
  <si>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</si>
  <si>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</si>
  <si>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</si>
  <si>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</si>
  <si>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</si>
  <si>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</si>
  <si>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</si>
  <si>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</si>
  <si>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</si>
  <si>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</si>
  <si>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</si>
  <si>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</si>
  <si>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</si>
  <si>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</si>
  <si>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</si>
  <si>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</si>
  <si>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</si>
  <si>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</si>
  <si>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</si>
  <si>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</si>
  <si>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</si>
  <si>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</si>
  <si>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</si>
  <si>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</si>
  <si>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</si>
  <si>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</si>
  <si>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</si>
  <si>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</si>
  <si>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</si>
  <si>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</si>
  <si>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</si>
  <si>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</si>
  <si>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</si>
  <si>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</si>
  <si>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</si>
  <si>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</si>
  <si>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</si>
  <si>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</si>
  <si>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</si>
  <si>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</si>
  <si>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</si>
  <si>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</si>
  <si>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</si>
  <si>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</si>
  <si>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</si>
  <si>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</si>
  <si>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</si>
  <si>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</si>
  <si>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</si>
  <si>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</si>
  <si>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</si>
  <si>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</si>
  <si>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</si>
  <si>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</si>
  <si>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</si>
  <si>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</si>
  <si>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</si>
  <si>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</si>
  <si>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</si>
  <si>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</si>
  <si>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</si>
  <si>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</si>
  <si>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</si>
  <si>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</si>
  <si>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</si>
  <si>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</si>
  <si>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</si>
  <si>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</si>
  <si>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</si>
  <si>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</si>
  <si>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</si>
  <si>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</si>
  <si>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</si>
  <si>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</si>
  <si>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</si>
  <si>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</si>
  <si>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</si>
  <si>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</si>
  <si>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</si>
  <si>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</si>
  <si>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</si>
  <si>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</si>
  <si>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</si>
  <si>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</si>
  <si>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</si>
  <si>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</si>
  <si>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</si>
  <si>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</si>
  <si>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</si>
  <si>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</si>
  <si>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</si>
  <si>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</si>
  <si>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</si>
  <si>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</si>
  <si>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</si>
  <si>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</si>
  <si>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</si>
  <si>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</si>
  <si>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</si>
  <si>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</si>
  <si>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</si>
  <si>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</si>
  <si>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</si>
  <si>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</si>
  <si>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</si>
  <si>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</si>
  <si>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</si>
  <si>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</si>
  <si>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</si>
  <si>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</si>
  <si>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</si>
  <si>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</si>
  <si>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</si>
  <si>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</si>
  <si>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</si>
  <si>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</si>
  <si>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</si>
  <si>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</si>
  <si>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</si>
  <si>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</si>
  <si>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</si>
  <si>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</si>
  <si>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</si>
  <si>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</si>
  <si>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</si>
  <si>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</si>
  <si>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</si>
  <si>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</si>
  <si>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</si>
  <si>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</si>
  <si>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</si>
  <si>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</si>
  <si>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</si>
  <si>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</si>
  <si>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</si>
  <si>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</si>
  <si>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</si>
  <si>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</si>
  <si>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</si>
  <si>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</si>
  <si>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</si>
  <si>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</si>
  <si>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</si>
  <si>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</si>
  <si>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</si>
  <si>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</si>
  <si>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</si>
  <si>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</si>
  <si>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</si>
  <si>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</si>
  <si>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</si>
  <si>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</si>
  <si>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</si>
  <si>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</si>
  <si>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</si>
  <si>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</si>
  <si>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</si>
  <si>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</si>
  <si>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</si>
  <si>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</si>
  <si>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</si>
  <si>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</si>
  <si>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</si>
  <si>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</si>
  <si>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</si>
  <si>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</si>
  <si>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</si>
  <si>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</si>
  <si>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</si>
  <si>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</si>
  <si>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</si>
  <si>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</si>
  <si>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</si>
  <si>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</si>
  <si>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</si>
  <si>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</si>
  <si>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</si>
  <si>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</si>
  <si>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</si>
  <si>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</si>
  <si>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</si>
  <si>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</si>
  <si>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</si>
  <si>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</si>
  <si>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</si>
  <si>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</si>
  <si>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</si>
  <si>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</si>
  <si>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</si>
  <si>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</si>
  <si>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</si>
  <si>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</si>
  <si>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</si>
  <si>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</si>
  <si>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</si>
  <si>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</si>
  <si>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</si>
  <si>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</si>
  <si>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</si>
  <si>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</si>
  <si>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</si>
  <si>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</si>
  <si>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</si>
  <si>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</si>
  <si>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</si>
  <si>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</si>
  <si>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</si>
  <si>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</si>
  <si>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</si>
  <si>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</si>
  <si>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</si>
  <si>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</si>
  <si>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</si>
  <si>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</si>
  <si>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</si>
  <si>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</si>
  <si>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</si>
  <si>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</si>
  <si>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</si>
  <si>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</si>
  <si>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</si>
  <si>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</si>
  <si>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</si>
  <si>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</si>
  <si>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</si>
  <si>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</si>
  <si>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</si>
  <si>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</si>
  <si>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</si>
  <si>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</si>
  <si>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</si>
  <si>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</si>
  <si>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</si>
  <si>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</si>
  <si>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</si>
  <si>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</si>
  <si>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</si>
  <si>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</si>
  <si>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</si>
  <si>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</si>
  <si>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</si>
  <si>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</si>
  <si>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</si>
  <si>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</si>
  <si>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</si>
  <si>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</si>
  <si>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</si>
  <si>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</si>
  <si>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</si>
  <si>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</si>
  <si>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</si>
  <si>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</si>
  <si>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</si>
  <si>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</si>
  <si>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</si>
  <si>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</si>
  <si>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</si>
  <si>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</si>
  <si>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</si>
  <si>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</si>
  <si>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</si>
  <si>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</si>
  <si>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</si>
  <si>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</si>
  <si>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</si>
  <si>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</si>
  <si>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</si>
  <si>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</si>
  <si>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</si>
  <si>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</si>
  <si>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</si>
  <si>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</si>
  <si>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</si>
  <si>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</si>
  <si>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</si>
  <si>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</si>
  <si>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</si>
  <si>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</si>
  <si>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</si>
  <si>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</si>
  <si>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</si>
  <si>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</si>
  <si>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</si>
  <si>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</si>
  <si>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</si>
  <si>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</si>
  <si>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</si>
  <si>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</si>
  <si>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警備局外事情報部</t>
    <rPh sb="0" eb="2">
      <t>ケイビ</t>
    </rPh>
    <rPh sb="2" eb="3">
      <t>キョク</t>
    </rPh>
    <rPh sb="3" eb="5">
      <t>ガイジ</t>
    </rPh>
    <rPh sb="5" eb="7">
      <t>ジョウホウ</t>
    </rPh>
    <rPh sb="7" eb="8">
      <t>ブ</t>
    </rPh>
    <phoneticPr fontId="5"/>
  </si>
  <si>
    <t>国際テロリズム対策課</t>
    <rPh sb="0" eb="2">
      <t>コクサイ</t>
    </rPh>
    <rPh sb="7" eb="10">
      <t>タイサクカ</t>
    </rPh>
    <phoneticPr fontId="5"/>
  </si>
  <si>
    <t>国際テロ捜査情報分析支援装置維持費</t>
    <phoneticPr fontId="5"/>
  </si>
  <si>
    <t>-</t>
    <phoneticPr fontId="5"/>
  </si>
  <si>
    <t>我が国における国際テロの未然防止</t>
    <phoneticPr fontId="5"/>
  </si>
  <si>
    <t>我が国における国際テロの発生状況</t>
    <phoneticPr fontId="5"/>
  </si>
  <si>
    <t>件</t>
    <rPh sb="0" eb="1">
      <t>ケン</t>
    </rPh>
    <phoneticPr fontId="5"/>
  </si>
  <si>
    <t>国際テロの未然防止に万全を期すことは、必要かつ優先度の高い事業である。</t>
    <phoneticPr fontId="5"/>
  </si>
  <si>
    <t>警察庁及び都道府県警察における情報分析機能の強化を図り、国際テロの未然防止に資するものである。</t>
    <phoneticPr fontId="5"/>
  </si>
  <si>
    <t>警察庁及び都道府県警察における情報分析機能の強化に十分に活用している。</t>
    <phoneticPr fontId="5"/>
  </si>
  <si>
    <t>「「世界一安全な日本」創造戦略」（平成25年12月10日閣議決定）
「パリにおける連続テロ事案等を受けたテロ対策の強化・加速化等について」（平成27年12月４日国際組織犯罪等・国際テロ対策推進本部決定）
「2020年東京オリンピック競技大会・東京パラリンピック競技大会等を見据えたテロ対策推進要綱」（平成29年12月11日国際組織犯罪等・国際テロ対策推進本部決定）</t>
    <phoneticPr fontId="5"/>
  </si>
  <si>
    <t>依然として厳しい国際テロ情勢に鑑み、警察庁及び都道府県警察における情報分析機能を強化することで、国際テロの未然防止に万全を期すことは、国の公安の維持に必要なものであり、国民や、社会のニーズを的確に反映している。</t>
    <rPh sb="0" eb="2">
      <t>イゼン</t>
    </rPh>
    <rPh sb="5" eb="6">
      <t>キビ</t>
    </rPh>
    <phoneticPr fontId="5"/>
  </si>
  <si>
    <t>依然として厳しい国際テロ情勢に鑑み、警察庁及び都道府県警察における情報分析機能を強化することで、国際テロの未然防止に万全を期すことは、国の公安の維持に必要なものであり、国が実施すべき事業かつ優先度が高い事業である。</t>
    <rPh sb="0" eb="2">
      <t>イゼン</t>
    </rPh>
    <rPh sb="5" eb="6">
      <t>キビ</t>
    </rPh>
    <phoneticPr fontId="5"/>
  </si>
  <si>
    <t>-</t>
  </si>
  <si>
    <t>-</t>
    <phoneticPr fontId="5"/>
  </si>
  <si>
    <t>警察庁警備局調べ</t>
    <rPh sb="0" eb="3">
      <t>ケイサツチョウ</t>
    </rPh>
    <rPh sb="3" eb="6">
      <t>ケイビキョク</t>
    </rPh>
    <rPh sb="6" eb="7">
      <t>シラ</t>
    </rPh>
    <phoneticPr fontId="5"/>
  </si>
  <si>
    <t>５　国の公安の維持</t>
    <phoneticPr fontId="5"/>
  </si>
  <si>
    <t>３　対日有害活動、国際テロ等の未然防止及びこれら事案への的確な対処</t>
    <phoneticPr fontId="5"/>
  </si>
  <si>
    <t>37</t>
    <phoneticPr fontId="5"/>
  </si>
  <si>
    <t>24</t>
    <phoneticPr fontId="5"/>
  </si>
  <si>
    <t>67</t>
    <phoneticPr fontId="5"/>
  </si>
  <si>
    <t>61</t>
    <phoneticPr fontId="5"/>
  </si>
  <si>
    <t>54</t>
    <phoneticPr fontId="5"/>
  </si>
  <si>
    <t>56</t>
    <phoneticPr fontId="5"/>
  </si>
  <si>
    <t>55</t>
    <phoneticPr fontId="5"/>
  </si>
  <si>
    <t>雑役務費</t>
    <rPh sb="0" eb="1">
      <t>ザツ</t>
    </rPh>
    <rPh sb="1" eb="3">
      <t>エキム</t>
    </rPh>
    <rPh sb="3" eb="4">
      <t>ヒ</t>
    </rPh>
    <phoneticPr fontId="5"/>
  </si>
  <si>
    <t>国際テロ捜査情報分析支援装置の研修委託</t>
    <phoneticPr fontId="5"/>
  </si>
  <si>
    <t>NECネッツエスアイ株式会社</t>
    <rPh sb="10" eb="12">
      <t>カブシキ</t>
    </rPh>
    <rPh sb="12" eb="14">
      <t>カイシャ</t>
    </rPh>
    <phoneticPr fontId="5"/>
  </si>
  <si>
    <t>国際テロ捜査情報分析支援装置の研修委託</t>
    <rPh sb="0" eb="2">
      <t>コクサイ</t>
    </rPh>
    <rPh sb="4" eb="6">
      <t>ソウサ</t>
    </rPh>
    <rPh sb="6" eb="8">
      <t>ジョウホウ</t>
    </rPh>
    <rPh sb="8" eb="10">
      <t>ブンセキ</t>
    </rPh>
    <rPh sb="10" eb="12">
      <t>シエン</t>
    </rPh>
    <rPh sb="12" eb="14">
      <t>ソウチ</t>
    </rPh>
    <rPh sb="15" eb="17">
      <t>ケンシュウ</t>
    </rPh>
    <rPh sb="17" eb="19">
      <t>イタク</t>
    </rPh>
    <phoneticPr fontId="5"/>
  </si>
  <si>
    <t>年間執行額／年度　　　　　　　　　　　　　　</t>
    <phoneticPr fontId="5"/>
  </si>
  <si>
    <t>千円</t>
    <phoneticPr fontId="5"/>
  </si>
  <si>
    <t>　　執行額/年度</t>
    <phoneticPr fontId="5"/>
  </si>
  <si>
    <t>3,013千円/1</t>
    <phoneticPr fontId="5"/>
  </si>
  <si>
    <t>2,651千円/1</t>
    <phoneticPr fontId="5"/>
  </si>
  <si>
    <t>3,300千円/1</t>
    <rPh sb="5" eb="7">
      <t>センエン</t>
    </rPh>
    <phoneticPr fontId="5"/>
  </si>
  <si>
    <t>2,072千円/1</t>
    <phoneticPr fontId="5"/>
  </si>
  <si>
    <t>国の公安の維持に必要なものであるため、全額国費負担である。</t>
    <rPh sb="0" eb="1">
      <t>クニ</t>
    </rPh>
    <rPh sb="2" eb="4">
      <t>コウアン</t>
    </rPh>
    <rPh sb="5" eb="7">
      <t>イジ</t>
    </rPh>
    <rPh sb="8" eb="10">
      <t>ヒツヨウ</t>
    </rPh>
    <rPh sb="19" eb="21">
      <t>ゼンガク</t>
    </rPh>
    <rPh sb="21" eb="23">
      <t>コクヒ</t>
    </rPh>
    <rPh sb="23" eb="25">
      <t>フタン</t>
    </rPh>
    <phoneticPr fontId="5"/>
  </si>
  <si>
    <t>必要な項目に限定した調達を実施している。</t>
    <rPh sb="0" eb="2">
      <t>ヒツヨウ</t>
    </rPh>
    <rPh sb="3" eb="5">
      <t>コウモク</t>
    </rPh>
    <rPh sb="6" eb="8">
      <t>ゲンテイ</t>
    </rPh>
    <rPh sb="10" eb="12">
      <t>チョウタツ</t>
    </rPh>
    <rPh sb="13" eb="15">
      <t>ジッシ</t>
    </rPh>
    <phoneticPr fontId="5"/>
  </si>
  <si>
    <t>国際テロの未然防止のための情報分析機能の強化という事業目的に即し真に必要なものに限定されている。</t>
    <rPh sb="0" eb="2">
      <t>コクサイ</t>
    </rPh>
    <rPh sb="5" eb="7">
      <t>ミゼン</t>
    </rPh>
    <rPh sb="7" eb="9">
      <t>ボウシ</t>
    </rPh>
    <rPh sb="13" eb="15">
      <t>ジョウホウ</t>
    </rPh>
    <rPh sb="15" eb="17">
      <t>ブンセキ</t>
    </rPh>
    <rPh sb="17" eb="19">
      <t>キノウ</t>
    </rPh>
    <rPh sb="20" eb="22">
      <t>キョウカ</t>
    </rPh>
    <rPh sb="25" eb="27">
      <t>ジギョウ</t>
    </rPh>
    <rPh sb="27" eb="29">
      <t>モクテキ</t>
    </rPh>
    <rPh sb="30" eb="31">
      <t>ソク</t>
    </rPh>
    <rPh sb="32" eb="33">
      <t>シン</t>
    </rPh>
    <rPh sb="34" eb="36">
      <t>ヒツヨウ</t>
    </rPh>
    <rPh sb="40" eb="42">
      <t>ゲンテイ</t>
    </rPh>
    <phoneticPr fontId="5"/>
  </si>
  <si>
    <t>国際テロ捜査情報分析支援装置の適正な利用環境の維持を目的として、操作研修を実施した。
装置納入業者のみが契約の相手方となり得るものであり、支出先の選定は妥当であった。</t>
    <rPh sb="0" eb="2">
      <t>コクサイ</t>
    </rPh>
    <rPh sb="4" eb="6">
      <t>ソウサ</t>
    </rPh>
    <rPh sb="6" eb="8">
      <t>ジョウホウ</t>
    </rPh>
    <rPh sb="8" eb="10">
      <t>ブンセキ</t>
    </rPh>
    <rPh sb="10" eb="12">
      <t>シエン</t>
    </rPh>
    <rPh sb="12" eb="14">
      <t>ソウチ</t>
    </rPh>
    <rPh sb="15" eb="17">
      <t>テキセイ</t>
    </rPh>
    <rPh sb="18" eb="20">
      <t>リヨウ</t>
    </rPh>
    <rPh sb="20" eb="22">
      <t>カンキョウ</t>
    </rPh>
    <rPh sb="23" eb="25">
      <t>イジ</t>
    </rPh>
    <rPh sb="26" eb="28">
      <t>モクテキ</t>
    </rPh>
    <rPh sb="32" eb="34">
      <t>ソウサ</t>
    </rPh>
    <rPh sb="34" eb="36">
      <t>ケンシュウ</t>
    </rPh>
    <rPh sb="37" eb="39">
      <t>ジッシ</t>
    </rPh>
    <rPh sb="43" eb="45">
      <t>ソウチ</t>
    </rPh>
    <rPh sb="45" eb="47">
      <t>ノウニュウ</t>
    </rPh>
    <rPh sb="47" eb="49">
      <t>ギョウシャ</t>
    </rPh>
    <rPh sb="52" eb="54">
      <t>ケイヤク</t>
    </rPh>
    <rPh sb="55" eb="58">
      <t>アイテガタ</t>
    </rPh>
    <rPh sb="61" eb="62">
      <t>エ</t>
    </rPh>
    <rPh sb="69" eb="72">
      <t>シシュツサキ</t>
    </rPh>
    <rPh sb="73" eb="75">
      <t>センテイ</t>
    </rPh>
    <rPh sb="76" eb="78">
      <t>ダトウ</t>
    </rPh>
    <phoneticPr fontId="5"/>
  </si>
  <si>
    <t>無</t>
  </si>
  <si>
    <t>有</t>
  </si>
  <si>
    <t>‐</t>
  </si>
  <si>
    <t>警察装備費</t>
    <rPh sb="0" eb="2">
      <t>ケイサツ</t>
    </rPh>
    <rPh sb="2" eb="5">
      <t>ソウビヒ</t>
    </rPh>
    <phoneticPr fontId="5"/>
  </si>
  <si>
    <t>A.ＮＥＣネッツエスアイ株式会社</t>
    <phoneticPr fontId="5"/>
  </si>
  <si>
    <t>本事業は、警察庁及び都道府県警察における情報分析機能の強化に資するものであり、国際テロ対策上、必要不可欠なものであることから、本事業を引き続き実施する必要がある。</t>
  </si>
  <si>
    <t>本事業を引き続き実施するにあたり、更新の都度、より効果的かつ効率的なものとなるよう仕様の見直しを実施していく。</t>
  </si>
  <si>
    <t>　依然として厳しい国際テロ情勢に鑑み、警察庁及び都道府県警察における情報分析機能を強化することで、国際テロ未然防止に万全を期す。</t>
    <rPh sb="1" eb="3">
      <t>イゼン</t>
    </rPh>
    <rPh sb="6" eb="7">
      <t>キビ</t>
    </rPh>
    <phoneticPr fontId="5"/>
  </si>
  <si>
    <t>　警察庁及び都道府県警察に整備され、国際テロ容疑事案に関係する人物等の相関関係の解明に用いられている国際テロ捜査情報分析支援装置について、業務に支障が出ることが無いよう、適正な利用環境を維持する。</t>
    <phoneticPr fontId="5"/>
  </si>
  <si>
    <t>　国際テロ容疑事案に関係する人物等の相関関係の解明のために、国際テロ捜査情報分析支援装置を活用した。</t>
    <phoneticPr fontId="5"/>
  </si>
  <si>
    <t>装置更新の都度、仕様の見直しや競争性を高める検討を行っている。また、事業を効率的に実施できるよう見直しを図っている。</t>
    <rPh sb="0" eb="2">
      <t>ソウチ</t>
    </rPh>
    <rPh sb="2" eb="4">
      <t>コウシン</t>
    </rPh>
    <rPh sb="5" eb="7">
      <t>ツド</t>
    </rPh>
    <rPh sb="8" eb="10">
      <t>シヨウ</t>
    </rPh>
    <rPh sb="11" eb="13">
      <t>ミナオ</t>
    </rPh>
    <rPh sb="15" eb="18">
      <t>キョウソウセイ</t>
    </rPh>
    <rPh sb="19" eb="20">
      <t>タカ</t>
    </rPh>
    <rPh sb="22" eb="24">
      <t>ケントウ</t>
    </rPh>
    <rPh sb="25" eb="26">
      <t>オコナ</t>
    </rPh>
    <rPh sb="34" eb="36">
      <t>ジギョウ</t>
    </rPh>
    <rPh sb="37" eb="40">
      <t>コウリツテキ</t>
    </rPh>
    <rPh sb="41" eb="43">
      <t>ジッシ</t>
    </rPh>
    <rPh sb="48" eb="50">
      <t>ミナオ</t>
    </rPh>
    <rPh sb="52" eb="53">
      <t>ハカ</t>
    </rPh>
    <phoneticPr fontId="5"/>
  </si>
  <si>
    <t>装置更新の都度、仕様の見直しや競争性を高める検討を行っている。また、事業を効率的に実施できるよう見直しを図っている。</t>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</si>
  <si>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</si>
  <si>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</si>
  <si>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引き続き、適切かつ効率的な事業実施に努める。</t>
    <phoneticPr fontId="5"/>
  </si>
  <si>
    <t>-</t>
    <phoneticPr fontId="5"/>
  </si>
  <si>
    <t>-</t>
    <phoneticPr fontId="5"/>
  </si>
  <si>
    <t>-</t>
    <phoneticPr fontId="5"/>
  </si>
  <si>
    <t>国際テロリズム対策課長
工藤　陽代</t>
    <rPh sb="0" eb="2">
      <t>コクサイ</t>
    </rPh>
    <rPh sb="7" eb="11">
      <t>タイサクカチョウ</t>
    </rPh>
    <rPh sb="12" eb="14">
      <t>クドウ</t>
    </rPh>
    <rPh sb="15" eb="16">
      <t>ヨウ</t>
    </rPh>
    <rPh sb="16" eb="17">
      <t>ダイ</t>
    </rPh>
    <phoneticPr fontId="5"/>
  </si>
  <si>
    <t>研修の実施</t>
    <rPh sb="0" eb="2">
      <t>ケンシュウ</t>
    </rPh>
    <rPh sb="3" eb="5">
      <t>ジッシ</t>
    </rPh>
    <phoneticPr fontId="5"/>
  </si>
  <si>
    <t>研修実施対象数</t>
    <rPh sb="0" eb="2">
      <t>ケンシュウ</t>
    </rPh>
    <rPh sb="2" eb="4">
      <t>ジッシ</t>
    </rPh>
    <rPh sb="4" eb="7">
      <t>タイショウスウ</t>
    </rPh>
    <phoneticPr fontId="5"/>
  </si>
  <si>
    <t>所属数</t>
    <rPh sb="0" eb="2">
      <t>ショゾク</t>
    </rPh>
    <rPh sb="2" eb="3">
      <t>スウ</t>
    </rPh>
    <phoneticPr fontId="5"/>
  </si>
  <si>
    <t>https://www.npa.go.jp/policies/evaluation/04jigo-hyouka/jisseki_hyouka/r4_jizen_bunseki.pdf</t>
    <phoneticPr fontId="5"/>
  </si>
  <si>
    <t>32ページ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</si>
</sst>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60960</xdr:colOff>
      <xdr:row>269</xdr:row>
      <xdr:rowOff>30480</xdr:rowOff>
    </xdr:from>
    <xdr:to>
      <xdr:col>37</xdr:col>
      <xdr:colOff>152400</xdr:colOff>
      <xdr:row>272</xdr:row>
      <xdr:rowOff>152400</xdr:rowOff>
    </xdr:to>
    <xdr:sp macro="" textlink="">
      <xdr:nvSpPr>
        <xdr:cNvPr id="2" name="正方形/長方形 1">
          <a:extLst>
            <a:ext uri="{FF2B5EF4-FFF2-40B4-BE49-F238E27FC236}">
              <a16:creationId xmlns:a16="http://schemas.microsoft.com/office/drawing/2014/main" id="{39A82F27-EB51-4DFC-AE7E-AE3FE8E4525E}"/>
            </a:ext>
          </a:extLst>
        </xdr:cNvPr>
        <xdr:cNvSpPr/>
      </xdr:nvSpPr>
      <xdr:spPr>
        <a:xfrm>
          <a:off x="3901440" y="34625280"/>
          <a:ext cx="3017520" cy="1188720"/>
        </a:xfrm>
        <a:prstGeom prst="rect">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a:solidFill>
                <a:schemeClr val="tx1"/>
              </a:solidFill>
            </a:rPr>
            <a:t>警察庁</a:t>
          </a:r>
          <a:endParaRPr kumimoji="1" lang="en-US" altLang="ja-JP" sz="1600">
            <a:solidFill>
              <a:schemeClr val="tx1"/>
            </a:solidFill>
          </a:endParaRPr>
        </a:p>
        <a:p>
          <a:pPr algn="ctr"/>
          <a:r>
            <a:rPr kumimoji="1" lang="ja-JP" altLang="en-US" sz="1600">
              <a:solidFill>
                <a:schemeClr val="tx1"/>
              </a:solidFill>
            </a:rPr>
            <a:t>２百万円</a:t>
          </a:r>
        </a:p>
      </xdr:txBody>
    </xdr:sp>
    <xdr:clientData/>
  </xdr:twoCellAnchor>
  <xdr:twoCellAnchor>
    <xdr:from>
      <xdr:col>19</xdr:col>
      <xdr:colOff>121920</xdr:colOff>
      <xdr:row>272</xdr:row>
      <xdr:rowOff>294640</xdr:rowOff>
    </xdr:from>
    <xdr:to>
      <xdr:col>39</xdr:col>
      <xdr:colOff>91440</xdr:colOff>
      <xdr:row>275</xdr:row>
      <xdr:rowOff>182880</xdr:rowOff>
    </xdr:to>
    <xdr:sp macro="" textlink="">
      <xdr:nvSpPr>
        <xdr:cNvPr id="3" name="大かっこ 2">
          <a:extLst>
            <a:ext uri="{FF2B5EF4-FFF2-40B4-BE49-F238E27FC236}">
              <a16:creationId xmlns:a16="http://schemas.microsoft.com/office/drawing/2014/main" id="{D83594A5-8485-4D3E-9299-56160320B45A}"/>
            </a:ext>
          </a:extLst>
        </xdr:cNvPr>
        <xdr:cNvSpPr/>
      </xdr:nvSpPr>
      <xdr:spPr>
        <a:xfrm>
          <a:off x="3596640" y="35956240"/>
          <a:ext cx="3627120" cy="95504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solidFill>
                <a:sysClr val="windowText" lastClr="000000"/>
              </a:solidFill>
            </a:rPr>
            <a:t>国際テロ捜査情報分析支援装置</a:t>
          </a:r>
          <a:endParaRPr kumimoji="1" lang="en-US" altLang="ja-JP" sz="1600">
            <a:solidFill>
              <a:sysClr val="windowText" lastClr="000000"/>
            </a:solidFill>
          </a:endParaRPr>
        </a:p>
        <a:p>
          <a:pPr algn="ctr"/>
          <a:r>
            <a:rPr kumimoji="1" lang="ja-JP" altLang="en-US" sz="1600">
              <a:solidFill>
                <a:sysClr val="windowText" lastClr="000000"/>
              </a:solidFill>
            </a:rPr>
            <a:t>の研修委託</a:t>
          </a:r>
        </a:p>
      </xdr:txBody>
    </xdr:sp>
    <xdr:clientData/>
  </xdr:twoCellAnchor>
  <xdr:twoCellAnchor>
    <xdr:from>
      <xdr:col>29</xdr:col>
      <xdr:colOff>106680</xdr:colOff>
      <xdr:row>275</xdr:row>
      <xdr:rowOff>40640</xdr:rowOff>
    </xdr:from>
    <xdr:to>
      <xdr:col>29</xdr:col>
      <xdr:colOff>106680</xdr:colOff>
      <xdr:row>278</xdr:row>
      <xdr:rowOff>0</xdr:rowOff>
    </xdr:to>
    <xdr:cxnSp macro="">
      <xdr:nvCxnSpPr>
        <xdr:cNvPr id="5" name="直線矢印コネクタ 4">
          <a:extLst>
            <a:ext uri="{FF2B5EF4-FFF2-40B4-BE49-F238E27FC236}">
              <a16:creationId xmlns:a16="http://schemas.microsoft.com/office/drawing/2014/main" id="{6674F201-40E5-476A-B69C-9CBEA1DF857B}"/>
            </a:ext>
          </a:extLst>
        </xdr:cNvPr>
        <xdr:cNvCxnSpPr/>
      </xdr:nvCxnSpPr>
      <xdr:spPr>
        <a:xfrm>
          <a:off x="5410200" y="36769040"/>
          <a:ext cx="0" cy="10261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137160</xdr:colOff>
      <xdr:row>278</xdr:row>
      <xdr:rowOff>0</xdr:rowOff>
    </xdr:from>
    <xdr:to>
      <xdr:col>36</xdr:col>
      <xdr:colOff>76200</xdr:colOff>
      <xdr:row>279</xdr:row>
      <xdr:rowOff>81280</xdr:rowOff>
    </xdr:to>
    <xdr:sp macro="" textlink="">
      <xdr:nvSpPr>
        <xdr:cNvPr id="6" name="正方形/長方形 5">
          <a:extLst>
            <a:ext uri="{FF2B5EF4-FFF2-40B4-BE49-F238E27FC236}">
              <a16:creationId xmlns:a16="http://schemas.microsoft.com/office/drawing/2014/main" id="{CC511A74-F107-4A95-BC4E-008C3B38DB03}"/>
            </a:ext>
          </a:extLst>
        </xdr:cNvPr>
        <xdr:cNvSpPr/>
      </xdr:nvSpPr>
      <xdr:spPr>
        <a:xfrm>
          <a:off x="4160520" y="37795200"/>
          <a:ext cx="2499360" cy="436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随意契約（その他）</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21</xdr:col>
      <xdr:colOff>71120</xdr:colOff>
      <xdr:row>279</xdr:row>
      <xdr:rowOff>20320</xdr:rowOff>
    </xdr:from>
    <xdr:to>
      <xdr:col>37</xdr:col>
      <xdr:colOff>142240</xdr:colOff>
      <xdr:row>282</xdr:row>
      <xdr:rowOff>0</xdr:rowOff>
    </xdr:to>
    <xdr:sp macro="" textlink="">
      <xdr:nvSpPr>
        <xdr:cNvPr id="7" name="正方形/長方形 6">
          <a:extLst>
            <a:ext uri="{FF2B5EF4-FFF2-40B4-BE49-F238E27FC236}">
              <a16:creationId xmlns:a16="http://schemas.microsoft.com/office/drawing/2014/main" id="{0F8F605B-9704-4152-93CF-0DEEDF458FA2}"/>
            </a:ext>
          </a:extLst>
        </xdr:cNvPr>
        <xdr:cNvSpPr/>
      </xdr:nvSpPr>
      <xdr:spPr>
        <a:xfrm>
          <a:off x="3911600" y="38171120"/>
          <a:ext cx="2997200" cy="104648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Ａ．ＮＥＣネッツエスアイ株式会社</a:t>
          </a:r>
          <a:endParaRPr kumimoji="1" lang="en-US" altLang="ja-JP" sz="1600">
            <a:solidFill>
              <a:sysClr val="windowText" lastClr="000000"/>
            </a:solidFill>
          </a:endParaRPr>
        </a:p>
        <a:p>
          <a:pPr algn="ctr"/>
          <a:r>
            <a:rPr kumimoji="1" lang="ja-JP" altLang="en-US" sz="1600">
              <a:solidFill>
                <a:sysClr val="windowText" lastClr="000000"/>
              </a:solidFill>
            </a:rPr>
            <a:t>２百万円</a:t>
          </a:r>
        </a:p>
      </xdr:txBody>
    </xdr:sp>
    <xdr:clientData/>
  </xdr:twoCellAnchor>
  <xdr:twoCellAnchor>
    <xdr:from>
      <xdr:col>20</xdr:col>
      <xdr:colOff>121920</xdr:colOff>
      <xdr:row>282</xdr:row>
      <xdr:rowOff>111760</xdr:rowOff>
    </xdr:from>
    <xdr:to>
      <xdr:col>38</xdr:col>
      <xdr:colOff>91440</xdr:colOff>
      <xdr:row>284</xdr:row>
      <xdr:rowOff>254000</xdr:rowOff>
    </xdr:to>
    <xdr:sp macro="" textlink="">
      <xdr:nvSpPr>
        <xdr:cNvPr id="9" name="大かっこ 8">
          <a:extLst>
            <a:ext uri="{FF2B5EF4-FFF2-40B4-BE49-F238E27FC236}">
              <a16:creationId xmlns:a16="http://schemas.microsoft.com/office/drawing/2014/main" id="{EC4DD32E-10CA-49A2-AE3E-CA924D678B73}"/>
            </a:ext>
          </a:extLst>
        </xdr:cNvPr>
        <xdr:cNvSpPr/>
      </xdr:nvSpPr>
      <xdr:spPr>
        <a:xfrm>
          <a:off x="3779520" y="39329360"/>
          <a:ext cx="3261360" cy="853440"/>
        </a:xfrm>
        <a:prstGeom prst="bracketPair">
          <a:avLst/>
        </a:prstGeom>
        <a:noFill/>
        <a:ln w="3175"/>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solidFill>
                <a:sysClr val="windowText" lastClr="000000"/>
              </a:solidFill>
            </a:rPr>
            <a:t>国際テロ捜査情報分析支援装置</a:t>
          </a:r>
          <a:endParaRPr kumimoji="1" lang="en-US" altLang="ja-JP" sz="1600">
            <a:solidFill>
              <a:sysClr val="windowText" lastClr="000000"/>
            </a:solidFill>
          </a:endParaRPr>
        </a:p>
        <a:p>
          <a:pPr algn="ctr"/>
          <a:r>
            <a:rPr kumimoji="1" lang="ja-JP" altLang="en-US" sz="1600">
              <a:solidFill>
                <a:sysClr val="windowText" lastClr="000000"/>
              </a:solidFill>
            </a:rPr>
            <a:t>の研修受託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 zoomScale="75" zoomScaleNormal="75" zoomScaleSheetLayoutView="75" zoomScalePageLayoutView="85" workbookViewId="0">
      <selection activeCell="G42" sqref="G42:AX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693</v>
      </c>
      <c r="AK2" s="851"/>
      <c r="AL2" s="851"/>
      <c r="AM2" s="851"/>
      <c r="AN2" s="90" t="s">
        <v>368</v>
      </c>
      <c r="AO2" s="851">
        <v>21</v>
      </c>
      <c r="AP2" s="851"/>
      <c r="AQ2" s="851"/>
      <c r="AR2" s="91" t="s">
        <v>368</v>
      </c>
      <c r="AS2" s="852">
        <v>68</v>
      </c>
      <c r="AT2" s="852"/>
      <c r="AU2" s="852"/>
      <c r="AV2" s="90" t="str">
        <f>IF(AW2="","","-")</f>
        <v/>
      </c>
      <c r="AW2" s="853"/>
      <c r="AX2" s="853"/>
    </row>
    <row r="3" spans="1:50" ht="21" customHeight="1" thickBot="1" x14ac:dyDescent="0.25">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697</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695</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458</v>
      </c>
      <c r="H5" s="842"/>
      <c r="I5" s="842"/>
      <c r="J5" s="842"/>
      <c r="K5" s="842"/>
      <c r="L5" s="842"/>
      <c r="M5" s="843" t="s">
        <v>62</v>
      </c>
      <c r="N5" s="844"/>
      <c r="O5" s="844"/>
      <c r="P5" s="844"/>
      <c r="Q5" s="844"/>
      <c r="R5" s="845"/>
      <c r="S5" s="846" t="s">
        <v>66</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753</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47" customHeight="1" x14ac:dyDescent="0.2">
      <c r="A7" s="857" t="s">
        <v>20</v>
      </c>
      <c r="B7" s="858"/>
      <c r="C7" s="858"/>
      <c r="D7" s="858"/>
      <c r="E7" s="858"/>
      <c r="F7" s="859"/>
      <c r="G7" s="881" t="s">
        <v>698</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705</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742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
      <c r="A10" s="774" t="s">
        <v>28</v>
      </c>
      <c r="B10" s="775"/>
      <c r="C10" s="775"/>
      <c r="D10" s="775"/>
      <c r="E10" s="775"/>
      <c r="F10" s="775"/>
      <c r="G10" s="776" t="s">
        <v>743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直接実施、委託・請負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4">
        <v>4</v>
      </c>
      <c r="Q13" s="715"/>
      <c r="R13" s="715"/>
      <c r="S13" s="715"/>
      <c r="T13" s="715"/>
      <c r="U13" s="715"/>
      <c r="V13" s="716"/>
      <c r="W13" s="714">
        <v>3</v>
      </c>
      <c r="X13" s="715"/>
      <c r="Y13" s="715"/>
      <c r="Z13" s="715"/>
      <c r="AA13" s="715"/>
      <c r="AB13" s="715"/>
      <c r="AC13" s="716"/>
      <c r="AD13" s="714">
        <v>3</v>
      </c>
      <c r="AE13" s="715"/>
      <c r="AF13" s="715"/>
      <c r="AG13" s="715"/>
      <c r="AH13" s="715"/>
      <c r="AI13" s="715"/>
      <c r="AJ13" s="716"/>
      <c r="AK13" s="714">
        <v>3</v>
      </c>
      <c r="AL13" s="715"/>
      <c r="AM13" s="715"/>
      <c r="AN13" s="715"/>
      <c r="AO13" s="715"/>
      <c r="AP13" s="715"/>
      <c r="AQ13" s="716"/>
      <c r="AR13" s="751">
        <v>3</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4" t="s">
        <v>708</v>
      </c>
      <c r="Q14" s="715"/>
      <c r="R14" s="715"/>
      <c r="S14" s="715"/>
      <c r="T14" s="715"/>
      <c r="U14" s="715"/>
      <c r="V14" s="716"/>
      <c r="W14" s="714" t="s">
        <v>708</v>
      </c>
      <c r="X14" s="715"/>
      <c r="Y14" s="715"/>
      <c r="Z14" s="715"/>
      <c r="AA14" s="715"/>
      <c r="AB14" s="715"/>
      <c r="AC14" s="716"/>
      <c r="AD14" s="714" t="s">
        <v>708</v>
      </c>
      <c r="AE14" s="715"/>
      <c r="AF14" s="715"/>
      <c r="AG14" s="715"/>
      <c r="AH14" s="715"/>
      <c r="AI14" s="715"/>
      <c r="AJ14" s="716"/>
      <c r="AK14" s="714" t="s">
        <v>750</v>
      </c>
      <c r="AL14" s="715"/>
      <c r="AM14" s="715"/>
      <c r="AN14" s="715"/>
      <c r="AO14" s="715"/>
      <c r="AP14" s="715"/>
      <c r="AQ14" s="716"/>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4" t="s">
        <v>708</v>
      </c>
      <c r="Q15" s="715"/>
      <c r="R15" s="715"/>
      <c r="S15" s="715"/>
      <c r="T15" s="715"/>
      <c r="U15" s="715"/>
      <c r="V15" s="716"/>
      <c r="W15" s="714" t="s">
        <v>708</v>
      </c>
      <c r="X15" s="715"/>
      <c r="Y15" s="715"/>
      <c r="Z15" s="715"/>
      <c r="AA15" s="715"/>
      <c r="AB15" s="715"/>
      <c r="AC15" s="716"/>
      <c r="AD15" s="714" t="s">
        <v>708</v>
      </c>
      <c r="AE15" s="715"/>
      <c r="AF15" s="715"/>
      <c r="AG15" s="715"/>
      <c r="AH15" s="715"/>
      <c r="AI15" s="715"/>
      <c r="AJ15" s="716"/>
      <c r="AK15" s="714" t="s">
        <v>368</v>
      </c>
      <c r="AL15" s="715"/>
      <c r="AM15" s="715"/>
      <c r="AN15" s="715"/>
      <c r="AO15" s="715"/>
      <c r="AP15" s="715"/>
      <c r="AQ15" s="716"/>
      <c r="AR15" s="714" t="s">
        <v>750</v>
      </c>
      <c r="AS15" s="715"/>
      <c r="AT15" s="715"/>
      <c r="AU15" s="715"/>
      <c r="AV15" s="715"/>
      <c r="AW15" s="715"/>
      <c r="AX15" s="824"/>
    </row>
    <row r="16" spans="1:50" ht="21" customHeight="1" x14ac:dyDescent="0.2">
      <c r="A16" s="322"/>
      <c r="B16" s="323"/>
      <c r="C16" s="323"/>
      <c r="D16" s="323"/>
      <c r="E16" s="323"/>
      <c r="F16" s="324"/>
      <c r="G16" s="805"/>
      <c r="H16" s="806"/>
      <c r="I16" s="798" t="s">
        <v>49</v>
      </c>
      <c r="J16" s="811"/>
      <c r="K16" s="811"/>
      <c r="L16" s="811"/>
      <c r="M16" s="811"/>
      <c r="N16" s="811"/>
      <c r="O16" s="812"/>
      <c r="P16" s="714" t="s">
        <v>708</v>
      </c>
      <c r="Q16" s="715"/>
      <c r="R16" s="715"/>
      <c r="S16" s="715"/>
      <c r="T16" s="715"/>
      <c r="U16" s="715"/>
      <c r="V16" s="716"/>
      <c r="W16" s="714" t="s">
        <v>708</v>
      </c>
      <c r="X16" s="715"/>
      <c r="Y16" s="715"/>
      <c r="Z16" s="715"/>
      <c r="AA16" s="715"/>
      <c r="AB16" s="715"/>
      <c r="AC16" s="716"/>
      <c r="AD16" s="714" t="s">
        <v>708</v>
      </c>
      <c r="AE16" s="715"/>
      <c r="AF16" s="715"/>
      <c r="AG16" s="715"/>
      <c r="AH16" s="715"/>
      <c r="AI16" s="715"/>
      <c r="AJ16" s="716"/>
      <c r="AK16" s="714" t="s">
        <v>750</v>
      </c>
      <c r="AL16" s="715"/>
      <c r="AM16" s="715"/>
      <c r="AN16" s="715"/>
      <c r="AO16" s="715"/>
      <c r="AP16" s="715"/>
      <c r="AQ16" s="716"/>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4" t="s">
        <v>708</v>
      </c>
      <c r="Q17" s="715"/>
      <c r="R17" s="715"/>
      <c r="S17" s="715"/>
      <c r="T17" s="715"/>
      <c r="U17" s="715"/>
      <c r="V17" s="716"/>
      <c r="W17" s="714" t="s">
        <v>708</v>
      </c>
      <c r="X17" s="715"/>
      <c r="Y17" s="715"/>
      <c r="Z17" s="715"/>
      <c r="AA17" s="715"/>
      <c r="AB17" s="715"/>
      <c r="AC17" s="716"/>
      <c r="AD17" s="714" t="s">
        <v>708</v>
      </c>
      <c r="AE17" s="715"/>
      <c r="AF17" s="715"/>
      <c r="AG17" s="715"/>
      <c r="AH17" s="715"/>
      <c r="AI17" s="715"/>
      <c r="AJ17" s="716"/>
      <c r="AK17" s="714" t="s">
        <v>750</v>
      </c>
      <c r="AL17" s="715"/>
      <c r="AM17" s="715"/>
      <c r="AN17" s="715"/>
      <c r="AO17" s="715"/>
      <c r="AP17" s="715"/>
      <c r="AQ17" s="716"/>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4</v>
      </c>
      <c r="Q18" s="795"/>
      <c r="R18" s="795"/>
      <c r="S18" s="795"/>
      <c r="T18" s="795"/>
      <c r="U18" s="795"/>
      <c r="V18" s="796"/>
      <c r="W18" s="794">
        <f>SUM(W13:AC17)</f>
        <v>3</v>
      </c>
      <c r="X18" s="795"/>
      <c r="Y18" s="795"/>
      <c r="Z18" s="795"/>
      <c r="AA18" s="795"/>
      <c r="AB18" s="795"/>
      <c r="AC18" s="796"/>
      <c r="AD18" s="794">
        <f>SUM(AD13:AJ17)</f>
        <v>3</v>
      </c>
      <c r="AE18" s="795"/>
      <c r="AF18" s="795"/>
      <c r="AG18" s="795"/>
      <c r="AH18" s="795"/>
      <c r="AI18" s="795"/>
      <c r="AJ18" s="796"/>
      <c r="AK18" s="794">
        <f>SUM(AK13:AQ17)</f>
        <v>3</v>
      </c>
      <c r="AL18" s="795"/>
      <c r="AM18" s="795"/>
      <c r="AN18" s="795"/>
      <c r="AO18" s="795"/>
      <c r="AP18" s="795"/>
      <c r="AQ18" s="796"/>
      <c r="AR18" s="794">
        <f>SUM(AR13:AX17)</f>
        <v>3</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4">
        <v>3</v>
      </c>
      <c r="Q19" s="715"/>
      <c r="R19" s="715"/>
      <c r="S19" s="715"/>
      <c r="T19" s="715"/>
      <c r="U19" s="715"/>
      <c r="V19" s="716"/>
      <c r="W19" s="714">
        <v>3</v>
      </c>
      <c r="X19" s="715"/>
      <c r="Y19" s="715"/>
      <c r="Z19" s="715"/>
      <c r="AA19" s="715"/>
      <c r="AB19" s="715"/>
      <c r="AC19" s="716"/>
      <c r="AD19" s="714">
        <v>2</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f>IF(P18=0, "-", SUM(P19)/P18)</f>
        <v>0.75</v>
      </c>
      <c r="Q20" s="762"/>
      <c r="R20" s="762"/>
      <c r="S20" s="762"/>
      <c r="T20" s="762"/>
      <c r="U20" s="762"/>
      <c r="V20" s="762"/>
      <c r="W20" s="762">
        <f>IF(W18=0, "-", SUM(W19)/W18)</f>
        <v>1</v>
      </c>
      <c r="X20" s="762"/>
      <c r="Y20" s="762"/>
      <c r="Z20" s="762"/>
      <c r="AA20" s="762"/>
      <c r="AB20" s="762"/>
      <c r="AC20" s="762"/>
      <c r="AD20" s="762">
        <f>IF(AD18=0, "-", SUM(AD19)/AD18)</f>
        <v>0.66666666666666663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f>IF(P19=0, "-", SUM(P19)/SUM(P13,P14))</f>
        <v>0.75</v>
      </c>
      <c r="Q21" s="762"/>
      <c r="R21" s="762"/>
      <c r="S21" s="762"/>
      <c r="T21" s="762"/>
      <c r="U21" s="762"/>
      <c r="V21" s="762"/>
      <c r="W21" s="762">
        <f>IF(W19=0, "-", SUM(W19)/SUM(W13,W14))</f>
        <v>1</v>
      </c>
      <c r="X21" s="762"/>
      <c r="Y21" s="762"/>
      <c r="Z21" s="762"/>
      <c r="AA21" s="762"/>
      <c r="AB21" s="762"/>
      <c r="AC21" s="762"/>
      <c r="AD21" s="762">
        <f>IF(AD19=0, "-", SUM(AD19)/SUM(AD13,AD14))</f>
        <v>0.66666666666666663</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0" t="s">
        <v>677</v>
      </c>
      <c r="B22" s="721"/>
      <c r="C22" s="721"/>
      <c r="D22" s="721"/>
      <c r="E22" s="721"/>
      <c r="F22" s="722"/>
      <c r="G22" s="726" t="s">
        <v>309</v>
      </c>
      <c r="H22" s="566"/>
      <c r="I22" s="566"/>
      <c r="J22" s="566"/>
      <c r="K22" s="566"/>
      <c r="L22" s="566"/>
      <c r="M22" s="566"/>
      <c r="N22" s="566"/>
      <c r="O22" s="567"/>
      <c r="P22" s="727" t="s">
        <v>675</v>
      </c>
      <c r="Q22" s="566"/>
      <c r="R22" s="566"/>
      <c r="S22" s="566"/>
      <c r="T22" s="566"/>
      <c r="U22" s="566"/>
      <c r="V22" s="567"/>
      <c r="W22" s="727" t="s">
        <v>676</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2">
      <c r="A23" s="723"/>
      <c r="B23" s="724"/>
      <c r="C23" s="724"/>
      <c r="D23" s="724"/>
      <c r="E23" s="724"/>
      <c r="F23" s="725"/>
      <c r="G23" s="748" t="s">
        <v>738</v>
      </c>
      <c r="H23" s="749"/>
      <c r="I23" s="749"/>
      <c r="J23" s="749"/>
      <c r="K23" s="749"/>
      <c r="L23" s="749"/>
      <c r="M23" s="749"/>
      <c r="N23" s="749"/>
      <c r="O23" s="750"/>
      <c r="P23" s="751">
        <v>3</v>
      </c>
      <c r="Q23" s="752"/>
      <c r="R23" s="752"/>
      <c r="S23" s="752"/>
      <c r="T23" s="752"/>
      <c r="U23" s="752"/>
      <c r="V23" s="753"/>
      <c r="W23" s="751">
        <v>3</v>
      </c>
      <c r="X23" s="752"/>
      <c r="Y23" s="752"/>
      <c r="Z23" s="752"/>
      <c r="AA23" s="752"/>
      <c r="AB23" s="752"/>
      <c r="AC23" s="753"/>
      <c r="AD23" s="754" t="s">
        <v>750</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3"/>
      <c r="B29" s="724"/>
      <c r="C29" s="724"/>
      <c r="D29" s="724"/>
      <c r="E29" s="724"/>
      <c r="F29" s="725"/>
      <c r="G29" s="313" t="s">
        <v>18</v>
      </c>
      <c r="H29" s="734"/>
      <c r="I29" s="734"/>
      <c r="J29" s="734"/>
      <c r="K29" s="734"/>
      <c r="L29" s="734"/>
      <c r="M29" s="734"/>
      <c r="N29" s="734"/>
      <c r="O29" s="735"/>
      <c r="P29" s="736">
        <f>AK13</f>
        <v>3</v>
      </c>
      <c r="Q29" s="737"/>
      <c r="R29" s="737"/>
      <c r="S29" s="737"/>
      <c r="T29" s="737"/>
      <c r="U29" s="737"/>
      <c r="V29" s="738"/>
      <c r="W29" s="739">
        <f>AR13</f>
        <v>3</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2">
      <c r="A30" s="742" t="s">
        <v>664</v>
      </c>
      <c r="B30" s="743"/>
      <c r="C30" s="743"/>
      <c r="D30" s="743"/>
      <c r="E30" s="743"/>
      <c r="F30" s="744"/>
      <c r="G30" s="745" t="s">
        <v>744</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2"/>
      <c r="AG31" s="712"/>
      <c r="AH31" s="713"/>
      <c r="AI31" s="131" t="s">
        <v>653</v>
      </c>
      <c r="AJ31" s="712"/>
      <c r="AK31" s="712"/>
      <c r="AL31" s="713"/>
      <c r="AM31" s="131" t="s">
        <v>469</v>
      </c>
      <c r="AN31" s="712"/>
      <c r="AO31" s="712"/>
      <c r="AP31" s="713"/>
      <c r="AQ31" s="639" t="s">
        <v>500</v>
      </c>
      <c r="AR31" s="640"/>
      <c r="AS31" s="640"/>
      <c r="AT31" s="641"/>
      <c r="AU31" s="639" t="s">
        <v>678</v>
      </c>
      <c r="AV31" s="640"/>
      <c r="AW31" s="640"/>
      <c r="AX31" s="649"/>
    </row>
    <row r="32" spans="1:50" ht="23.25" customHeight="1" x14ac:dyDescent="0.2">
      <c r="A32" s="664"/>
      <c r="B32" s="168"/>
      <c r="C32" s="168"/>
      <c r="D32" s="168"/>
      <c r="E32" s="168"/>
      <c r="F32" s="169"/>
      <c r="G32" s="746" t="s">
        <v>754</v>
      </c>
      <c r="H32" s="651"/>
      <c r="I32" s="651"/>
      <c r="J32" s="651"/>
      <c r="K32" s="651"/>
      <c r="L32" s="651"/>
      <c r="M32" s="651"/>
      <c r="N32" s="651"/>
      <c r="O32" s="651"/>
      <c r="P32" s="400" t="s">
        <v>755</v>
      </c>
      <c r="Q32" s="655"/>
      <c r="R32" s="655"/>
      <c r="S32" s="655"/>
      <c r="T32" s="655"/>
      <c r="U32" s="655"/>
      <c r="V32" s="655"/>
      <c r="W32" s="655"/>
      <c r="X32" s="656"/>
      <c r="Y32" s="660" t="s">
        <v>52</v>
      </c>
      <c r="Z32" s="661"/>
      <c r="AA32" s="662"/>
      <c r="AB32" s="163" t="s">
        <v>756</v>
      </c>
      <c r="AC32" s="663"/>
      <c r="AD32" s="663"/>
      <c r="AE32" s="678" t="s">
        <v>708</v>
      </c>
      <c r="AF32" s="632"/>
      <c r="AG32" s="632"/>
      <c r="AH32" s="632"/>
      <c r="AI32" s="678">
        <v>48</v>
      </c>
      <c r="AJ32" s="632"/>
      <c r="AK32" s="632"/>
      <c r="AL32" s="632"/>
      <c r="AM32" s="678">
        <v>48</v>
      </c>
      <c r="AN32" s="632"/>
      <c r="AO32" s="632"/>
      <c r="AP32" s="632"/>
      <c r="AQ32" s="678" t="s">
        <v>751</v>
      </c>
      <c r="AR32" s="632"/>
      <c r="AS32" s="632"/>
      <c r="AT32" s="632"/>
      <c r="AU32" s="108" t="s">
        <v>698</v>
      </c>
      <c r="AV32" s="634"/>
      <c r="AW32" s="634"/>
      <c r="AX32" s="635"/>
    </row>
    <row r="33" spans="1:51" ht="23.25"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163" t="s">
        <v>756</v>
      </c>
      <c r="AC33" s="663"/>
      <c r="AD33" s="663"/>
      <c r="AE33" s="678">
        <v>48</v>
      </c>
      <c r="AF33" s="632"/>
      <c r="AG33" s="632"/>
      <c r="AH33" s="632"/>
      <c r="AI33" s="678">
        <v>48</v>
      </c>
      <c r="AJ33" s="632"/>
      <c r="AK33" s="632"/>
      <c r="AL33" s="632"/>
      <c r="AM33" s="678">
        <v>48</v>
      </c>
      <c r="AN33" s="632"/>
      <c r="AO33" s="632"/>
      <c r="AP33" s="632"/>
      <c r="AQ33" s="678">
        <v>48</v>
      </c>
      <c r="AR33" s="632"/>
      <c r="AS33" s="632"/>
      <c r="AT33" s="632"/>
      <c r="AU33" s="108" t="s">
        <v>698</v>
      </c>
      <c r="AV33" s="634"/>
      <c r="AW33" s="634"/>
      <c r="AX33" s="635"/>
    </row>
    <row r="34" spans="1:51" ht="23.25" customHeight="1" x14ac:dyDescent="0.2">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2">
      <c r="A35" s="699"/>
      <c r="B35" s="700"/>
      <c r="C35" s="700"/>
      <c r="D35" s="700"/>
      <c r="E35" s="700"/>
      <c r="F35" s="701"/>
      <c r="G35" s="668" t="s">
        <v>724</v>
      </c>
      <c r="H35" s="669"/>
      <c r="I35" s="669"/>
      <c r="J35" s="669"/>
      <c r="K35" s="669"/>
      <c r="L35" s="669"/>
      <c r="M35" s="669"/>
      <c r="N35" s="669"/>
      <c r="O35" s="669"/>
      <c r="P35" s="669"/>
      <c r="Q35" s="669"/>
      <c r="R35" s="669"/>
      <c r="S35" s="669"/>
      <c r="T35" s="669"/>
      <c r="U35" s="669"/>
      <c r="V35" s="669"/>
      <c r="W35" s="669"/>
      <c r="X35" s="669"/>
      <c r="Y35" s="672" t="s">
        <v>666</v>
      </c>
      <c r="Z35" s="673"/>
      <c r="AA35" s="674"/>
      <c r="AB35" s="675" t="s">
        <v>725</v>
      </c>
      <c r="AC35" s="676"/>
      <c r="AD35" s="677"/>
      <c r="AE35" s="678">
        <v>3013</v>
      </c>
      <c r="AF35" s="678"/>
      <c r="AG35" s="678"/>
      <c r="AH35" s="678"/>
      <c r="AI35" s="678">
        <v>2651</v>
      </c>
      <c r="AJ35" s="678"/>
      <c r="AK35" s="678"/>
      <c r="AL35" s="678"/>
      <c r="AM35" s="678">
        <v>2072</v>
      </c>
      <c r="AN35" s="678"/>
      <c r="AO35" s="678"/>
      <c r="AP35" s="678"/>
      <c r="AQ35" s="108">
        <v>3300</v>
      </c>
      <c r="AR35" s="102"/>
      <c r="AS35" s="102"/>
      <c r="AT35" s="102"/>
      <c r="AU35" s="102"/>
      <c r="AV35" s="102"/>
      <c r="AW35" s="102"/>
      <c r="AX35" s="103"/>
    </row>
    <row r="36" spans="1:51" ht="46.5"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726</v>
      </c>
      <c r="AC36" s="629"/>
      <c r="AD36" s="630"/>
      <c r="AE36" s="631" t="s">
        <v>727</v>
      </c>
      <c r="AF36" s="631"/>
      <c r="AG36" s="631"/>
      <c r="AH36" s="631"/>
      <c r="AI36" s="631" t="s">
        <v>728</v>
      </c>
      <c r="AJ36" s="631"/>
      <c r="AK36" s="631"/>
      <c r="AL36" s="631"/>
      <c r="AM36" s="631" t="s">
        <v>730</v>
      </c>
      <c r="AN36" s="631"/>
      <c r="AO36" s="631"/>
      <c r="AP36" s="631"/>
      <c r="AQ36" s="631" t="s">
        <v>729</v>
      </c>
      <c r="AR36" s="631"/>
      <c r="AS36" s="631"/>
      <c r="AT36" s="631"/>
      <c r="AU36" s="631"/>
      <c r="AV36" s="631"/>
      <c r="AW36" s="631"/>
      <c r="AX36" s="667"/>
    </row>
    <row r="37" spans="1:51" ht="18.75" customHeight="1" x14ac:dyDescent="0.2">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698</v>
      </c>
      <c r="AR38" s="524"/>
      <c r="AS38" s="142" t="s">
        <v>224</v>
      </c>
      <c r="AT38" s="143"/>
      <c r="AU38" s="141" t="s">
        <v>698</v>
      </c>
      <c r="AV38" s="141"/>
      <c r="AW38" s="123" t="s">
        <v>170</v>
      </c>
      <c r="AX38" s="144"/>
    </row>
    <row r="39" spans="1:51" ht="23.25" customHeight="1" x14ac:dyDescent="0.2">
      <c r="A39" s="690"/>
      <c r="B39" s="688"/>
      <c r="C39" s="688"/>
      <c r="D39" s="688"/>
      <c r="E39" s="688"/>
      <c r="F39" s="689"/>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0</v>
      </c>
      <c r="AF39" s="102"/>
      <c r="AG39" s="102"/>
      <c r="AH39" s="102"/>
      <c r="AI39" s="108">
        <v>0</v>
      </c>
      <c r="AJ39" s="102"/>
      <c r="AK39" s="102"/>
      <c r="AL39" s="102"/>
      <c r="AM39" s="108">
        <v>0</v>
      </c>
      <c r="AN39" s="102"/>
      <c r="AO39" s="102"/>
      <c r="AP39" s="102"/>
      <c r="AQ39" s="109" t="s">
        <v>698</v>
      </c>
      <c r="AR39" s="110"/>
      <c r="AS39" s="110"/>
      <c r="AT39" s="111"/>
      <c r="AU39" s="102" t="s">
        <v>698</v>
      </c>
      <c r="AV39" s="102"/>
      <c r="AW39" s="102"/>
      <c r="AX39" s="103"/>
    </row>
    <row r="40" spans="1:51" ht="23.25"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0</v>
      </c>
      <c r="AF40" s="102"/>
      <c r="AG40" s="102"/>
      <c r="AH40" s="102"/>
      <c r="AI40" s="108">
        <v>0</v>
      </c>
      <c r="AJ40" s="102"/>
      <c r="AK40" s="102"/>
      <c r="AL40" s="102"/>
      <c r="AM40" s="108">
        <v>0</v>
      </c>
      <c r="AN40" s="102"/>
      <c r="AO40" s="102"/>
      <c r="AP40" s="102"/>
      <c r="AQ40" s="109" t="s">
        <v>698</v>
      </c>
      <c r="AR40" s="110"/>
      <c r="AS40" s="110"/>
      <c r="AT40" s="111"/>
      <c r="AU40" s="102" t="s">
        <v>698</v>
      </c>
      <c r="AV40" s="102"/>
      <c r="AW40" s="102"/>
      <c r="AX40" s="103"/>
    </row>
    <row r="41" spans="1:51" ht="23.25"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v>100</v>
      </c>
      <c r="AF41" s="102"/>
      <c r="AG41" s="102"/>
      <c r="AH41" s="102"/>
      <c r="AI41" s="108">
        <v>100</v>
      </c>
      <c r="AJ41" s="102"/>
      <c r="AK41" s="102"/>
      <c r="AL41" s="102"/>
      <c r="AM41" s="108">
        <v>100</v>
      </c>
      <c r="AN41" s="102"/>
      <c r="AO41" s="102"/>
      <c r="AP41" s="102"/>
      <c r="AQ41" s="109" t="s">
        <v>698</v>
      </c>
      <c r="AR41" s="110"/>
      <c r="AS41" s="110"/>
      <c r="AT41" s="111"/>
      <c r="AU41" s="102" t="s">
        <v>698</v>
      </c>
      <c r="AV41" s="102"/>
      <c r="AW41" s="102"/>
      <c r="AX41" s="103"/>
    </row>
    <row r="42" spans="1:51" ht="30.6" customHeight="1" x14ac:dyDescent="0.2">
      <c r="A42" s="202" t="s">
        <v>344</v>
      </c>
      <c r="B42" s="165"/>
      <c r="C42" s="165"/>
      <c r="D42" s="165"/>
      <c r="E42" s="165"/>
      <c r="F42" s="166"/>
      <c r="G42" s="204" t="s">
        <v>710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7.6"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2"/>
      <c r="AG65" s="712"/>
      <c r="AH65" s="713"/>
      <c r="AI65" s="131" t="s">
        <v>653</v>
      </c>
      <c r="AJ65" s="712"/>
      <c r="AK65" s="712"/>
      <c r="AL65" s="713"/>
      <c r="AM65" s="131" t="s">
        <v>469</v>
      </c>
      <c r="AN65" s="712"/>
      <c r="AO65" s="712"/>
      <c r="AP65" s="713"/>
      <c r="AQ65" s="639" t="s">
        <v>500</v>
      </c>
      <c r="AR65" s="640"/>
      <c r="AS65" s="640"/>
      <c r="AT65" s="641"/>
      <c r="AU65" s="639" t="s">
        <v>678</v>
      </c>
      <c r="AV65" s="640"/>
      <c r="AW65" s="640"/>
      <c r="AX65" s="649"/>
      <c r="AY65">
        <f>COUNTA($G$66)</f>
        <v>0</v>
      </c>
    </row>
    <row r="66" spans="1:51" ht="23.25"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2">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668</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347</v>
      </c>
      <c r="B213" s="513"/>
      <c r="C213" s="513"/>
      <c r="D213" s="513"/>
      <c r="E213" s="514" t="s">
        <v>305</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711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712</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61.8"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6" t="s">
        <v>758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684</v>
      </c>
      <c r="D218" s="508"/>
      <c r="E218" s="164" t="s">
        <v>363</v>
      </c>
      <c r="F218" s="166"/>
      <c r="G218" s="487" t="s">
        <v>230</v>
      </c>
      <c r="H218" s="488"/>
      <c r="I218" s="488"/>
      <c r="J218" s="509" t="s">
        <v>708</v>
      </c>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709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t="s">
        <v>709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7.8"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706</v>
      </c>
      <c r="AH223" s="469"/>
      <c r="AI223" s="469"/>
      <c r="AJ223" s="469"/>
      <c r="AK223" s="469"/>
      <c r="AL223" s="469"/>
      <c r="AM223" s="469"/>
      <c r="AN223" s="469"/>
      <c r="AO223" s="469"/>
      <c r="AP223" s="469"/>
      <c r="AQ223" s="469"/>
      <c r="AR223" s="469"/>
      <c r="AS223" s="469"/>
      <c r="AT223" s="469"/>
      <c r="AU223" s="469"/>
      <c r="AV223" s="469"/>
      <c r="AW223" s="469"/>
      <c r="AX223" s="470"/>
    </row>
    <row r="224" spans="1:51" ht="84.6"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707</v>
      </c>
      <c r="AH224" s="375"/>
      <c r="AI224" s="375"/>
      <c r="AJ224" s="375"/>
      <c r="AK224" s="375"/>
      <c r="AL224" s="375"/>
      <c r="AM224" s="375"/>
      <c r="AN224" s="375"/>
      <c r="AO224" s="375"/>
      <c r="AP224" s="375"/>
      <c r="AQ224" s="375"/>
      <c r="AR224" s="375"/>
      <c r="AS224" s="375"/>
      <c r="AT224" s="375"/>
      <c r="AU224" s="375"/>
      <c r="AV224" s="375"/>
      <c r="AW224" s="375"/>
      <c r="AX224" s="376"/>
    </row>
    <row r="225" spans="1:50" ht="34.79999999999999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402" t="s">
        <v>702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694</v>
      </c>
      <c r="AE226" s="398"/>
      <c r="AF226" s="398"/>
      <c r="AG226" s="400" t="s">
        <v>734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694</v>
      </c>
      <c r="AE229" s="364"/>
      <c r="AF229" s="364"/>
      <c r="AG229" s="366" t="s">
        <v>731</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694</v>
      </c>
      <c r="AE230" s="380"/>
      <c r="AF230" s="380"/>
      <c r="AG230" s="374" t="s">
        <v>732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737</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694</v>
      </c>
      <c r="AE232" s="380"/>
      <c r="AF232" s="380"/>
      <c r="AG232" s="374" t="s">
        <v>733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737</v>
      </c>
      <c r="AE233" s="417"/>
      <c r="AF233" s="417"/>
      <c r="AG233" s="418" t="s">
        <v>368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737</v>
      </c>
      <c r="AE234" s="380"/>
      <c r="AF234" s="449"/>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42.6"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694</v>
      </c>
      <c r="AE235" s="410"/>
      <c r="AF235" s="411"/>
      <c r="AG235" s="412" t="s">
        <v>745</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694</v>
      </c>
      <c r="AE236" s="364"/>
      <c r="AF236" s="365"/>
      <c r="AG236" s="366" t="s">
        <v>703</v>
      </c>
      <c r="AH236" s="367"/>
      <c r="AI236" s="367"/>
      <c r="AJ236" s="367"/>
      <c r="AK236" s="367"/>
      <c r="AL236" s="367"/>
      <c r="AM236" s="367"/>
      <c r="AN236" s="367"/>
      <c r="AO236" s="367"/>
      <c r="AP236" s="367"/>
      <c r="AQ236" s="367"/>
      <c r="AR236" s="367"/>
      <c r="AS236" s="367"/>
      <c r="AT236" s="367"/>
      <c r="AU236" s="367"/>
      <c r="AV236" s="367"/>
      <c r="AW236" s="367"/>
      <c r="AX236" s="368"/>
    </row>
    <row r="237" spans="1:50" ht="49.2"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694</v>
      </c>
      <c r="AE237" s="373"/>
      <c r="AF237" s="373"/>
      <c r="AG237" s="374" t="s">
        <v>746</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694</v>
      </c>
      <c r="AE238" s="380"/>
      <c r="AF238" s="380"/>
      <c r="AG238" s="374" t="s">
        <v>704</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694</v>
      </c>
      <c r="AE239" s="380"/>
      <c r="AF239" s="380"/>
      <c r="AG239" s="404" t="s">
        <v>704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737</v>
      </c>
      <c r="AE240" s="398"/>
      <c r="AF240" s="399"/>
      <c r="AG240" s="400" t="s">
        <v>368</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6"/>
      <c r="C247" s="313" t="s">
        <v>50</v>
      </c>
      <c r="D247" s="734"/>
      <c r="E247" s="734"/>
      <c r="F247" s="735"/>
      <c r="G247" s="919" t="s">
        <v>740</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54</v>
      </c>
      <c r="D248" s="922"/>
      <c r="E248" s="922"/>
      <c r="F248" s="923"/>
      <c r="G248" s="924" t="s">
        <v>741</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747</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t="s">
        <v>133</v>
      </c>
      <c r="B252" s="339"/>
      <c r="C252" s="339"/>
      <c r="D252" s="339"/>
      <c r="E252" s="340"/>
      <c r="F252" s="915" t="s">
        <v>748</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t="s">
        <v>133</v>
      </c>
      <c r="B254" s="339"/>
      <c r="C254" s="339"/>
      <c r="D254" s="339"/>
      <c r="E254" s="340"/>
      <c r="F254" s="341" t="s">
        <v>749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752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713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714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715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716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717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718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719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63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62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693</v>
      </c>
      <c r="H268" s="101"/>
      <c r="I268" s="101"/>
      <c r="J268" s="100">
        <v>20</v>
      </c>
      <c r="K268" s="100"/>
      <c r="L268" s="116">
        <v>66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739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720</v>
      </c>
      <c r="H310" s="300"/>
      <c r="I310" s="300"/>
      <c r="J310" s="300"/>
      <c r="K310" s="301"/>
      <c r="L310" s="302" t="s">
        <v>721</v>
      </c>
      <c r="M310" s="303"/>
      <c r="N310" s="303"/>
      <c r="O310" s="303"/>
      <c r="P310" s="303"/>
      <c r="Q310" s="303"/>
      <c r="R310" s="303"/>
      <c r="S310" s="303"/>
      <c r="T310" s="303"/>
      <c r="U310" s="303"/>
      <c r="V310" s="303"/>
      <c r="W310" s="303"/>
      <c r="X310" s="304"/>
      <c r="Y310" s="305">
        <v>2</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1.2"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722</v>
      </c>
      <c r="D366" s="265"/>
      <c r="E366" s="265"/>
      <c r="F366" s="265"/>
      <c r="G366" s="265"/>
      <c r="H366" s="265"/>
      <c r="I366" s="265"/>
      <c r="J366" s="248">
        <v>6010001135680</v>
      </c>
      <c r="K366" s="249"/>
      <c r="L366" s="249"/>
      <c r="M366" s="249"/>
      <c r="N366" s="249"/>
      <c r="O366" s="249"/>
      <c r="P366" s="267" t="s">
        <v>723</v>
      </c>
      <c r="Q366" s="250"/>
      <c r="R366" s="250"/>
      <c r="S366" s="250"/>
      <c r="T366" s="250"/>
      <c r="U366" s="250"/>
      <c r="V366" s="250"/>
      <c r="W366" s="250"/>
      <c r="X366" s="250"/>
      <c r="Y366" s="251">
        <v>2</v>
      </c>
      <c r="Z366" s="252"/>
      <c r="AA366" s="252"/>
      <c r="AB366" s="253"/>
      <c r="AC366" s="237" t="s">
        <v>343</v>
      </c>
      <c r="AD366" s="238"/>
      <c r="AE366" s="238"/>
      <c r="AF366" s="238"/>
      <c r="AG366" s="238"/>
      <c r="AH366" s="241" t="s">
        <v>368</v>
      </c>
      <c r="AI366" s="242"/>
      <c r="AJ366" s="242"/>
      <c r="AK366" s="243"/>
      <c r="AL366" s="241" t="s">
        <v>368</v>
      </c>
      <c r="AM366" s="242"/>
      <c r="AN366" s="242"/>
      <c r="AO366" s="243"/>
      <c r="AP366" s="244" t="s">
        <v>751</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13" priority="937">
      <formula>IF(RIGHT(TEXT(P18,"0.#"),1)=".",FALSE,TRUE)</formula>
    </cfRule>
    <cfRule type="expression" dxfId="1512" priority="938">
      <formula>IF(RIGHT(TEXT(P18,"0.#"),1)=".",TRUE,FALSE)</formula>
    </cfRule>
  </conditionalFormatting>
  <conditionalFormatting sqref="Y311">
    <cfRule type="expression" dxfId="1511" priority="935">
      <formula>IF(RIGHT(TEXT(Y311,"0.#"),1)=".",FALSE,TRUE)</formula>
    </cfRule>
    <cfRule type="expression" dxfId="1510" priority="936">
      <formula>IF(RIGHT(TEXT(Y311,"0.#"),1)=".",TRUE,FALSE)</formula>
    </cfRule>
  </conditionalFormatting>
  <conditionalFormatting sqref="Y320">
    <cfRule type="expression" dxfId="1509" priority="933">
      <formula>IF(RIGHT(TEXT(Y320,"0.#"),1)=".",FALSE,TRUE)</formula>
    </cfRule>
    <cfRule type="expression" dxfId="1508" priority="934">
      <formula>IF(RIGHT(TEXT(Y320,"0.#"),1)=".",TRUE,FALSE)</formula>
    </cfRule>
  </conditionalFormatting>
  <conditionalFormatting sqref="Y351:Y358 Y349 Y338:Y345 Y336 Y325:Y332 Y323">
    <cfRule type="expression" dxfId="1507" priority="913">
      <formula>IF(RIGHT(TEXT(Y323,"0.#"),1)=".",FALSE,TRUE)</formula>
    </cfRule>
    <cfRule type="expression" dxfId="1506" priority="914">
      <formula>IF(RIGHT(TEXT(Y323,"0.#"),1)=".",TRUE,FALSE)</formula>
    </cfRule>
  </conditionalFormatting>
  <conditionalFormatting sqref="AR15:AX15 W13:AX13">
    <cfRule type="expression" dxfId="1505" priority="931">
      <formula>IF(RIGHT(TEXT(W13,"0.#"),1)=".",FALSE,TRUE)</formula>
    </cfRule>
    <cfRule type="expression" dxfId="1504" priority="932">
      <formula>IF(RIGHT(TEXT(W13,"0.#"),1)=".",TRUE,FALSE)</formula>
    </cfRule>
  </conditionalFormatting>
  <conditionalFormatting sqref="P19:AJ19">
    <cfRule type="expression" dxfId="1503" priority="929">
      <formula>IF(RIGHT(TEXT(P19,"0.#"),1)=".",FALSE,TRUE)</formula>
    </cfRule>
    <cfRule type="expression" dxfId="1502" priority="930">
      <formula>IF(RIGHT(TEXT(P19,"0.#"),1)=".",TRUE,FALSE)</formula>
    </cfRule>
  </conditionalFormatting>
  <conditionalFormatting sqref="AE32 AQ32">
    <cfRule type="expression" dxfId="1501" priority="927">
      <formula>IF(RIGHT(TEXT(AE32,"0.#"),1)=".",FALSE,TRUE)</formula>
    </cfRule>
    <cfRule type="expression" dxfId="1500" priority="928">
      <formula>IF(RIGHT(TEXT(AE32,"0.#"),1)=".",TRUE,FALSE)</formula>
    </cfRule>
  </conditionalFormatting>
  <conditionalFormatting sqref="Y312:Y319 Y310">
    <cfRule type="expression" dxfId="1499" priority="925">
      <formula>IF(RIGHT(TEXT(Y310,"0.#"),1)=".",FALSE,TRUE)</formula>
    </cfRule>
    <cfRule type="expression" dxfId="1498" priority="926">
      <formula>IF(RIGHT(TEXT(Y310,"0.#"),1)=".",TRUE,FALSE)</formula>
    </cfRule>
  </conditionalFormatting>
  <conditionalFormatting sqref="AU311">
    <cfRule type="expression" dxfId="1497" priority="923">
      <formula>IF(RIGHT(TEXT(AU311,"0.#"),1)=".",FALSE,TRUE)</formula>
    </cfRule>
    <cfRule type="expression" dxfId="1496" priority="924">
      <formula>IF(RIGHT(TEXT(AU311,"0.#"),1)=".",TRUE,FALSE)</formula>
    </cfRule>
  </conditionalFormatting>
  <conditionalFormatting sqref="AU320">
    <cfRule type="expression" dxfId="1495" priority="921">
      <formula>IF(RIGHT(TEXT(AU320,"0.#"),1)=".",FALSE,TRUE)</formula>
    </cfRule>
    <cfRule type="expression" dxfId="1494" priority="922">
      <formula>IF(RIGHT(TEXT(AU320,"0.#"),1)=".",TRUE,FALSE)</formula>
    </cfRule>
  </conditionalFormatting>
  <conditionalFormatting sqref="AU312:AU319 AU310">
    <cfRule type="expression" dxfId="1493" priority="919">
      <formula>IF(RIGHT(TEXT(AU310,"0.#"),1)=".",FALSE,TRUE)</formula>
    </cfRule>
    <cfRule type="expression" dxfId="1492" priority="920">
      <formula>IF(RIGHT(TEXT(AU310,"0.#"),1)=".",TRUE,FALSE)</formula>
    </cfRule>
  </conditionalFormatting>
  <conditionalFormatting sqref="Y350 Y337 Y324">
    <cfRule type="expression" dxfId="1491" priority="917">
      <formula>IF(RIGHT(TEXT(Y324,"0.#"),1)=".",FALSE,TRUE)</formula>
    </cfRule>
    <cfRule type="expression" dxfId="1490" priority="918">
      <formula>IF(RIGHT(TEXT(Y324,"0.#"),1)=".",TRUE,FALSE)</formula>
    </cfRule>
  </conditionalFormatting>
  <conditionalFormatting sqref="Y359 Y346 Y333">
    <cfRule type="expression" dxfId="1489" priority="915">
      <formula>IF(RIGHT(TEXT(Y333,"0.#"),1)=".",FALSE,TRUE)</formula>
    </cfRule>
    <cfRule type="expression" dxfId="1488" priority="916">
      <formula>IF(RIGHT(TEXT(Y333,"0.#"),1)=".",TRUE,FALSE)</formula>
    </cfRule>
  </conditionalFormatting>
  <conditionalFormatting sqref="AU350 AU337 AU324">
    <cfRule type="expression" dxfId="1487" priority="911">
      <formula>IF(RIGHT(TEXT(AU324,"0.#"),1)=".",FALSE,TRUE)</formula>
    </cfRule>
    <cfRule type="expression" dxfId="1486" priority="912">
      <formula>IF(RIGHT(TEXT(AU324,"0.#"),1)=".",TRUE,FALSE)</formula>
    </cfRule>
  </conditionalFormatting>
  <conditionalFormatting sqref="AU359 AU346 AU333">
    <cfRule type="expression" dxfId="1485" priority="909">
      <formula>IF(RIGHT(TEXT(AU333,"0.#"),1)=".",FALSE,TRUE)</formula>
    </cfRule>
    <cfRule type="expression" dxfId="1484" priority="910">
      <formula>IF(RIGHT(TEXT(AU333,"0.#"),1)=".",TRUE,FALSE)</formula>
    </cfRule>
  </conditionalFormatting>
  <conditionalFormatting sqref="AU351:AU358 AU349 AU338:AU345 AU336 AU325:AU332 AU323">
    <cfRule type="expression" dxfId="1483" priority="907">
      <formula>IF(RIGHT(TEXT(AU323,"0.#"),1)=".",FALSE,TRUE)</formula>
    </cfRule>
    <cfRule type="expression" dxfId="1482" priority="908">
      <formula>IF(RIGHT(TEXT(AU323,"0.#"),1)=".",TRUE,FALSE)</formula>
    </cfRule>
  </conditionalFormatting>
  <conditionalFormatting sqref="AI32">
    <cfRule type="expression" dxfId="1481" priority="905">
      <formula>IF(RIGHT(TEXT(AI32,"0.#"),1)=".",FALSE,TRUE)</formula>
    </cfRule>
    <cfRule type="expression" dxfId="1480" priority="906">
      <formula>IF(RIGHT(TEXT(AI32,"0.#"),1)=".",TRUE,FALSE)</formula>
    </cfRule>
  </conditionalFormatting>
  <conditionalFormatting sqref="AM32">
    <cfRule type="expression" dxfId="1479" priority="903">
      <formula>IF(RIGHT(TEXT(AM32,"0.#"),1)=".",FALSE,TRUE)</formula>
    </cfRule>
    <cfRule type="expression" dxfId="1478" priority="904">
      <formula>IF(RIGHT(TEXT(AM32,"0.#"),1)=".",TRUE,FALSE)</formula>
    </cfRule>
  </conditionalFormatting>
  <conditionalFormatting sqref="AE33 AI33 AM33 AQ33">
    <cfRule type="expression" dxfId="1477" priority="901">
      <formula>IF(RIGHT(TEXT(AE33,"0.#"),1)=".",FALSE,TRUE)</formula>
    </cfRule>
    <cfRule type="expression" dxfId="1476" priority="902">
      <formula>IF(RIGHT(TEXT(AE33,"0.#"),1)=".",TRUE,FALSE)</formula>
    </cfRule>
  </conditionalFormatting>
  <conditionalFormatting sqref="AE210">
    <cfRule type="expression" dxfId="1475" priority="893">
      <formula>IF(RIGHT(TEXT(AE210,"0.#"),1)=".",FALSE,TRUE)</formula>
    </cfRule>
    <cfRule type="expression" dxfId="1474" priority="894">
      <formula>IF(RIGHT(TEXT(AE210,"0.#"),1)=".",TRUE,FALSE)</formula>
    </cfRule>
  </conditionalFormatting>
  <conditionalFormatting sqref="AE211">
    <cfRule type="expression" dxfId="1473" priority="891">
      <formula>IF(RIGHT(TEXT(AE211,"0.#"),1)=".",FALSE,TRUE)</formula>
    </cfRule>
    <cfRule type="expression" dxfId="1472" priority="892">
      <formula>IF(RIGHT(TEXT(AE211,"0.#"),1)=".",TRUE,FALSE)</formula>
    </cfRule>
  </conditionalFormatting>
  <conditionalFormatting sqref="AE212">
    <cfRule type="expression" dxfId="1471" priority="889">
      <formula>IF(RIGHT(TEXT(AE212,"0.#"),1)=".",FALSE,TRUE)</formula>
    </cfRule>
    <cfRule type="expression" dxfId="1470" priority="890">
      <formula>IF(RIGHT(TEXT(AE212,"0.#"),1)=".",TRUE,FALSE)</formula>
    </cfRule>
  </conditionalFormatting>
  <conditionalFormatting sqref="AI212">
    <cfRule type="expression" dxfId="1469" priority="887">
      <formula>IF(RIGHT(TEXT(AI212,"0.#"),1)=".",FALSE,TRUE)</formula>
    </cfRule>
    <cfRule type="expression" dxfId="1468" priority="888">
      <formula>IF(RIGHT(TEXT(AI212,"0.#"),1)=".",TRUE,FALSE)</formula>
    </cfRule>
  </conditionalFormatting>
  <conditionalFormatting sqref="AI211">
    <cfRule type="expression" dxfId="1467" priority="885">
      <formula>IF(RIGHT(TEXT(AI211,"0.#"),1)=".",FALSE,TRUE)</formula>
    </cfRule>
    <cfRule type="expression" dxfId="1466" priority="886">
      <formula>IF(RIGHT(TEXT(AI211,"0.#"),1)=".",TRUE,FALSE)</formula>
    </cfRule>
  </conditionalFormatting>
  <conditionalFormatting sqref="AI210">
    <cfRule type="expression" dxfId="1465" priority="883">
      <formula>IF(RIGHT(TEXT(AI210,"0.#"),1)=".",FALSE,TRUE)</formula>
    </cfRule>
    <cfRule type="expression" dxfId="1464" priority="884">
      <formula>IF(RIGHT(TEXT(AI210,"0.#"),1)=".",TRUE,FALSE)</formula>
    </cfRule>
  </conditionalFormatting>
  <conditionalFormatting sqref="AM210">
    <cfRule type="expression" dxfId="1463" priority="881">
      <formula>IF(RIGHT(TEXT(AM210,"0.#"),1)=".",FALSE,TRUE)</formula>
    </cfRule>
    <cfRule type="expression" dxfId="1462" priority="882">
      <formula>IF(RIGHT(TEXT(AM210,"0.#"),1)=".",TRUE,FALSE)</formula>
    </cfRule>
  </conditionalFormatting>
  <conditionalFormatting sqref="AM211">
    <cfRule type="expression" dxfId="1461" priority="879">
      <formula>IF(RIGHT(TEXT(AM211,"0.#"),1)=".",FALSE,TRUE)</formula>
    </cfRule>
    <cfRule type="expression" dxfId="1460" priority="880">
      <formula>IF(RIGHT(TEXT(AM211,"0.#"),1)=".",TRUE,FALSE)</formula>
    </cfRule>
  </conditionalFormatting>
  <conditionalFormatting sqref="AM212">
    <cfRule type="expression" dxfId="1459" priority="877">
      <formula>IF(RIGHT(TEXT(AM212,"0.#"),1)=".",FALSE,TRUE)</formula>
    </cfRule>
    <cfRule type="expression" dxfId="1458" priority="878">
      <formula>IF(RIGHT(TEXT(AM212,"0.#"),1)=".",TRUE,FALSE)</formula>
    </cfRule>
  </conditionalFormatting>
  <conditionalFormatting sqref="AL368:AO395">
    <cfRule type="expression" dxfId="1457" priority="873">
      <formula>IF(AND(AL368&gt;=0, RIGHT(TEXT(AL368,"0.#"),1)&lt;&gt;"."),TRUE,FALSE)</formula>
    </cfRule>
    <cfRule type="expression" dxfId="1456" priority="874">
      <formula>IF(AND(AL368&gt;=0, RIGHT(TEXT(AL368,"0.#"),1)="."),TRUE,FALSE)</formula>
    </cfRule>
    <cfRule type="expression" dxfId="1455" priority="875">
      <formula>IF(AND(AL368&lt;0, RIGHT(TEXT(AL368,"0.#"),1)&lt;&gt;"."),TRUE,FALSE)</formula>
    </cfRule>
    <cfRule type="expression" dxfId="1454" priority="876">
      <formula>IF(AND(AL368&lt;0, RIGHT(TEXT(AL368,"0.#"),1)="."),TRUE,FALSE)</formula>
    </cfRule>
  </conditionalFormatting>
  <conditionalFormatting sqref="AQ210:AQ212">
    <cfRule type="expression" dxfId="1453" priority="871">
      <formula>IF(RIGHT(TEXT(AQ210,"0.#"),1)=".",FALSE,TRUE)</formula>
    </cfRule>
    <cfRule type="expression" dxfId="1452" priority="872">
      <formula>IF(RIGHT(TEXT(AQ210,"0.#"),1)=".",TRUE,FALSE)</formula>
    </cfRule>
  </conditionalFormatting>
  <conditionalFormatting sqref="AU210:AU212">
    <cfRule type="expression" dxfId="1451" priority="869">
      <formula>IF(RIGHT(TEXT(AU210,"0.#"),1)=".",FALSE,TRUE)</formula>
    </cfRule>
    <cfRule type="expression" dxfId="1450" priority="870">
      <formula>IF(RIGHT(TEXT(AU210,"0.#"),1)=".",TRUE,FALSE)</formula>
    </cfRule>
  </conditionalFormatting>
  <conditionalFormatting sqref="Y368:Y395">
    <cfRule type="expression" dxfId="1449" priority="867">
      <formula>IF(RIGHT(TEXT(Y368,"0.#"),1)=".",FALSE,TRUE)</formula>
    </cfRule>
    <cfRule type="expression" dxfId="1448" priority="868">
      <formula>IF(RIGHT(TEXT(Y368,"0.#"),1)=".",TRUE,FALSE)</formula>
    </cfRule>
  </conditionalFormatting>
  <conditionalFormatting sqref="AL631:AO660">
    <cfRule type="expression" dxfId="1447" priority="863">
      <formula>IF(AND(AL631&gt;=0, RIGHT(TEXT(AL631,"0.#"),1)&lt;&gt;"."),TRUE,FALSE)</formula>
    </cfRule>
    <cfRule type="expression" dxfId="1446" priority="864">
      <formula>IF(AND(AL631&gt;=0, RIGHT(TEXT(AL631,"0.#"),1)="."),TRUE,FALSE)</formula>
    </cfRule>
    <cfRule type="expression" dxfId="1445" priority="865">
      <formula>IF(AND(AL631&lt;0, RIGHT(TEXT(AL631,"0.#"),1)&lt;&gt;"."),TRUE,FALSE)</formula>
    </cfRule>
    <cfRule type="expression" dxfId="1444" priority="866">
      <formula>IF(AND(AL631&lt;0, RIGHT(TEXT(AL631,"0.#"),1)="."),TRUE,FALSE)</formula>
    </cfRule>
  </conditionalFormatting>
  <conditionalFormatting sqref="Y631:Y660">
    <cfRule type="expression" dxfId="1443" priority="861">
      <formula>IF(RIGHT(TEXT(Y631,"0.#"),1)=".",FALSE,TRUE)</formula>
    </cfRule>
    <cfRule type="expression" dxfId="1442" priority="862">
      <formula>IF(RIGHT(TEXT(Y631,"0.#"),1)=".",TRUE,FALSE)</formula>
    </cfRule>
  </conditionalFormatting>
  <conditionalFormatting sqref="AL367:AO367">
    <cfRule type="expression" dxfId="1441" priority="857">
      <formula>IF(AND(AL367&gt;=0, RIGHT(TEXT(AL367,"0.#"),1)&lt;&gt;"."),TRUE,FALSE)</formula>
    </cfRule>
    <cfRule type="expression" dxfId="1440" priority="858">
      <formula>IF(AND(AL367&gt;=0, RIGHT(TEXT(AL367,"0.#"),1)="."),TRUE,FALSE)</formula>
    </cfRule>
    <cfRule type="expression" dxfId="1439" priority="859">
      <formula>IF(AND(AL367&lt;0, RIGHT(TEXT(AL367,"0.#"),1)&lt;&gt;"."),TRUE,FALSE)</formula>
    </cfRule>
    <cfRule type="expression" dxfId="1438" priority="860">
      <formula>IF(AND(AL367&lt;0, RIGHT(TEXT(AL367,"0.#"),1)="."),TRUE,FALSE)</formula>
    </cfRule>
  </conditionalFormatting>
  <conditionalFormatting sqref="Y367">
    <cfRule type="expression" dxfId="1437" priority="855">
      <formula>IF(RIGHT(TEXT(Y367,"0.#"),1)=".",FALSE,TRUE)</formula>
    </cfRule>
    <cfRule type="expression" dxfId="1436" priority="856">
      <formula>IF(RIGHT(TEXT(Y367,"0.#"),1)=".",TRUE,FALSE)</formula>
    </cfRule>
  </conditionalFormatting>
  <conditionalFormatting sqref="Y401:Y428">
    <cfRule type="expression" dxfId="1435" priority="793">
      <formula>IF(RIGHT(TEXT(Y401,"0.#"),1)=".",FALSE,TRUE)</formula>
    </cfRule>
    <cfRule type="expression" dxfId="1434" priority="794">
      <formula>IF(RIGHT(TEXT(Y401,"0.#"),1)=".",TRUE,FALSE)</formula>
    </cfRule>
  </conditionalFormatting>
  <conditionalFormatting sqref="Y399:Y400">
    <cfRule type="expression" dxfId="1433" priority="787">
      <formula>IF(RIGHT(TEXT(Y399,"0.#"),1)=".",FALSE,TRUE)</formula>
    </cfRule>
    <cfRule type="expression" dxfId="1432" priority="788">
      <formula>IF(RIGHT(TEXT(Y399,"0.#"),1)=".",TRUE,FALSE)</formula>
    </cfRule>
  </conditionalFormatting>
  <conditionalFormatting sqref="Y434:Y461">
    <cfRule type="expression" dxfId="1431" priority="781">
      <formula>IF(RIGHT(TEXT(Y434,"0.#"),1)=".",FALSE,TRUE)</formula>
    </cfRule>
    <cfRule type="expression" dxfId="1430" priority="782">
      <formula>IF(RIGHT(TEXT(Y434,"0.#"),1)=".",TRUE,FALSE)</formula>
    </cfRule>
  </conditionalFormatting>
  <conditionalFormatting sqref="Y432:Y433">
    <cfRule type="expression" dxfId="1429" priority="775">
      <formula>IF(RIGHT(TEXT(Y432,"0.#"),1)=".",FALSE,TRUE)</formula>
    </cfRule>
    <cfRule type="expression" dxfId="1428" priority="776">
      <formula>IF(RIGHT(TEXT(Y432,"0.#"),1)=".",TRUE,FALSE)</formula>
    </cfRule>
  </conditionalFormatting>
  <conditionalFormatting sqref="Y467:Y494">
    <cfRule type="expression" dxfId="1427" priority="769">
      <formula>IF(RIGHT(TEXT(Y467,"0.#"),1)=".",FALSE,TRUE)</formula>
    </cfRule>
    <cfRule type="expression" dxfId="1426" priority="770">
      <formula>IF(RIGHT(TEXT(Y467,"0.#"),1)=".",TRUE,FALSE)</formula>
    </cfRule>
  </conditionalFormatting>
  <conditionalFormatting sqref="Y465:Y466">
    <cfRule type="expression" dxfId="1425" priority="763">
      <formula>IF(RIGHT(TEXT(Y465,"0.#"),1)=".",FALSE,TRUE)</formula>
    </cfRule>
    <cfRule type="expression" dxfId="1424" priority="764">
      <formula>IF(RIGHT(TEXT(Y465,"0.#"),1)=".",TRUE,FALSE)</formula>
    </cfRule>
  </conditionalFormatting>
  <conditionalFormatting sqref="Y500:Y527">
    <cfRule type="expression" dxfId="1423" priority="757">
      <formula>IF(RIGHT(TEXT(Y500,"0.#"),1)=".",FALSE,TRUE)</formula>
    </cfRule>
    <cfRule type="expression" dxfId="1422" priority="758">
      <formula>IF(RIGHT(TEXT(Y500,"0.#"),1)=".",TRUE,FALSE)</formula>
    </cfRule>
  </conditionalFormatting>
  <conditionalFormatting sqref="Y498:Y499">
    <cfRule type="expression" dxfId="1421" priority="751">
      <formula>IF(RIGHT(TEXT(Y498,"0.#"),1)=".",FALSE,TRUE)</formula>
    </cfRule>
    <cfRule type="expression" dxfId="1420" priority="752">
      <formula>IF(RIGHT(TEXT(Y498,"0.#"),1)=".",TRUE,FALSE)</formula>
    </cfRule>
  </conditionalFormatting>
  <conditionalFormatting sqref="Y533:Y560">
    <cfRule type="expression" dxfId="1419" priority="745">
      <formula>IF(RIGHT(TEXT(Y533,"0.#"),1)=".",FALSE,TRUE)</formula>
    </cfRule>
    <cfRule type="expression" dxfId="1418" priority="746">
      <formula>IF(RIGHT(TEXT(Y533,"0.#"),1)=".",TRUE,FALSE)</formula>
    </cfRule>
  </conditionalFormatting>
  <conditionalFormatting sqref="W24:W27">
    <cfRule type="expression" dxfId="1417" priority="851">
      <formula>IF(RIGHT(TEXT(W24,"0.#"),1)=".",FALSE,TRUE)</formula>
    </cfRule>
    <cfRule type="expression" dxfId="1416" priority="852">
      <formula>IF(RIGHT(TEXT(W24,"0.#"),1)=".",TRUE,FALSE)</formula>
    </cfRule>
  </conditionalFormatting>
  <conditionalFormatting sqref="W28">
    <cfRule type="expression" dxfId="1415" priority="849">
      <formula>IF(RIGHT(TEXT(W28,"0.#"),1)=".",FALSE,TRUE)</formula>
    </cfRule>
    <cfRule type="expression" dxfId="1414" priority="850">
      <formula>IF(RIGHT(TEXT(W28,"0.#"),1)=".",TRUE,FALSE)</formula>
    </cfRule>
  </conditionalFormatting>
  <conditionalFormatting sqref="P24:P27">
    <cfRule type="expression" dxfId="1413" priority="845">
      <formula>IF(RIGHT(TEXT(P24,"0.#"),1)=".",FALSE,TRUE)</formula>
    </cfRule>
    <cfRule type="expression" dxfId="1412" priority="846">
      <formula>IF(RIGHT(TEXT(P24,"0.#"),1)=".",TRUE,FALSE)</formula>
    </cfRule>
  </conditionalFormatting>
  <conditionalFormatting sqref="P28">
    <cfRule type="expression" dxfId="1411" priority="843">
      <formula>IF(RIGHT(TEXT(P28,"0.#"),1)=".",FALSE,TRUE)</formula>
    </cfRule>
    <cfRule type="expression" dxfId="1410" priority="844">
      <formula>IF(RIGHT(TEXT(P28,"0.#"),1)=".",TRUE,FALSE)</formula>
    </cfRule>
  </conditionalFormatting>
  <conditionalFormatting sqref="AE202">
    <cfRule type="expression" dxfId="1409" priority="841">
      <formula>IF(RIGHT(TEXT(AE202,"0.#"),1)=".",FALSE,TRUE)</formula>
    </cfRule>
    <cfRule type="expression" dxfId="1408" priority="842">
      <formula>IF(RIGHT(TEXT(AE202,"0.#"),1)=".",TRUE,FALSE)</formula>
    </cfRule>
  </conditionalFormatting>
  <conditionalFormatting sqref="AE203">
    <cfRule type="expression" dxfId="1407" priority="839">
      <formula>IF(RIGHT(TEXT(AE203,"0.#"),1)=".",FALSE,TRUE)</formula>
    </cfRule>
    <cfRule type="expression" dxfId="1406" priority="840">
      <formula>IF(RIGHT(TEXT(AE203,"0.#"),1)=".",TRUE,FALSE)</formula>
    </cfRule>
  </conditionalFormatting>
  <conditionalFormatting sqref="AE204">
    <cfRule type="expression" dxfId="1405" priority="837">
      <formula>IF(RIGHT(TEXT(AE204,"0.#"),1)=".",FALSE,TRUE)</formula>
    </cfRule>
    <cfRule type="expression" dxfId="1404" priority="838">
      <formula>IF(RIGHT(TEXT(AE204,"0.#"),1)=".",TRUE,FALSE)</formula>
    </cfRule>
  </conditionalFormatting>
  <conditionalFormatting sqref="AI204">
    <cfRule type="expression" dxfId="1403" priority="835">
      <formula>IF(RIGHT(TEXT(AI204,"0.#"),1)=".",FALSE,TRUE)</formula>
    </cfRule>
    <cfRule type="expression" dxfId="1402" priority="836">
      <formula>IF(RIGHT(TEXT(AI204,"0.#"),1)=".",TRUE,FALSE)</formula>
    </cfRule>
  </conditionalFormatting>
  <conditionalFormatting sqref="AI203">
    <cfRule type="expression" dxfId="1401" priority="833">
      <formula>IF(RIGHT(TEXT(AI203,"0.#"),1)=".",FALSE,TRUE)</formula>
    </cfRule>
    <cfRule type="expression" dxfId="1400" priority="834">
      <formula>IF(RIGHT(TEXT(AI203,"0.#"),1)=".",TRUE,FALSE)</formula>
    </cfRule>
  </conditionalFormatting>
  <conditionalFormatting sqref="AI202">
    <cfRule type="expression" dxfId="1399" priority="831">
      <formula>IF(RIGHT(TEXT(AI202,"0.#"),1)=".",FALSE,TRUE)</formula>
    </cfRule>
    <cfRule type="expression" dxfId="1398" priority="832">
      <formula>IF(RIGHT(TEXT(AI202,"0.#"),1)=".",TRUE,FALSE)</formula>
    </cfRule>
  </conditionalFormatting>
  <conditionalFormatting sqref="AM202">
    <cfRule type="expression" dxfId="1397" priority="829">
      <formula>IF(RIGHT(TEXT(AM202,"0.#"),1)=".",FALSE,TRUE)</formula>
    </cfRule>
    <cfRule type="expression" dxfId="1396" priority="830">
      <formula>IF(RIGHT(TEXT(AM202,"0.#"),1)=".",TRUE,FALSE)</formula>
    </cfRule>
  </conditionalFormatting>
  <conditionalFormatting sqref="AM203">
    <cfRule type="expression" dxfId="1395" priority="827">
      <formula>IF(RIGHT(TEXT(AM203,"0.#"),1)=".",FALSE,TRUE)</formula>
    </cfRule>
    <cfRule type="expression" dxfId="1394" priority="828">
      <formula>IF(RIGHT(TEXT(AM203,"0.#"),1)=".",TRUE,FALSE)</formula>
    </cfRule>
  </conditionalFormatting>
  <conditionalFormatting sqref="AM204">
    <cfRule type="expression" dxfId="1393" priority="825">
      <formula>IF(RIGHT(TEXT(AM204,"0.#"),1)=".",FALSE,TRUE)</formula>
    </cfRule>
    <cfRule type="expression" dxfId="1392" priority="826">
      <formula>IF(RIGHT(TEXT(AM204,"0.#"),1)=".",TRUE,FALSE)</formula>
    </cfRule>
  </conditionalFormatting>
  <conditionalFormatting sqref="AQ202:AQ204">
    <cfRule type="expression" dxfId="1391" priority="823">
      <formula>IF(RIGHT(TEXT(AQ202,"0.#"),1)=".",FALSE,TRUE)</formula>
    </cfRule>
    <cfRule type="expression" dxfId="1390" priority="824">
      <formula>IF(RIGHT(TEXT(AQ202,"0.#"),1)=".",TRUE,FALSE)</formula>
    </cfRule>
  </conditionalFormatting>
  <conditionalFormatting sqref="AU202:AU204">
    <cfRule type="expression" dxfId="1389" priority="821">
      <formula>IF(RIGHT(TEXT(AU202,"0.#"),1)=".",FALSE,TRUE)</formula>
    </cfRule>
    <cfRule type="expression" dxfId="1388" priority="822">
      <formula>IF(RIGHT(TEXT(AU202,"0.#"),1)=".",TRUE,FALSE)</formula>
    </cfRule>
  </conditionalFormatting>
  <conditionalFormatting sqref="AE205">
    <cfRule type="expression" dxfId="1387" priority="819">
      <formula>IF(RIGHT(TEXT(AE205,"0.#"),1)=".",FALSE,TRUE)</formula>
    </cfRule>
    <cfRule type="expression" dxfId="1386" priority="820">
      <formula>IF(RIGHT(TEXT(AE205,"0.#"),1)=".",TRUE,FALSE)</formula>
    </cfRule>
  </conditionalFormatting>
  <conditionalFormatting sqref="AE206">
    <cfRule type="expression" dxfId="1385" priority="817">
      <formula>IF(RIGHT(TEXT(AE206,"0.#"),1)=".",FALSE,TRUE)</formula>
    </cfRule>
    <cfRule type="expression" dxfId="1384" priority="818">
      <formula>IF(RIGHT(TEXT(AE206,"0.#"),1)=".",TRUE,FALSE)</formula>
    </cfRule>
  </conditionalFormatting>
  <conditionalFormatting sqref="AE207">
    <cfRule type="expression" dxfId="1383" priority="815">
      <formula>IF(RIGHT(TEXT(AE207,"0.#"),1)=".",FALSE,TRUE)</formula>
    </cfRule>
    <cfRule type="expression" dxfId="1382" priority="816">
      <formula>IF(RIGHT(TEXT(AE207,"0.#"),1)=".",TRUE,FALSE)</formula>
    </cfRule>
  </conditionalFormatting>
  <conditionalFormatting sqref="AI207">
    <cfRule type="expression" dxfId="1381" priority="813">
      <formula>IF(RIGHT(TEXT(AI207,"0.#"),1)=".",FALSE,TRUE)</formula>
    </cfRule>
    <cfRule type="expression" dxfId="1380" priority="814">
      <formula>IF(RIGHT(TEXT(AI207,"0.#"),1)=".",TRUE,FALSE)</formula>
    </cfRule>
  </conditionalFormatting>
  <conditionalFormatting sqref="AI206">
    <cfRule type="expression" dxfId="1379" priority="811">
      <formula>IF(RIGHT(TEXT(AI206,"0.#"),1)=".",FALSE,TRUE)</formula>
    </cfRule>
    <cfRule type="expression" dxfId="1378" priority="812">
      <formula>IF(RIGHT(TEXT(AI206,"0.#"),1)=".",TRUE,FALSE)</formula>
    </cfRule>
  </conditionalFormatting>
  <conditionalFormatting sqref="AI205">
    <cfRule type="expression" dxfId="1377" priority="809">
      <formula>IF(RIGHT(TEXT(AI205,"0.#"),1)=".",FALSE,TRUE)</formula>
    </cfRule>
    <cfRule type="expression" dxfId="1376" priority="810">
      <formula>IF(RIGHT(TEXT(AI205,"0.#"),1)=".",TRUE,FALSE)</formula>
    </cfRule>
  </conditionalFormatting>
  <conditionalFormatting sqref="AM205">
    <cfRule type="expression" dxfId="1375" priority="807">
      <formula>IF(RIGHT(TEXT(AM205,"0.#"),1)=".",FALSE,TRUE)</formula>
    </cfRule>
    <cfRule type="expression" dxfId="1374" priority="808">
      <formula>IF(RIGHT(TEXT(AM205,"0.#"),1)=".",TRUE,FALSE)</formula>
    </cfRule>
  </conditionalFormatting>
  <conditionalFormatting sqref="AM206">
    <cfRule type="expression" dxfId="1373" priority="805">
      <formula>IF(RIGHT(TEXT(AM206,"0.#"),1)=".",FALSE,TRUE)</formula>
    </cfRule>
    <cfRule type="expression" dxfId="1372" priority="806">
      <formula>IF(RIGHT(TEXT(AM206,"0.#"),1)=".",TRUE,FALSE)</formula>
    </cfRule>
  </conditionalFormatting>
  <conditionalFormatting sqref="AM207">
    <cfRule type="expression" dxfId="1371" priority="803">
      <formula>IF(RIGHT(TEXT(AM207,"0.#"),1)=".",FALSE,TRUE)</formula>
    </cfRule>
    <cfRule type="expression" dxfId="1370" priority="804">
      <formula>IF(RIGHT(TEXT(AM207,"0.#"),1)=".",TRUE,FALSE)</formula>
    </cfRule>
  </conditionalFormatting>
  <conditionalFormatting sqref="AQ205:AQ207">
    <cfRule type="expression" dxfId="1369" priority="801">
      <formula>IF(RIGHT(TEXT(AQ205,"0.#"),1)=".",FALSE,TRUE)</formula>
    </cfRule>
    <cfRule type="expression" dxfId="1368" priority="802">
      <formula>IF(RIGHT(TEXT(AQ205,"0.#"),1)=".",TRUE,FALSE)</formula>
    </cfRule>
  </conditionalFormatting>
  <conditionalFormatting sqref="AU205:AU207">
    <cfRule type="expression" dxfId="1367" priority="799">
      <formula>IF(RIGHT(TEXT(AU205,"0.#"),1)=".",FALSE,TRUE)</formula>
    </cfRule>
    <cfRule type="expression" dxfId="1366" priority="800">
      <formula>IF(RIGHT(TEXT(AU205,"0.#"),1)=".",TRUE,FALSE)</formula>
    </cfRule>
  </conditionalFormatting>
  <conditionalFormatting sqref="AL401:AO428">
    <cfRule type="expression" dxfId="1365" priority="795">
      <formula>IF(AND(AL401&gt;=0, RIGHT(TEXT(AL401,"0.#"),1)&lt;&gt;"."),TRUE,FALSE)</formula>
    </cfRule>
    <cfRule type="expression" dxfId="1364" priority="796">
      <formula>IF(AND(AL401&gt;=0, RIGHT(TEXT(AL401,"0.#"),1)="."),TRUE,FALSE)</formula>
    </cfRule>
    <cfRule type="expression" dxfId="1363" priority="797">
      <formula>IF(AND(AL401&lt;0, RIGHT(TEXT(AL401,"0.#"),1)&lt;&gt;"."),TRUE,FALSE)</formula>
    </cfRule>
    <cfRule type="expression" dxfId="1362" priority="798">
      <formula>IF(AND(AL401&lt;0, RIGHT(TEXT(AL401,"0.#"),1)="."),TRUE,FALSE)</formula>
    </cfRule>
  </conditionalFormatting>
  <conditionalFormatting sqref="AL399:AO400">
    <cfRule type="expression" dxfId="1361" priority="789">
      <formula>IF(AND(AL399&gt;=0, RIGHT(TEXT(AL399,"0.#"),1)&lt;&gt;"."),TRUE,FALSE)</formula>
    </cfRule>
    <cfRule type="expression" dxfId="1360" priority="790">
      <formula>IF(AND(AL399&gt;=0, RIGHT(TEXT(AL399,"0.#"),1)="."),TRUE,FALSE)</formula>
    </cfRule>
    <cfRule type="expression" dxfId="1359" priority="791">
      <formula>IF(AND(AL399&lt;0, RIGHT(TEXT(AL399,"0.#"),1)&lt;&gt;"."),TRUE,FALSE)</formula>
    </cfRule>
    <cfRule type="expression" dxfId="1358" priority="792">
      <formula>IF(AND(AL399&lt;0, RIGHT(TEXT(AL399,"0.#"),1)="."),TRUE,FALSE)</formula>
    </cfRule>
  </conditionalFormatting>
  <conditionalFormatting sqref="AL434:AO461">
    <cfRule type="expression" dxfId="1357" priority="783">
      <formula>IF(AND(AL434&gt;=0, RIGHT(TEXT(AL434,"0.#"),1)&lt;&gt;"."),TRUE,FALSE)</formula>
    </cfRule>
    <cfRule type="expression" dxfId="1356" priority="784">
      <formula>IF(AND(AL434&gt;=0, RIGHT(TEXT(AL434,"0.#"),1)="."),TRUE,FALSE)</formula>
    </cfRule>
    <cfRule type="expression" dxfId="1355" priority="785">
      <formula>IF(AND(AL434&lt;0, RIGHT(TEXT(AL434,"0.#"),1)&lt;&gt;"."),TRUE,FALSE)</formula>
    </cfRule>
    <cfRule type="expression" dxfId="1354" priority="786">
      <formula>IF(AND(AL434&lt;0, RIGHT(TEXT(AL434,"0.#"),1)="."),TRUE,FALSE)</formula>
    </cfRule>
  </conditionalFormatting>
  <conditionalFormatting sqref="AL432:AO433">
    <cfRule type="expression" dxfId="1353" priority="777">
      <formula>IF(AND(AL432&gt;=0, RIGHT(TEXT(AL432,"0.#"),1)&lt;&gt;"."),TRUE,FALSE)</formula>
    </cfRule>
    <cfRule type="expression" dxfId="1352" priority="778">
      <formula>IF(AND(AL432&gt;=0, RIGHT(TEXT(AL432,"0.#"),1)="."),TRUE,FALSE)</formula>
    </cfRule>
    <cfRule type="expression" dxfId="1351" priority="779">
      <formula>IF(AND(AL432&lt;0, RIGHT(TEXT(AL432,"0.#"),1)&lt;&gt;"."),TRUE,FALSE)</formula>
    </cfRule>
    <cfRule type="expression" dxfId="1350" priority="780">
      <formula>IF(AND(AL432&lt;0, RIGHT(TEXT(AL432,"0.#"),1)="."),TRUE,FALSE)</formula>
    </cfRule>
  </conditionalFormatting>
  <conditionalFormatting sqref="AL467:AO494">
    <cfRule type="expression" dxfId="1349" priority="771">
      <formula>IF(AND(AL467&gt;=0, RIGHT(TEXT(AL467,"0.#"),1)&lt;&gt;"."),TRUE,FALSE)</formula>
    </cfRule>
    <cfRule type="expression" dxfId="1348" priority="772">
      <formula>IF(AND(AL467&gt;=0, RIGHT(TEXT(AL467,"0.#"),1)="."),TRUE,FALSE)</formula>
    </cfRule>
    <cfRule type="expression" dxfId="1347" priority="773">
      <formula>IF(AND(AL467&lt;0, RIGHT(TEXT(AL467,"0.#"),1)&lt;&gt;"."),TRUE,FALSE)</formula>
    </cfRule>
    <cfRule type="expression" dxfId="1346" priority="774">
      <formula>IF(AND(AL467&lt;0, RIGHT(TEXT(AL467,"0.#"),1)="."),TRUE,FALSE)</formula>
    </cfRule>
  </conditionalFormatting>
  <conditionalFormatting sqref="AL465:AO466">
    <cfRule type="expression" dxfId="1345" priority="765">
      <formula>IF(AND(AL465&gt;=0, RIGHT(TEXT(AL465,"0.#"),1)&lt;&gt;"."),TRUE,FALSE)</formula>
    </cfRule>
    <cfRule type="expression" dxfId="1344" priority="766">
      <formula>IF(AND(AL465&gt;=0, RIGHT(TEXT(AL465,"0.#"),1)="."),TRUE,FALSE)</formula>
    </cfRule>
    <cfRule type="expression" dxfId="1343" priority="767">
      <formula>IF(AND(AL465&lt;0, RIGHT(TEXT(AL465,"0.#"),1)&lt;&gt;"."),TRUE,FALSE)</formula>
    </cfRule>
    <cfRule type="expression" dxfId="1342" priority="768">
      <formula>IF(AND(AL465&lt;0, RIGHT(TEXT(AL465,"0.#"),1)="."),TRUE,FALSE)</formula>
    </cfRule>
  </conditionalFormatting>
  <conditionalFormatting sqref="AL500:AO527">
    <cfRule type="expression" dxfId="1341" priority="759">
      <formula>IF(AND(AL500&gt;=0, RIGHT(TEXT(AL500,"0.#"),1)&lt;&gt;"."),TRUE,FALSE)</formula>
    </cfRule>
    <cfRule type="expression" dxfId="1340" priority="760">
      <formula>IF(AND(AL500&gt;=0, RIGHT(TEXT(AL500,"0.#"),1)="."),TRUE,FALSE)</formula>
    </cfRule>
    <cfRule type="expression" dxfId="1339" priority="761">
      <formula>IF(AND(AL500&lt;0, RIGHT(TEXT(AL500,"0.#"),1)&lt;&gt;"."),TRUE,FALSE)</formula>
    </cfRule>
    <cfRule type="expression" dxfId="1338" priority="762">
      <formula>IF(AND(AL500&lt;0, RIGHT(TEXT(AL500,"0.#"),1)="."),TRUE,FALSE)</formula>
    </cfRule>
  </conditionalFormatting>
  <conditionalFormatting sqref="AL498:AO499">
    <cfRule type="expression" dxfId="1337" priority="753">
      <formula>IF(AND(AL498&gt;=0, RIGHT(TEXT(AL498,"0.#"),1)&lt;&gt;"."),TRUE,FALSE)</formula>
    </cfRule>
    <cfRule type="expression" dxfId="1336" priority="754">
      <formula>IF(AND(AL498&gt;=0, RIGHT(TEXT(AL498,"0.#"),1)="."),TRUE,FALSE)</formula>
    </cfRule>
    <cfRule type="expression" dxfId="1335" priority="755">
      <formula>IF(AND(AL498&lt;0, RIGHT(TEXT(AL498,"0.#"),1)&lt;&gt;"."),TRUE,FALSE)</formula>
    </cfRule>
    <cfRule type="expression" dxfId="1334" priority="756">
      <formula>IF(AND(AL498&lt;0, RIGHT(TEXT(AL498,"0.#"),1)="."),TRUE,FALSE)</formula>
    </cfRule>
  </conditionalFormatting>
  <conditionalFormatting sqref="AL533:AO560">
    <cfRule type="expression" dxfId="1333" priority="747">
      <formula>IF(AND(AL533&gt;=0, RIGHT(TEXT(AL533,"0.#"),1)&lt;&gt;"."),TRUE,FALSE)</formula>
    </cfRule>
    <cfRule type="expression" dxfId="1332" priority="748">
      <formula>IF(AND(AL533&gt;=0, RIGHT(TEXT(AL533,"0.#"),1)="."),TRUE,FALSE)</formula>
    </cfRule>
    <cfRule type="expression" dxfId="1331" priority="749">
      <formula>IF(AND(AL533&lt;0, RIGHT(TEXT(AL533,"0.#"),1)&lt;&gt;"."),TRUE,FALSE)</formula>
    </cfRule>
    <cfRule type="expression" dxfId="1330" priority="750">
      <formula>IF(AND(AL533&lt;0, RIGHT(TEXT(AL533,"0.#"),1)="."),TRUE,FALSE)</formula>
    </cfRule>
  </conditionalFormatting>
  <conditionalFormatting sqref="AL531:AO532">
    <cfRule type="expression" dxfId="1329" priority="741">
      <formula>IF(AND(AL531&gt;=0, RIGHT(TEXT(AL531,"0.#"),1)&lt;&gt;"."),TRUE,FALSE)</formula>
    </cfRule>
    <cfRule type="expression" dxfId="1328" priority="742">
      <formula>IF(AND(AL531&gt;=0, RIGHT(TEXT(AL531,"0.#"),1)="."),TRUE,FALSE)</formula>
    </cfRule>
    <cfRule type="expression" dxfId="1327" priority="743">
      <formula>IF(AND(AL531&lt;0, RIGHT(TEXT(AL531,"0.#"),1)&lt;&gt;"."),TRUE,FALSE)</formula>
    </cfRule>
    <cfRule type="expression" dxfId="1326" priority="744">
      <formula>IF(AND(AL531&lt;0, RIGHT(TEXT(AL531,"0.#"),1)="."),TRUE,FALSE)</formula>
    </cfRule>
  </conditionalFormatting>
  <conditionalFormatting sqref="Y531:Y532">
    <cfRule type="expression" dxfId="1325" priority="739">
      <formula>IF(RIGHT(TEXT(Y531,"0.#"),1)=".",FALSE,TRUE)</formula>
    </cfRule>
    <cfRule type="expression" dxfId="1324" priority="740">
      <formula>IF(RIGHT(TEXT(Y531,"0.#"),1)=".",TRUE,FALSE)</formula>
    </cfRule>
  </conditionalFormatting>
  <conditionalFormatting sqref="AL566:AO593">
    <cfRule type="expression" dxfId="1323" priority="735">
      <formula>IF(AND(AL566&gt;=0, RIGHT(TEXT(AL566,"0.#"),1)&lt;&gt;"."),TRUE,FALSE)</formula>
    </cfRule>
    <cfRule type="expression" dxfId="1322" priority="736">
      <formula>IF(AND(AL566&gt;=0, RIGHT(TEXT(AL566,"0.#"),1)="."),TRUE,FALSE)</formula>
    </cfRule>
    <cfRule type="expression" dxfId="1321" priority="737">
      <formula>IF(AND(AL566&lt;0, RIGHT(TEXT(AL566,"0.#"),1)&lt;&gt;"."),TRUE,FALSE)</formula>
    </cfRule>
    <cfRule type="expression" dxfId="1320" priority="738">
      <formula>IF(AND(AL566&lt;0, RIGHT(TEXT(AL566,"0.#"),1)="."),TRUE,FALSE)</formula>
    </cfRule>
  </conditionalFormatting>
  <conditionalFormatting sqref="Y566:Y593">
    <cfRule type="expression" dxfId="1319" priority="733">
      <formula>IF(RIGHT(TEXT(Y566,"0.#"),1)=".",FALSE,TRUE)</formula>
    </cfRule>
    <cfRule type="expression" dxfId="1318" priority="734">
      <formula>IF(RIGHT(TEXT(Y566,"0.#"),1)=".",TRUE,FALSE)</formula>
    </cfRule>
  </conditionalFormatting>
  <conditionalFormatting sqref="AL564:AO565">
    <cfRule type="expression" dxfId="1317" priority="729">
      <formula>IF(AND(AL564&gt;=0, RIGHT(TEXT(AL564,"0.#"),1)&lt;&gt;"."),TRUE,FALSE)</formula>
    </cfRule>
    <cfRule type="expression" dxfId="1316" priority="730">
      <formula>IF(AND(AL564&gt;=0, RIGHT(TEXT(AL564,"0.#"),1)="."),TRUE,FALSE)</formula>
    </cfRule>
    <cfRule type="expression" dxfId="1315" priority="731">
      <formula>IF(AND(AL564&lt;0, RIGHT(TEXT(AL564,"0.#"),1)&lt;&gt;"."),TRUE,FALSE)</formula>
    </cfRule>
    <cfRule type="expression" dxfId="1314" priority="732">
      <formula>IF(AND(AL564&lt;0, RIGHT(TEXT(AL564,"0.#"),1)="."),TRUE,FALSE)</formula>
    </cfRule>
  </conditionalFormatting>
  <conditionalFormatting sqref="Y564:Y565">
    <cfRule type="expression" dxfId="1313" priority="727">
      <formula>IF(RIGHT(TEXT(Y564,"0.#"),1)=".",FALSE,TRUE)</formula>
    </cfRule>
    <cfRule type="expression" dxfId="1312" priority="728">
      <formula>IF(RIGHT(TEXT(Y564,"0.#"),1)=".",TRUE,FALSE)</formula>
    </cfRule>
  </conditionalFormatting>
  <conditionalFormatting sqref="AL599:AO626">
    <cfRule type="expression" dxfId="1311" priority="723">
      <formula>IF(AND(AL599&gt;=0, RIGHT(TEXT(AL599,"0.#"),1)&lt;&gt;"."),TRUE,FALSE)</formula>
    </cfRule>
    <cfRule type="expression" dxfId="1310" priority="724">
      <formula>IF(AND(AL599&gt;=0, RIGHT(TEXT(AL599,"0.#"),1)="."),TRUE,FALSE)</formula>
    </cfRule>
    <cfRule type="expression" dxfId="1309" priority="725">
      <formula>IF(AND(AL599&lt;0, RIGHT(TEXT(AL599,"0.#"),1)&lt;&gt;"."),TRUE,FALSE)</formula>
    </cfRule>
    <cfRule type="expression" dxfId="1308" priority="726">
      <formula>IF(AND(AL599&lt;0, RIGHT(TEXT(AL599,"0.#"),1)="."),TRUE,FALSE)</formula>
    </cfRule>
  </conditionalFormatting>
  <conditionalFormatting sqref="Y599:Y626">
    <cfRule type="expression" dxfId="1307" priority="721">
      <formula>IF(RIGHT(TEXT(Y599,"0.#"),1)=".",FALSE,TRUE)</formula>
    </cfRule>
    <cfRule type="expression" dxfId="1306" priority="722">
      <formula>IF(RIGHT(TEXT(Y599,"0.#"),1)=".",TRUE,FALSE)</formula>
    </cfRule>
  </conditionalFormatting>
  <conditionalFormatting sqref="AL597:AO598">
    <cfRule type="expression" dxfId="1305" priority="717">
      <formula>IF(AND(AL597&gt;=0, RIGHT(TEXT(AL597,"0.#"),1)&lt;&gt;"."),TRUE,FALSE)</formula>
    </cfRule>
    <cfRule type="expression" dxfId="1304" priority="718">
      <formula>IF(AND(AL597&gt;=0, RIGHT(TEXT(AL597,"0.#"),1)="."),TRUE,FALSE)</formula>
    </cfRule>
    <cfRule type="expression" dxfId="1303" priority="719">
      <formula>IF(AND(AL597&lt;0, RIGHT(TEXT(AL597,"0.#"),1)&lt;&gt;"."),TRUE,FALSE)</formula>
    </cfRule>
    <cfRule type="expression" dxfId="1302" priority="720">
      <formula>IF(AND(AL597&lt;0, RIGHT(TEXT(AL597,"0.#"),1)="."),TRUE,FALSE)</formula>
    </cfRule>
  </conditionalFormatting>
  <conditionalFormatting sqref="Y597:Y598">
    <cfRule type="expression" dxfId="1301" priority="715">
      <formula>IF(RIGHT(TEXT(Y597,"0.#"),1)=".",FALSE,TRUE)</formula>
    </cfRule>
    <cfRule type="expression" dxfId="1300" priority="716">
      <formula>IF(RIGHT(TEXT(Y597,"0.#"),1)=".",TRUE,FALSE)</formula>
    </cfRule>
  </conditionalFormatting>
  <conditionalFormatting sqref="AU33">
    <cfRule type="expression" dxfId="1299" priority="711">
      <formula>IF(RIGHT(TEXT(AU33,"0.#"),1)=".",FALSE,TRUE)</formula>
    </cfRule>
    <cfRule type="expression" dxfId="1298" priority="712">
      <formula>IF(RIGHT(TEXT(AU33,"0.#"),1)=".",TRUE,FALSE)</formula>
    </cfRule>
  </conditionalFormatting>
  <conditionalFormatting sqref="AU32">
    <cfRule type="expression" dxfId="1297" priority="713">
      <formula>IF(RIGHT(TEXT(AU32,"0.#"),1)=".",FALSE,TRUE)</formula>
    </cfRule>
    <cfRule type="expression" dxfId="1296" priority="714">
      <formula>IF(RIGHT(TEXT(AU32,"0.#"),1)=".",TRUE,FALSE)</formula>
    </cfRule>
  </conditionalFormatting>
  <conditionalFormatting sqref="P29:AC29">
    <cfRule type="expression" dxfId="1295" priority="709">
      <formula>IF(RIGHT(TEXT(P29,"0.#"),1)=".",FALSE,TRUE)</formula>
    </cfRule>
    <cfRule type="expression" dxfId="1294" priority="710">
      <formula>IF(RIGHT(TEXT(P29,"0.#"),1)=".",TRUE,FALSE)</formula>
    </cfRule>
  </conditionalFormatting>
  <conditionalFormatting sqref="AM41">
    <cfRule type="expression" dxfId="1293" priority="691">
      <formula>IF(RIGHT(TEXT(AM41,"0.#"),1)=".",FALSE,TRUE)</formula>
    </cfRule>
    <cfRule type="expression" dxfId="1292" priority="692">
      <formula>IF(RIGHT(TEXT(AM41,"0.#"),1)=".",TRUE,FALSE)</formula>
    </cfRule>
  </conditionalFormatting>
  <conditionalFormatting sqref="AM40">
    <cfRule type="expression" dxfId="1291" priority="693">
      <formula>IF(RIGHT(TEXT(AM40,"0.#"),1)=".",FALSE,TRUE)</formula>
    </cfRule>
    <cfRule type="expression" dxfId="1290" priority="694">
      <formula>IF(RIGHT(TEXT(AM40,"0.#"),1)=".",TRUE,FALSE)</formula>
    </cfRule>
  </conditionalFormatting>
  <conditionalFormatting sqref="AE39">
    <cfRule type="expression" dxfId="1289" priority="707">
      <formula>IF(RIGHT(TEXT(AE39,"0.#"),1)=".",FALSE,TRUE)</formula>
    </cfRule>
    <cfRule type="expression" dxfId="1288" priority="708">
      <formula>IF(RIGHT(TEXT(AE39,"0.#"),1)=".",TRUE,FALSE)</formula>
    </cfRule>
  </conditionalFormatting>
  <conditionalFormatting sqref="AQ39:AQ41">
    <cfRule type="expression" dxfId="1287" priority="689">
      <formula>IF(RIGHT(TEXT(AQ39,"0.#"),1)=".",FALSE,TRUE)</formula>
    </cfRule>
    <cfRule type="expression" dxfId="1286" priority="690">
      <formula>IF(RIGHT(TEXT(AQ39,"0.#"),1)=".",TRUE,FALSE)</formula>
    </cfRule>
  </conditionalFormatting>
  <conditionalFormatting sqref="AU39:AU41">
    <cfRule type="expression" dxfId="1285" priority="687">
      <formula>IF(RIGHT(TEXT(AU39,"0.#"),1)=".",FALSE,TRUE)</formula>
    </cfRule>
    <cfRule type="expression" dxfId="1284" priority="688">
      <formula>IF(RIGHT(TEXT(AU39,"0.#"),1)=".",TRUE,FALSE)</formula>
    </cfRule>
  </conditionalFormatting>
  <conditionalFormatting sqref="AI41">
    <cfRule type="expression" dxfId="1283" priority="701">
      <formula>IF(RIGHT(TEXT(AI41,"0.#"),1)=".",FALSE,TRUE)</formula>
    </cfRule>
    <cfRule type="expression" dxfId="1282" priority="702">
      <formula>IF(RIGHT(TEXT(AI41,"0.#"),1)=".",TRUE,FALSE)</formula>
    </cfRule>
  </conditionalFormatting>
  <conditionalFormatting sqref="AE40">
    <cfRule type="expression" dxfId="1281" priority="705">
      <formula>IF(RIGHT(TEXT(AE40,"0.#"),1)=".",FALSE,TRUE)</formula>
    </cfRule>
    <cfRule type="expression" dxfId="1280" priority="706">
      <formula>IF(RIGHT(TEXT(AE40,"0.#"),1)=".",TRUE,FALSE)</formula>
    </cfRule>
  </conditionalFormatting>
  <conditionalFormatting sqref="AE41">
    <cfRule type="expression" dxfId="1279" priority="703">
      <formula>IF(RIGHT(TEXT(AE41,"0.#"),1)=".",FALSE,TRUE)</formula>
    </cfRule>
    <cfRule type="expression" dxfId="1278" priority="704">
      <formula>IF(RIGHT(TEXT(AE41,"0.#"),1)=".",TRUE,FALSE)</formula>
    </cfRule>
  </conditionalFormatting>
  <conditionalFormatting sqref="AM39">
    <cfRule type="expression" dxfId="1277" priority="695">
      <formula>IF(RIGHT(TEXT(AM39,"0.#"),1)=".",FALSE,TRUE)</formula>
    </cfRule>
    <cfRule type="expression" dxfId="1276" priority="696">
      <formula>IF(RIGHT(TEXT(AM39,"0.#"),1)=".",TRUE,FALSE)</formula>
    </cfRule>
  </conditionalFormatting>
  <conditionalFormatting sqref="AI39">
    <cfRule type="expression" dxfId="1275" priority="697">
      <formula>IF(RIGHT(TEXT(AI39,"0.#"),1)=".",FALSE,TRUE)</formula>
    </cfRule>
    <cfRule type="expression" dxfId="1274" priority="698">
      <formula>IF(RIGHT(TEXT(AI39,"0.#"),1)=".",TRUE,FALSE)</formula>
    </cfRule>
  </conditionalFormatting>
  <conditionalFormatting sqref="AI40">
    <cfRule type="expression" dxfId="1273" priority="699">
      <formula>IF(RIGHT(TEXT(AI40,"0.#"),1)=".",FALSE,TRUE)</formula>
    </cfRule>
    <cfRule type="expression" dxfId="1272" priority="700">
      <formula>IF(RIGHT(TEXT(AI40,"0.#"),1)=".",TRUE,FALSE)</formula>
    </cfRule>
  </conditionalFormatting>
  <conditionalFormatting sqref="AM69">
    <cfRule type="expression" dxfId="1271" priority="659">
      <formula>IF(RIGHT(TEXT(AM69,"0.#"),1)=".",FALSE,TRUE)</formula>
    </cfRule>
    <cfRule type="expression" dxfId="1270" priority="660">
      <formula>IF(RIGHT(TEXT(AM69,"0.#"),1)=".",TRUE,FALSE)</formula>
    </cfRule>
  </conditionalFormatting>
  <conditionalFormatting sqref="AE70 AM70">
    <cfRule type="expression" dxfId="1269" priority="657">
      <formula>IF(RIGHT(TEXT(AE70,"0.#"),1)=".",FALSE,TRUE)</formula>
    </cfRule>
    <cfRule type="expression" dxfId="1268" priority="658">
      <formula>IF(RIGHT(TEXT(AE70,"0.#"),1)=".",TRUE,FALSE)</formula>
    </cfRule>
  </conditionalFormatting>
  <conditionalFormatting sqref="AI70">
    <cfRule type="expression" dxfId="1267" priority="655">
      <formula>IF(RIGHT(TEXT(AI70,"0.#"),1)=".",FALSE,TRUE)</formula>
    </cfRule>
    <cfRule type="expression" dxfId="1266" priority="656">
      <formula>IF(RIGHT(TEXT(AI70,"0.#"),1)=".",TRUE,FALSE)</formula>
    </cfRule>
  </conditionalFormatting>
  <conditionalFormatting sqref="AQ70">
    <cfRule type="expression" dxfId="1265" priority="653">
      <formula>IF(RIGHT(TEXT(AQ70,"0.#"),1)=".",FALSE,TRUE)</formula>
    </cfRule>
    <cfRule type="expression" dxfId="1264" priority="654">
      <formula>IF(RIGHT(TEXT(AQ70,"0.#"),1)=".",TRUE,FALSE)</formula>
    </cfRule>
  </conditionalFormatting>
  <conditionalFormatting sqref="AE69 AQ69">
    <cfRule type="expression" dxfId="1263" priority="663">
      <formula>IF(RIGHT(TEXT(AE69,"0.#"),1)=".",FALSE,TRUE)</formula>
    </cfRule>
    <cfRule type="expression" dxfId="1262" priority="664">
      <formula>IF(RIGHT(TEXT(AE69,"0.#"),1)=".",TRUE,FALSE)</formula>
    </cfRule>
  </conditionalFormatting>
  <conditionalFormatting sqref="AI69">
    <cfRule type="expression" dxfId="1261" priority="661">
      <formula>IF(RIGHT(TEXT(AI69,"0.#"),1)=".",FALSE,TRUE)</formula>
    </cfRule>
    <cfRule type="expression" dxfId="1260" priority="662">
      <formula>IF(RIGHT(TEXT(AI69,"0.#"),1)=".",TRUE,FALSE)</formula>
    </cfRule>
  </conditionalFormatting>
  <conditionalFormatting sqref="AE66 AQ66">
    <cfRule type="expression" dxfId="1259" priority="651">
      <formula>IF(RIGHT(TEXT(AE66,"0.#"),1)=".",FALSE,TRUE)</formula>
    </cfRule>
    <cfRule type="expression" dxfId="1258" priority="652">
      <formula>IF(RIGHT(TEXT(AE66,"0.#"),1)=".",TRUE,FALSE)</formula>
    </cfRule>
  </conditionalFormatting>
  <conditionalFormatting sqref="AI66">
    <cfRule type="expression" dxfId="1257" priority="649">
      <formula>IF(RIGHT(TEXT(AI66,"0.#"),1)=".",FALSE,TRUE)</formula>
    </cfRule>
    <cfRule type="expression" dxfId="1256" priority="650">
      <formula>IF(RIGHT(TEXT(AI66,"0.#"),1)=".",TRUE,FALSE)</formula>
    </cfRule>
  </conditionalFormatting>
  <conditionalFormatting sqref="AM66">
    <cfRule type="expression" dxfId="1255" priority="647">
      <formula>IF(RIGHT(TEXT(AM66,"0.#"),1)=".",FALSE,TRUE)</formula>
    </cfRule>
    <cfRule type="expression" dxfId="1254" priority="648">
      <formula>IF(RIGHT(TEXT(AM66,"0.#"),1)=".",TRUE,FALSE)</formula>
    </cfRule>
  </conditionalFormatting>
  <conditionalFormatting sqref="AE67">
    <cfRule type="expression" dxfId="1253" priority="645">
      <formula>IF(RIGHT(TEXT(AE67,"0.#"),1)=".",FALSE,TRUE)</formula>
    </cfRule>
    <cfRule type="expression" dxfId="1252" priority="646">
      <formula>IF(RIGHT(TEXT(AE67,"0.#"),1)=".",TRUE,FALSE)</formula>
    </cfRule>
  </conditionalFormatting>
  <conditionalFormatting sqref="AI67">
    <cfRule type="expression" dxfId="1251" priority="643">
      <formula>IF(RIGHT(TEXT(AI67,"0.#"),1)=".",FALSE,TRUE)</formula>
    </cfRule>
    <cfRule type="expression" dxfId="1250" priority="644">
      <formula>IF(RIGHT(TEXT(AI67,"0.#"),1)=".",TRUE,FALSE)</formula>
    </cfRule>
  </conditionalFormatting>
  <conditionalFormatting sqref="AM67">
    <cfRule type="expression" dxfId="1249" priority="641">
      <formula>IF(RIGHT(TEXT(AM67,"0.#"),1)=".",FALSE,TRUE)</formula>
    </cfRule>
    <cfRule type="expression" dxfId="1248" priority="642">
      <formula>IF(RIGHT(TEXT(AM67,"0.#"),1)=".",TRUE,FALSE)</formula>
    </cfRule>
  </conditionalFormatting>
  <conditionalFormatting sqref="AQ67">
    <cfRule type="expression" dxfId="1247" priority="639">
      <formula>IF(RIGHT(TEXT(AQ67,"0.#"),1)=".",FALSE,TRUE)</formula>
    </cfRule>
    <cfRule type="expression" dxfId="1246" priority="640">
      <formula>IF(RIGHT(TEXT(AQ67,"0.#"),1)=".",TRUE,FALSE)</formula>
    </cfRule>
  </conditionalFormatting>
  <conditionalFormatting sqref="AU66">
    <cfRule type="expression" dxfId="1245" priority="637">
      <formula>IF(RIGHT(TEXT(AU66,"0.#"),1)=".",FALSE,TRUE)</formula>
    </cfRule>
    <cfRule type="expression" dxfId="1244" priority="638">
      <formula>IF(RIGHT(TEXT(AU66,"0.#"),1)=".",TRUE,FALSE)</formula>
    </cfRule>
  </conditionalFormatting>
  <conditionalFormatting sqref="AU67">
    <cfRule type="expression" dxfId="1243" priority="635">
      <formula>IF(RIGHT(TEXT(AU67,"0.#"),1)=".",FALSE,TRUE)</formula>
    </cfRule>
    <cfRule type="expression" dxfId="1242" priority="636">
      <formula>IF(RIGHT(TEXT(AU67,"0.#"),1)=".",TRUE,FALSE)</formula>
    </cfRule>
  </conditionalFormatting>
  <conditionalFormatting sqref="AE100 AQ100">
    <cfRule type="expression" dxfId="1241" priority="597">
      <formula>IF(RIGHT(TEXT(AE100,"0.#"),1)=".",FALSE,TRUE)</formula>
    </cfRule>
    <cfRule type="expression" dxfId="1240" priority="598">
      <formula>IF(RIGHT(TEXT(AE100,"0.#"),1)=".",TRUE,FALSE)</formula>
    </cfRule>
  </conditionalFormatting>
  <conditionalFormatting sqref="AI100">
    <cfRule type="expression" dxfId="1239" priority="595">
      <formula>IF(RIGHT(TEXT(AI100,"0.#"),1)=".",FALSE,TRUE)</formula>
    </cfRule>
    <cfRule type="expression" dxfId="1238" priority="596">
      <formula>IF(RIGHT(TEXT(AI100,"0.#"),1)=".",TRUE,FALSE)</formula>
    </cfRule>
  </conditionalFormatting>
  <conditionalFormatting sqref="AM100">
    <cfRule type="expression" dxfId="1237" priority="593">
      <formula>IF(RIGHT(TEXT(AM100,"0.#"),1)=".",FALSE,TRUE)</formula>
    </cfRule>
    <cfRule type="expression" dxfId="1236" priority="594">
      <formula>IF(RIGHT(TEXT(AM100,"0.#"),1)=".",TRUE,FALSE)</formula>
    </cfRule>
  </conditionalFormatting>
  <conditionalFormatting sqref="AE101">
    <cfRule type="expression" dxfId="1235" priority="591">
      <formula>IF(RIGHT(TEXT(AE101,"0.#"),1)=".",FALSE,TRUE)</formula>
    </cfRule>
    <cfRule type="expression" dxfId="1234" priority="592">
      <formula>IF(RIGHT(TEXT(AE101,"0.#"),1)=".",TRUE,FALSE)</formula>
    </cfRule>
  </conditionalFormatting>
  <conditionalFormatting sqref="AI101">
    <cfRule type="expression" dxfId="1233" priority="589">
      <formula>IF(RIGHT(TEXT(AI101,"0.#"),1)=".",FALSE,TRUE)</formula>
    </cfRule>
    <cfRule type="expression" dxfId="1232" priority="590">
      <formula>IF(RIGHT(TEXT(AI101,"0.#"),1)=".",TRUE,FALSE)</formula>
    </cfRule>
  </conditionalFormatting>
  <conditionalFormatting sqref="AM101">
    <cfRule type="expression" dxfId="1231" priority="587">
      <formula>IF(RIGHT(TEXT(AM101,"0.#"),1)=".",FALSE,TRUE)</formula>
    </cfRule>
    <cfRule type="expression" dxfId="1230" priority="588">
      <formula>IF(RIGHT(TEXT(AM101,"0.#"),1)=".",TRUE,FALSE)</formula>
    </cfRule>
  </conditionalFormatting>
  <conditionalFormatting sqref="AQ101">
    <cfRule type="expression" dxfId="1229" priority="585">
      <formula>IF(RIGHT(TEXT(AQ101,"0.#"),1)=".",FALSE,TRUE)</formula>
    </cfRule>
    <cfRule type="expression" dxfId="1228" priority="586">
      <formula>IF(RIGHT(TEXT(AQ101,"0.#"),1)=".",TRUE,FALSE)</formula>
    </cfRule>
  </conditionalFormatting>
  <conditionalFormatting sqref="AU100">
    <cfRule type="expression" dxfId="1227" priority="583">
      <formula>IF(RIGHT(TEXT(AU100,"0.#"),1)=".",FALSE,TRUE)</formula>
    </cfRule>
    <cfRule type="expression" dxfId="1226" priority="584">
      <formula>IF(RIGHT(TEXT(AU100,"0.#"),1)=".",TRUE,FALSE)</formula>
    </cfRule>
  </conditionalFormatting>
  <conditionalFormatting sqref="AU101">
    <cfRule type="expression" dxfId="1225" priority="581">
      <formula>IF(RIGHT(TEXT(AU101,"0.#"),1)=".",FALSE,TRUE)</formula>
    </cfRule>
    <cfRule type="expression" dxfId="1224" priority="582">
      <formula>IF(RIGHT(TEXT(AU101,"0.#"),1)=".",TRUE,FALSE)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AM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Y366">
    <cfRule type="expression" dxfId="733" priority="33">
      <formula>IF(RIGHT(TEXT(Y366,"0.#"),1)=".",FALSE,TRUE)</formula>
    </cfRule>
    <cfRule type="expression" dxfId="732" priority="34">
      <formula>IF(RIGHT(TEXT(Y366,"0.#"),1)=".",TRUE,FALSE)</formula>
    </cfRule>
  </conditionalFormatting>
  <conditionalFormatting sqref="AL366:AO366">
    <cfRule type="expression" dxfId="731" priority="29">
      <formula>IF(AND(AL366&gt;=0, RIGHT(TEXT(AL366,"0.#"),1)&lt;&gt;"."),TRUE,FALSE)</formula>
    </cfRule>
    <cfRule type="expression" dxfId="730" priority="30">
      <formula>IF(AND(AL366&gt;=0, RIGHT(TEXT(AL366,"0.#"),1)="."),TRUE,FALSE)</formula>
    </cfRule>
    <cfRule type="expression" dxfId="729" priority="31">
      <formula>IF(AND(AL366&lt;0, RIGHT(TEXT(AL366,"0.#"),1)&lt;&gt;"."),TRUE,FALSE)</formula>
    </cfRule>
    <cfRule type="expression" dxfId="728" priority="32">
      <formula>IF(AND(AL366&lt;0, RIGHT(TEXT(AL366,"0.#"),1)="."),TRUE,FALSE)</formula>
    </cfRule>
  </conditionalFormatting>
  <conditionalFormatting sqref="AH366:AK366">
    <cfRule type="expression" dxfId="727" priority="25">
      <formula>IF(AND(AH366&gt;=0, RIGHT(TEXT(AH366,"0.#"),1)&lt;&gt;"."),TRUE,FALSE)</formula>
    </cfRule>
    <cfRule type="expression" dxfId="726" priority="26">
      <formula>IF(AND(AH366&gt;=0, RIGHT(TEXT(AH366,"0.#"),1)="."),TRUE,FALSE)</formula>
    </cfRule>
    <cfRule type="expression" dxfId="725" priority="27">
      <formula>IF(AND(AH366&lt;0, RIGHT(TEXT(AH366,"0.#"),1)&lt;&gt;"."),TRUE,FALSE)</formula>
    </cfRule>
    <cfRule type="expression" dxfId="724" priority="28">
      <formula>IF(AND(AH366&lt;0, RIGHT(TEXT(AH366,"0.#"),1)="."),TRUE,FALSE)</formula>
    </cfRule>
  </conditionalFormatting>
  <conditionalFormatting sqref="P14:AQ14">
    <cfRule type="expression" dxfId="723" priority="23">
      <formula>IF(RIGHT(TEXT(P14,"0.#"),1)=".",FALSE,TRUE)</formula>
    </cfRule>
    <cfRule type="expression" dxfId="722" priority="24">
      <formula>IF(RIGHT(TEXT(P14,"0.#"),1)=".",TRUE,FALSE)</formula>
    </cfRule>
  </conditionalFormatting>
  <conditionalFormatting sqref="P15:AQ17">
    <cfRule type="expression" dxfId="721" priority="21">
      <formula>IF(RIGHT(TEXT(P15,"0.#"),1)=".",FALSE,TRUE)</formula>
    </cfRule>
    <cfRule type="expression" dxfId="720" priority="22">
      <formula>IF(RIGHT(TEXT(P15,"0.#"),1)=".",TRUE,FALSE)</formula>
    </cfRule>
  </conditionalFormatting>
  <conditionalFormatting sqref="P13:V13">
    <cfRule type="expression" dxfId="719" priority="19">
      <formula>IF(RIGHT(TEXT(P13,"0.#"),1)=".",FALSE,TRUE)</formula>
    </cfRule>
    <cfRule type="expression" dxfId="718" priority="20">
      <formula>IF(RIGHT(TEXT(P13,"0.#"),1)=".",TRUE,FALSE)</formula>
    </cfRule>
  </conditionalFormatting>
  <conditionalFormatting sqref="W23">
    <cfRule type="expression" dxfId="717" priority="17">
      <formula>IF(RIGHT(TEXT(W23,"0.#"),1)=".",FALSE,TRUE)</formula>
    </cfRule>
    <cfRule type="expression" dxfId="716" priority="18">
      <formula>IF(RIGHT(TEXT(W23,"0.#"),1)=".",TRUE,FALSE)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AM35">
    <cfRule type="expression" dxfId="713" priority="9">
      <formula>IF(RIGHT(TEXT(AM35,"0.#"),1)=".",FALSE,TRUE)</formula>
    </cfRule>
    <cfRule type="expression" dxfId="712" priority="10">
      <formula>IF(RIGHT(TEXT(AM35,"0.#"),1)=".",TRUE,FALSE)</formula>
    </cfRule>
  </conditionalFormatting>
  <conditionalFormatting sqref="AE36 AM36">
    <cfRule type="expression" dxfId="711" priority="7">
      <formula>IF(RIGHT(TEXT(AE36,"0.#"),1)=".",FALSE,TRUE)</formula>
    </cfRule>
    <cfRule type="expression" dxfId="710" priority="8">
      <formula>IF(RIGHT(TEXT(AE36,"0.#"),1)=".",TRUE,FALSE)</formula>
    </cfRule>
  </conditionalFormatting>
  <conditionalFormatting sqref="AI36">
    <cfRule type="expression" dxfId="709" priority="5">
      <formula>IF(RIGHT(TEXT(AI36,"0.#"),1)=".",FALSE,TRUE)</formula>
    </cfRule>
    <cfRule type="expression" dxfId="708" priority="6">
      <formula>IF(RIGHT(TEXT(AI36,"0.#"),1)=".",TRUE,FALSE)</formula>
    </cfRule>
  </conditionalFormatting>
  <conditionalFormatting sqref="AE35">
    <cfRule type="expression" dxfId="707" priority="13">
      <formula>IF(RIGHT(TEXT(AE35,"0.#"),1)=".",FALSE,TRUE)</formula>
    </cfRule>
    <cfRule type="expression" dxfId="706" priority="14">
      <formula>IF(RIGHT(TEXT(AE35,"0.#"),1)=".",TRUE,FALSE)</formula>
    </cfRule>
  </conditionalFormatting>
  <conditionalFormatting sqref="AI35">
    <cfRule type="expression" dxfId="705" priority="11">
      <formula>IF(RIGHT(TEXT(AI35,"0.#"),1)=".",FALSE,TRUE)</formula>
    </cfRule>
    <cfRule type="expression" dxfId="704" priority="12">
      <formula>IF(RIGHT(TEXT(AI35,"0.#"),1)=".",TRUE,FALSE)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AD36024F-3719-419E-9A6B-372340F17807}"/>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43" max="16383" man="1"/>
    <brk id="248" max="16383" man="1"/>
    <brk id="26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25" zoomScale="130" zoomScaleNormal="130" workbookViewId="0">
      <selection activeCell="Q14" sqref="Q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4"/>
      <c r="I4" s="944"/>
      <c r="J4" s="944"/>
      <c r="K4" s="944"/>
      <c r="L4" s="944"/>
      <c r="M4" s="944"/>
      <c r="N4" s="944"/>
      <c r="O4" s="945"/>
      <c r="P4" s="146"/>
      <c r="Q4" s="655"/>
      <c r="R4" s="655"/>
      <c r="S4" s="655"/>
      <c r="T4" s="655"/>
      <c r="U4" s="655"/>
      <c r="V4" s="655"/>
      <c r="W4" s="655"/>
      <c r="X4" s="656"/>
      <c r="Y4" s="930" t="s">
        <v>12</v>
      </c>
      <c r="Z4" s="931"/>
      <c r="AA4" s="932"/>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4"/>
      <c r="I11" s="944"/>
      <c r="J11" s="944"/>
      <c r="K11" s="944"/>
      <c r="L11" s="944"/>
      <c r="M11" s="944"/>
      <c r="N11" s="944"/>
      <c r="O11" s="945"/>
      <c r="P11" s="146"/>
      <c r="Q11" s="655"/>
      <c r="R11" s="655"/>
      <c r="S11" s="655"/>
      <c r="T11" s="655"/>
      <c r="U11" s="655"/>
      <c r="V11" s="655"/>
      <c r="W11" s="655"/>
      <c r="X11" s="656"/>
      <c r="Y11" s="930" t="s">
        <v>12</v>
      </c>
      <c r="Z11" s="931"/>
      <c r="AA11" s="932"/>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4"/>
      <c r="I18" s="944"/>
      <c r="J18" s="944"/>
      <c r="K18" s="944"/>
      <c r="L18" s="944"/>
      <c r="M18" s="944"/>
      <c r="N18" s="944"/>
      <c r="O18" s="945"/>
      <c r="P18" s="146"/>
      <c r="Q18" s="655"/>
      <c r="R18" s="655"/>
      <c r="S18" s="655"/>
      <c r="T18" s="655"/>
      <c r="U18" s="655"/>
      <c r="V18" s="655"/>
      <c r="W18" s="655"/>
      <c r="X18" s="656"/>
      <c r="Y18" s="930" t="s">
        <v>12</v>
      </c>
      <c r="Z18" s="931"/>
      <c r="AA18" s="932"/>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4"/>
      <c r="I25" s="944"/>
      <c r="J25" s="944"/>
      <c r="K25" s="944"/>
      <c r="L25" s="944"/>
      <c r="M25" s="944"/>
      <c r="N25" s="944"/>
      <c r="O25" s="945"/>
      <c r="P25" s="146"/>
      <c r="Q25" s="655"/>
      <c r="R25" s="655"/>
      <c r="S25" s="655"/>
      <c r="T25" s="655"/>
      <c r="U25" s="655"/>
      <c r="V25" s="655"/>
      <c r="W25" s="655"/>
      <c r="X25" s="656"/>
      <c r="Y25" s="930" t="s">
        <v>12</v>
      </c>
      <c r="Z25" s="931"/>
      <c r="AA25" s="932"/>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4"/>
      <c r="I32" s="944"/>
      <c r="J32" s="944"/>
      <c r="K32" s="944"/>
      <c r="L32" s="944"/>
      <c r="M32" s="944"/>
      <c r="N32" s="944"/>
      <c r="O32" s="945"/>
      <c r="P32" s="146"/>
      <c r="Q32" s="655"/>
      <c r="R32" s="655"/>
      <c r="S32" s="655"/>
      <c r="T32" s="655"/>
      <c r="U32" s="655"/>
      <c r="V32" s="655"/>
      <c r="W32" s="655"/>
      <c r="X32" s="656"/>
      <c r="Y32" s="930" t="s">
        <v>12</v>
      </c>
      <c r="Z32" s="931"/>
      <c r="AA32" s="932"/>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4"/>
      <c r="I39" s="944"/>
      <c r="J39" s="944"/>
      <c r="K39" s="944"/>
      <c r="L39" s="944"/>
      <c r="M39" s="944"/>
      <c r="N39" s="944"/>
      <c r="O39" s="945"/>
      <c r="P39" s="146"/>
      <c r="Q39" s="655"/>
      <c r="R39" s="655"/>
      <c r="S39" s="655"/>
      <c r="T39" s="655"/>
      <c r="U39" s="655"/>
      <c r="V39" s="655"/>
      <c r="W39" s="655"/>
      <c r="X39" s="656"/>
      <c r="Y39" s="930" t="s">
        <v>12</v>
      </c>
      <c r="Z39" s="931"/>
      <c r="AA39" s="932"/>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4"/>
      <c r="I46" s="944"/>
      <c r="J46" s="944"/>
      <c r="K46" s="944"/>
      <c r="L46" s="944"/>
      <c r="M46" s="944"/>
      <c r="N46" s="944"/>
      <c r="O46" s="945"/>
      <c r="P46" s="146"/>
      <c r="Q46" s="655"/>
      <c r="R46" s="655"/>
      <c r="S46" s="655"/>
      <c r="T46" s="655"/>
      <c r="U46" s="655"/>
      <c r="V46" s="655"/>
      <c r="W46" s="655"/>
      <c r="X46" s="656"/>
      <c r="Y46" s="930" t="s">
        <v>12</v>
      </c>
      <c r="Z46" s="931"/>
      <c r="AA46" s="932"/>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4"/>
      <c r="I53" s="944"/>
      <c r="J53" s="944"/>
      <c r="K53" s="944"/>
      <c r="L53" s="944"/>
      <c r="M53" s="944"/>
      <c r="N53" s="944"/>
      <c r="O53" s="945"/>
      <c r="P53" s="146"/>
      <c r="Q53" s="655"/>
      <c r="R53" s="655"/>
      <c r="S53" s="655"/>
      <c r="T53" s="655"/>
      <c r="U53" s="655"/>
      <c r="V53" s="655"/>
      <c r="W53" s="655"/>
      <c r="X53" s="656"/>
      <c r="Y53" s="930" t="s">
        <v>12</v>
      </c>
      <c r="Z53" s="931"/>
      <c r="AA53" s="932"/>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4"/>
      <c r="I60" s="944"/>
      <c r="J60" s="944"/>
      <c r="K60" s="944"/>
      <c r="L60" s="944"/>
      <c r="M60" s="944"/>
      <c r="N60" s="944"/>
      <c r="O60" s="945"/>
      <c r="P60" s="146"/>
      <c r="Q60" s="655"/>
      <c r="R60" s="655"/>
      <c r="S60" s="655"/>
      <c r="T60" s="655"/>
      <c r="U60" s="655"/>
      <c r="V60" s="655"/>
      <c r="W60" s="655"/>
      <c r="X60" s="656"/>
      <c r="Y60" s="930" t="s">
        <v>12</v>
      </c>
      <c r="Z60" s="931"/>
      <c r="AA60" s="932"/>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4"/>
      <c r="I67" s="944"/>
      <c r="J67" s="944"/>
      <c r="K67" s="944"/>
      <c r="L67" s="944"/>
      <c r="M67" s="944"/>
      <c r="N67" s="944"/>
      <c r="O67" s="945"/>
      <c r="P67" s="146"/>
      <c r="Q67" s="655"/>
      <c r="R67" s="655"/>
      <c r="S67" s="655"/>
      <c r="T67" s="655"/>
      <c r="U67" s="655"/>
      <c r="V67" s="655"/>
      <c r="W67" s="655"/>
      <c r="X67" s="656"/>
      <c r="Y67" s="930" t="s">
        <v>12</v>
      </c>
      <c r="Z67" s="931"/>
      <c r="AA67" s="932"/>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2">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2">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2">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2">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2">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2">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2">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2">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2">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2">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2">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2">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2">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2">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2">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2">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2">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2">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2">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2">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2">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2">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2">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2">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2">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2">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2">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2">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2">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2">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2">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2">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2">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2">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2">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2">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2">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2">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2">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2">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2022-09-01T06:45:29Z</dcterms:created>
  <dcterms:modified xsi:type="dcterms:W3CDTF">2022-10-13T00:53:14Z</dcterms:modified>
</cp:coreProperties>
</file>