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0207D717-F8EB-4E20-A7BF-66765C7F3EFF}" xr6:coauthVersionLast="36" xr6:coauthVersionMax="36" xr10:uidLastSave="{00000000-0000-0000-0000-000000000000}"/>
  <bookViews>
    <workbookView xWindow="29028"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98" i="11" l="1"/>
  <c r="AY399" i="11"/>
  <c r="AY323" i="11"/>
  <c r="AY324" i="11"/>
  <c r="AY331" i="11"/>
  <c r="AY327" i="11"/>
  <c r="AY332" i="11"/>
  <c r="AY70" i="11"/>
  <c r="AY325" i="11"/>
  <c r="AY333" i="11"/>
  <c r="AY326" i="11"/>
  <c r="AY336" i="11"/>
  <c r="AY328" i="11"/>
  <c r="AY338" i="11"/>
  <c r="AY337" i="11"/>
  <c r="AY329" i="11"/>
  <c r="AY340" i="11"/>
  <c r="AY322" i="11"/>
  <c r="AY341" i="11"/>
  <c r="AY66" i="11"/>
  <c r="AY75" i="11"/>
  <c r="AY73" i="11"/>
  <c r="AY77" i="11"/>
  <c r="AY74" i="11"/>
  <c r="AY72" i="11"/>
  <c r="AY335" i="11"/>
  <c r="AY214" i="11"/>
  <c r="AY208" i="11"/>
  <c r="AY213" i="11" s="1"/>
  <c r="AY206" i="1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2" i="11"/>
  <c r="AY146" i="11"/>
  <c r="AY150" i="11" s="1"/>
  <c r="AY127" i="11"/>
  <c r="AY130" i="11" s="1"/>
  <c r="AY122" i="11"/>
  <c r="AY125" i="11" s="1"/>
  <c r="AY118" i="11"/>
  <c r="AY112" i="11"/>
  <c r="AY117" i="11" s="1"/>
  <c r="AY100" i="11"/>
  <c r="AY99" i="11"/>
  <c r="AY101" i="11" s="1"/>
  <c r="AY98" i="11"/>
  <c r="AY102" i="11"/>
  <c r="AY104" i="11" s="1"/>
  <c r="AY128" i="11" l="1"/>
  <c r="AY129" i="11"/>
  <c r="AY201" i="11"/>
  <c r="AY131" i="11"/>
  <c r="AY114" i="11"/>
  <c r="AY143" i="11"/>
  <c r="AY175" i="11"/>
  <c r="AY115" i="11"/>
  <c r="AY178" i="11"/>
  <c r="AY209" i="11"/>
  <c r="AY137" i="11"/>
  <c r="AY126" i="11"/>
  <c r="AY119" i="11"/>
  <c r="AY153" i="11"/>
  <c r="AY171" i="11"/>
  <c r="AY179" i="11"/>
  <c r="AY202" i="11"/>
  <c r="AY210" i="11"/>
  <c r="AY120" i="11"/>
  <c r="AY154" i="11"/>
  <c r="AY140" i="11"/>
  <c r="AY134" i="11"/>
  <c r="AY203" i="11"/>
  <c r="AY211" i="11"/>
  <c r="AY113" i="11"/>
  <c r="AY121" i="11"/>
  <c r="AY155" i="11"/>
  <c r="AY141" i="11"/>
  <c r="AY204" i="11"/>
  <c r="AY212" i="11"/>
  <c r="AY174" i="11"/>
  <c r="AY193" i="11"/>
  <c r="AY205" i="11"/>
  <c r="AY116" i="11"/>
  <c r="AY124" i="11"/>
  <c r="AY163" i="11"/>
  <c r="AY144" i="11"/>
  <c r="AY176" i="11"/>
  <c r="AY198" i="11"/>
  <c r="AY123"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84" i="11"/>
  <c r="AY78" i="11"/>
  <c r="AY86" i="11" s="1"/>
  <c r="AY44" i="11"/>
  <c r="AY52" i="11" s="1"/>
  <c r="AY87" i="11" l="1"/>
  <c r="AY79" i="11"/>
  <c r="AY81" i="11"/>
  <c r="AY95" i="11"/>
  <c r="AY82" i="11"/>
  <c r="AY96" i="11"/>
  <c r="AY85" i="11"/>
  <c r="AY80" i="11"/>
  <c r="AY83" i="11"/>
  <c r="AY89" i="11"/>
  <c r="AY90" i="11"/>
  <c r="AY91" i="11"/>
  <c r="AY49" i="11"/>
  <c r="AY97"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<sst xmlns="http://schemas.openxmlformats.org/spreadsheetml/2006/main" count="2052" uniqueCount="759">
  <si>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</si>
  <si>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</si>
  <si>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</si>
  <si>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</si>
  <si>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</si>
  <si>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</si>
  <si>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</si>
  <si>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</si>
  <si>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</si>
  <si>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</si>
  <si>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</si>
  <si>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</si>
  <si>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</si>
  <si>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</si>
  <si>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</si>
  <si>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</si>
  <si>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</si>
  <si>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</si>
  <si>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</si>
  <si>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</si>
  <si>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</si>
  <si>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</si>
  <si>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</si>
  <si>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</si>
  <si>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</si>
  <si>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</si>
  <si>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</si>
  <si>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</si>
  <si>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</si>
  <si>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</si>
  <si>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</si>
  <si>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</si>
  <si>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</si>
  <si>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</si>
  <si>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</si>
  <si>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</si>
  <si>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</si>
  <si>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</si>
  <si>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</si>
  <si>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</si>
  <si>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</si>
  <si>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</si>
  <si>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</si>
  <si>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</si>
  <si>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</si>
  <si>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</si>
  <si>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</si>
  <si>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</si>
  <si>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</si>
  <si>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</si>
  <si>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</si>
  <si>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</si>
  <si>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</si>
  <si>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</si>
  <si>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</si>
  <si>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</si>
  <si>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</si>
  <si>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</si>
  <si>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</si>
  <si>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</si>
  <si>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</si>
  <si>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</si>
  <si>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</si>
  <si>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</si>
  <si>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</si>
  <si>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</si>
  <si>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</si>
  <si>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</si>
  <si>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</si>
  <si>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</si>
  <si>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</si>
  <si>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</si>
  <si>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</si>
  <si>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</si>
  <si>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</si>
  <si>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</si>
  <si>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</si>
  <si>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</si>
  <si>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</si>
  <si>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</si>
  <si>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</si>
  <si>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</si>
  <si>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</si>
  <si>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</si>
  <si>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</si>
  <si>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</si>
  <si>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</si>
  <si>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</si>
  <si>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</si>
  <si>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</si>
  <si>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</si>
  <si>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</si>
  <si>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</si>
  <si>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</si>
  <si>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</si>
  <si>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</si>
  <si>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</si>
  <si>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</si>
  <si>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</si>
  <si>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</si>
  <si>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</si>
  <si>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</si>
  <si>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</si>
  <si>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</si>
  <si>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</si>
  <si>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</si>
  <si>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</si>
  <si>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</si>
  <si>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</si>
  <si>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</si>
  <si>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</si>
  <si>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</si>
  <si>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</si>
  <si>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</si>
  <si>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</si>
  <si>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</si>
  <si>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</si>
  <si>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</si>
  <si>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</si>
  <si>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</si>
  <si>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</si>
  <si>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</si>
  <si>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</si>
  <si>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</si>
  <si>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</si>
  <si>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</si>
  <si>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</si>
  <si>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</si>
  <si>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</si>
  <si>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</si>
  <si>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</si>
  <si>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</si>
  <si>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</si>
  <si>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</si>
  <si>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</si>
  <si>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</si>
  <si>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</si>
  <si>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</si>
  <si>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</si>
  <si>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</si>
  <si>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</si>
  <si>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</si>
  <si>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</si>
  <si>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</si>
  <si>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</si>
  <si>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</si>
  <si>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</si>
  <si>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</si>
  <si>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</si>
  <si>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</si>
  <si>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</si>
  <si>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</si>
  <si>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</si>
  <si>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</si>
  <si>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</si>
  <si>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</si>
  <si>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</si>
  <si>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</si>
  <si>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</si>
  <si>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</si>
  <si>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</si>
  <si>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</si>
  <si>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</si>
  <si>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</si>
  <si>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</si>
  <si>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</si>
  <si>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</si>
  <si>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</si>
  <si>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</si>
  <si>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</si>
  <si>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</si>
  <si>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</si>
  <si>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</si>
  <si>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</si>
  <si>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</si>
  <si>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</si>
  <si>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</si>
  <si>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</si>
  <si>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</si>
  <si>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</si>
  <si>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</si>
  <si>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</si>
  <si>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</si>
  <si>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</si>
  <si>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</si>
  <si>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</si>
  <si>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</si>
  <si>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</si>
  <si>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</si>
  <si>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</si>
  <si>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</si>
  <si>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</si>
  <si>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</si>
  <si>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</si>
  <si>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</si>
  <si>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</si>
  <si>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</si>
  <si>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</si>
  <si>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</si>
  <si>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</si>
  <si>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</si>
  <si>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</si>
  <si>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</si>
  <si>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</si>
  <si>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</si>
  <si>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</si>
  <si>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</si>
  <si>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</si>
  <si>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</si>
  <si>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</si>
  <si>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</si>
  <si>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</si>
  <si>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</si>
  <si>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</si>
  <si>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</si>
  <si>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</si>
  <si>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</si>
  <si>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</si>
  <si>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</si>
  <si>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</si>
  <si>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</si>
  <si>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</si>
  <si>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</si>
  <si>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</si>
  <si>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</si>
  <si>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</si>
  <si>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</si>
  <si>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</si>
  <si>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</si>
  <si>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</si>
  <si>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</si>
  <si>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</si>
  <si>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</si>
  <si>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</si>
  <si>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</si>
  <si>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</si>
  <si>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</si>
  <si>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</si>
  <si>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</si>
  <si>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</si>
  <si>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</si>
  <si>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</si>
  <si>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</si>
  <si>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</si>
  <si>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</si>
  <si>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</si>
  <si>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</si>
  <si>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</si>
  <si>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</si>
  <si>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</si>
  <si>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</si>
  <si>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</si>
  <si>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</si>
  <si>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</si>
  <si>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</si>
  <si>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</si>
  <si>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</si>
  <si>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</si>
  <si>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</si>
  <si>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</si>
  <si>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</si>
  <si>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</si>
  <si>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</si>
  <si>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</si>
  <si>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</si>
  <si>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</si>
  <si>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</si>
  <si>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</si>
  <si>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</si>
  <si>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</si>
  <si>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</si>
  <si>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</si>
  <si>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</si>
  <si>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</si>
  <si>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</si>
  <si>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</si>
  <si>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</si>
  <si>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</si>
  <si>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</si>
  <si>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</si>
  <si>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</si>
  <si>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</si>
  <si>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</si>
  <si>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</si>
  <si>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</si>
  <si>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</si>
  <si>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</si>
  <si>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</si>
  <si>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</si>
  <si>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</si>
  <si>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</si>
  <si>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</si>
  <si>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</si>
  <si>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</si>
  <si>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</si>
  <si>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</si>
  <si>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</si>
  <si>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</si>
  <si>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</si>
  <si>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</si>
  <si>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</si>
  <si>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</si>
  <si>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</si>
  <si>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</si>
  <si>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</si>
  <si>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</si>
  <si>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</si>
  <si>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</si>
  <si>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</si>
  <si>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</si>
  <si>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</si>
  <si>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</si>
  <si>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</si>
  <si>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</si>
  <si>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</si>
  <si>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</si>
  <si>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</si>
  <si>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</si>
  <si>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</si>
  <si>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</si>
  <si>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</si>
  <si>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</si>
  <si>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</si>
  <si>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</si>
  <si>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</si>
  <si>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</si>
  <si>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</si>
  <si>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</si>
  <si>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</si>
  <si>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</si>
  <si>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</si>
  <si>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</si>
  <si>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</si>
  <si>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</si>
  <si>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</si>
  <si>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</si>
  <si>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</si>
  <si>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</si>
  <si>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</si>
  <si>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</si>
  <si>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</si>
  <si>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</si>
  <si>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</si>
  <si>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</si>
  <si>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</si>
  <si>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</si>
  <si>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</si>
  <si>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</si>
  <si>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</si>
  <si>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</si>
  <si>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</si>
  <si>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</si>
  <si>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</si>
  <si>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</si>
  <si>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</si>
  <si>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</si>
  <si>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</si>
  <si>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</si>
  <si>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</si>
  <si>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</si>
  <si>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</si>
  <si>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</si>
  <si>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</si>
  <si>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</si>
  <si>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</si>
  <si>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</si>
  <si>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</si>
  <si>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</si>
  <si>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</si>
  <si>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</si>
  <si>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</si>
  <si>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</si>
  <si>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</si>
  <si>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</si>
  <si>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</si>
  <si>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</si>
  <si>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</si>
  <si>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</si>
  <si>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</si>
  <si>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</si>
  <si>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</si>
  <si>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</si>
  <si>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</si>
  <si>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</si>
  <si>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</si>
  <si>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</si>
  <si>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</si>
  <si>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</si>
  <si>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</si>
  <si>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</si>
  <si>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</si>
  <si>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</si>
  <si>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</si>
  <si>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</si>
  <si>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</si>
  <si>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</si>
  <si>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</si>
  <si>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</si>
  <si>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</si>
  <si>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</si>
  <si>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</si>
  <si>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</si>
  <si>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</si>
  <si>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</si>
  <si>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</si>
  <si>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</si>
  <si>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</si>
  <si>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</si>
  <si>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</si>
  <si>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</si>
  <si>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</si>
  <si>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</si>
  <si>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</si>
  <si>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</si>
  <si>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</si>
  <si>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</si>
  <si>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</si>
  <si>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</si>
  <si>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</si>
  <si>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</si>
  <si>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</si>
  <si>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</si>
  <si>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</si>
  <si>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</si>
  <si>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</si>
  <si>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</si>
  <si>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</si>
  <si>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</si>
  <si>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</si>
  <si>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</si>
  <si>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</si>
  <si>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</si>
  <si>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</si>
  <si>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</si>
  <si>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</si>
  <si>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</si>
  <si>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</si>
  <si>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</si>
  <si>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</si>
  <si>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</si>
  <si>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</si>
  <si>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</si>
  <si>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</si>
  <si>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</si>
  <si>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</si>
  <si>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</si>
  <si>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</si>
  <si>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</si>
  <si>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</si>
  <si>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</si>
  <si>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</si>
  <si>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</si>
  <si>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</si>
  <si>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</si>
  <si>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</si>
  <si>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</si>
  <si>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</si>
  <si>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</si>
  <si>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</si>
  <si>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</si>
  <si>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</si>
  <si>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</si>
  <si>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</si>
  <si>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</si>
  <si>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</si>
  <si>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</si>
  <si>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</si>
  <si>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</si>
  <si>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</si>
  <si>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</si>
  <si>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</si>
  <si>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</si>
  <si>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</si>
  <si>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</si>
  <si>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</si>
  <si>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</si>
  <si>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</si>
  <si>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</si>
  <si>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</si>
  <si>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</si>
  <si>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</si>
  <si>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</si>
  <si>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</si>
  <si>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</si>
  <si>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</si>
  <si>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</si>
  <si>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</si>
  <si>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</si>
  <si>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</si>
  <si>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</si>
  <si>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</si>
  <si>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</si>
  <si>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</si>
  <si>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</si>
  <si>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</si>
  <si>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</si>
  <si>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</si>
  <si>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</si>
  <si>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</si>
  <si>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</si>
  <si>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</si>
  <si>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</si>
  <si>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</si>
  <si>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</si>
  <si>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</si>
  <si>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</si>
  <si>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</si>
  <si>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</si>
  <si>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</si>
  <si>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</si>
  <si>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</si>
  <si>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</si>
  <si>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</si>
  <si>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</si>
  <si>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</si>
  <si>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</si>
  <si>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</si>
  <si>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</si>
  <si>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</si>
  <si>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</si>
  <si>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</si>
  <si>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</si>
  <si>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</si>
  <si>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</si>
  <si>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</si>
  <si>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</si>
  <si>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</si>
  <si>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</si>
  <si>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</si>
  <si>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</si>
  <si>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</si>
  <si>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</si>
  <si>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</si>
  <si>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</si>
  <si>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</si>
  <si>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</si>
  <si>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</si>
  <si>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</si>
  <si>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</si>
  <si>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</si>
  <si>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</si>
  <si>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</si>
  <si>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</si>
  <si>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</si>
  <si>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</si>
  <si>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</si>
  <si>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</si>
  <si>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</si>
  <si>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</si>
  <si>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</si>
  <si>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</si>
  <si>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</si>
  <si>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</si>
  <si>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</si>
  <si>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</si>
  <si>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</si>
  <si>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</si>
  <si>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</si>
  <si>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</si>
  <si>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</si>
  <si>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</si>
  <si>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</si>
  <si>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</si>
  <si>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</si>
  <si>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</si>
  <si>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</si>
  <si>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</si>
  <si>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</si>
  <si>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</si>
  <si>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</si>
  <si>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</si>
  <si>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</si>
  <si>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</si>
  <si>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</si>
  <si>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</si>
  <si>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</si>
  <si>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</si>
  <si>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</si>
  <si>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</si>
  <si>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</si>
  <si>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</si>
  <si>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</si>
  <si>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</si>
  <si>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</si>
  <si>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</si>
  <si>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</si>
  <si>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</si>
  <si>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</si>
  <si>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</si>
  <si>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</si>
  <si>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</si>
  <si>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</si>
  <si>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</si>
  <si>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</si>
  <si>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</si>
  <si>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</si>
  <si>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</si>
  <si>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</si>
  <si>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</si>
  <si>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</si>
  <si>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</si>
  <si>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</si>
  <si>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</si>
  <si>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</si>
  <si>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</si>
  <si>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</si>
  <si>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</si>
  <si>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</si>
  <si>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</si>
  <si>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</si>
  <si>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</si>
  <si>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</si>
  <si>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</si>
  <si>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</si>
  <si>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</si>
  <si>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</si>
  <si>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</si>
  <si>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</si>
  <si>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</si>
  <si>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</si>
  <si>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</si>
  <si>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</si>
  <si>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</si>
  <si>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</si>
  <si>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</si>
  <si>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</si>
  <si>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</si>
  <si>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</si>
  <si>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</si>
  <si>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</si>
  <si>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</si>
  <si>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</si>
  <si>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</si>
  <si>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</si>
  <si>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</si>
  <si>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</si>
  <si>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</si>
  <si>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</si>
  <si>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</si>
  <si>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</si>
  <si>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</si>
  <si>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</si>
  <si>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</si>
  <si>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</si>
  <si>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</si>
  <si>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</si>
  <si>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</si>
  <si>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</si>
  <si>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</si>
  <si>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</si>
  <si>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</si>
  <si>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</si>
  <si>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</si>
  <si>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</si>
  <si>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</si>
  <si>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</si>
  <si>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</si>
  <si>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</si>
  <si>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</si>
  <si>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</si>
  <si>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</si>
  <si>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</si>
  <si>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</si>
  <si>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</si>
  <si>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</si>
  <si>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</si>
  <si>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</si>
  <si>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</si>
  <si>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</si>
  <si>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</si>
  <si>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</si>
  <si>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</si>
  <si>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</si>
  <si>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</si>
  <si>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</si>
  <si>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</si>
  <si>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</si>
  <si>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</si>
  <si>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</si>
  <si>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</si>
  <si>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</si>
  <si>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</si>
  <si>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</si>
  <si>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</si>
  <si>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</si>
  <si>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</si>
  <si>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</si>
  <si>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</si>
  <si>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</si>
  <si>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</si>
  <si>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</si>
  <si>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</si>
  <si>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</si>
  <si>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交通局</t>
  </si>
  <si>
    <t>運転免許課長
宮内　彰久</t>
  </si>
  <si>
    <t>令和3年度</t>
  </si>
  <si>
    <t>終了予定なし</t>
  </si>
  <si>
    <t>運転免許課</t>
  </si>
  <si>
    <t>「高齢運転者による交通事故防止対策について」（平成29年７月７日交通対策本部決定）等</t>
  </si>
  <si>
    <t>-</t>
  </si>
  <si>
    <t>冊</t>
  </si>
  <si>
    <t>警察庁交通局調べ</t>
  </si>
  <si>
    <t>事業に要した経費／事業数　　　　　　　　　　　　　　</t>
    <phoneticPr fontId="5"/>
  </si>
  <si>
    <t>百万円</t>
  </si>
  <si>
    <t>　　事業費/事業数</t>
    <phoneticPr fontId="5"/>
  </si>
  <si>
    <t>／　</t>
    <phoneticPr fontId="5"/>
  </si>
  <si>
    <t>新31</t>
  </si>
  <si>
    <t>新32</t>
  </si>
  <si>
    <t>新03</t>
  </si>
  <si>
    <t>○</t>
  </si>
  <si>
    <t>-</t>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</si>
  <si>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</si>
  <si>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</si>
  <si>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改正法の適切な運用を推進するための分析のため、国が予算措置を講じる必要がある。</t>
    <rPh sb="0" eb="3">
      <t>カイセイホウ</t>
    </rPh>
    <rPh sb="4" eb="6">
      <t>テキセツ</t>
    </rPh>
    <rPh sb="7" eb="9">
      <t>ウンヨウ</t>
    </rPh>
    <rPh sb="10" eb="12">
      <t>スイシン</t>
    </rPh>
    <rPh sb="17" eb="19">
      <t>ブンセキ</t>
    </rPh>
    <rPh sb="23" eb="24">
      <t>クニ</t>
    </rPh>
    <rPh sb="25" eb="29">
      <t>ヨサンソチ</t>
    </rPh>
    <rPh sb="30" eb="31">
      <t>コウ</t>
    </rPh>
    <rPh sb="33" eb="35">
      <t>ヒツヨウ</t>
    </rPh>
    <phoneticPr fontId="5"/>
  </si>
  <si>
    <t>改正法の適切な運用を推進するための分析のため、社会的ニーズが高い。</t>
    <rPh sb="0" eb="3">
      <t>カイセイホウ</t>
    </rPh>
    <rPh sb="4" eb="6">
      <t>テキセツ</t>
    </rPh>
    <rPh sb="7" eb="9">
      <t>ウンヨウ</t>
    </rPh>
    <rPh sb="10" eb="12">
      <t>スイシン</t>
    </rPh>
    <rPh sb="17" eb="19">
      <t>ブンセキ</t>
    </rPh>
    <rPh sb="23" eb="26">
      <t>シャカイテキ</t>
    </rPh>
    <rPh sb="30" eb="31">
      <t>タカ</t>
    </rPh>
    <phoneticPr fontId="5"/>
  </si>
  <si>
    <t>改正法の適切な運用を推進するため分析を実施するものであり、優先度が高い。</t>
    <rPh sb="0" eb="3">
      <t>カイセイホウ</t>
    </rPh>
    <rPh sb="4" eb="6">
      <t>テキセツ</t>
    </rPh>
    <rPh sb="7" eb="9">
      <t>ウンヨウ</t>
    </rPh>
    <rPh sb="10" eb="12">
      <t>スイシン</t>
    </rPh>
    <rPh sb="16" eb="18">
      <t>ブンセキ</t>
    </rPh>
    <rPh sb="19" eb="21">
      <t>ジッシ</t>
    </rPh>
    <rPh sb="29" eb="32">
      <t>ユウセンド</t>
    </rPh>
    <rPh sb="33" eb="34">
      <t>タカ</t>
    </rPh>
    <phoneticPr fontId="5"/>
  </si>
  <si>
    <t>‐</t>
  </si>
  <si>
    <t>警察</t>
  </si>
  <si>
    <t>1百万円/1</t>
    <rPh sb="1" eb="3">
      <t>ヒャクマン</t>
    </rPh>
    <rPh sb="3" eb="4">
      <t>エン</t>
    </rPh>
    <phoneticPr fontId="5"/>
  </si>
  <si>
    <t>-</t>
    <phoneticPr fontId="5"/>
  </si>
  <si>
    <t>無</t>
  </si>
  <si>
    <t>有</t>
  </si>
  <si>
    <t>多くの国民が利用する、道路交通の安全に資する施策である。</t>
    <rPh sb="0" eb="1">
      <t>オオ</t>
    </rPh>
    <rPh sb="3" eb="5">
      <t>コクミン</t>
    </rPh>
    <rPh sb="6" eb="8">
      <t>リヨウ</t>
    </rPh>
    <rPh sb="11" eb="13">
      <t>ドウロ</t>
    </rPh>
    <rPh sb="13" eb="15">
      <t>コウツウ</t>
    </rPh>
    <rPh sb="16" eb="18">
      <t>アンゼン</t>
    </rPh>
    <rPh sb="19" eb="20">
      <t>シ</t>
    </rPh>
    <rPh sb="22" eb="24">
      <t>セサク</t>
    </rPh>
    <phoneticPr fontId="5"/>
  </si>
  <si>
    <t>仕様の点検を行っており、分析内容に対して妥当である。</t>
    <rPh sb="0" eb="2">
      <t>シヨウ</t>
    </rPh>
    <rPh sb="3" eb="5">
      <t>テンケン</t>
    </rPh>
    <rPh sb="6" eb="7">
      <t>オコナ</t>
    </rPh>
    <rPh sb="12" eb="14">
      <t>ブンセキ</t>
    </rPh>
    <rPh sb="14" eb="16">
      <t>ナイヨウ</t>
    </rPh>
    <rPh sb="17" eb="18">
      <t>タイ</t>
    </rPh>
    <rPh sb="20" eb="22">
      <t>ダトウ</t>
    </rPh>
    <phoneticPr fontId="5"/>
  </si>
  <si>
    <t>調査項目を精査し、真に必要なものに限定している。</t>
    <rPh sb="0" eb="2">
      <t>チョウサ</t>
    </rPh>
    <rPh sb="2" eb="4">
      <t>コウモク</t>
    </rPh>
    <rPh sb="5" eb="7">
      <t>セイサ</t>
    </rPh>
    <rPh sb="9" eb="10">
      <t>シン</t>
    </rPh>
    <rPh sb="11" eb="13">
      <t>ヒツヨウ</t>
    </rPh>
    <rPh sb="17" eb="19">
      <t>ゲンテイ</t>
    </rPh>
    <phoneticPr fontId="5"/>
  </si>
  <si>
    <t>より低いコストでの事業が実施できるよう仕様を十分に検討して契約している。</t>
    <rPh sb="2" eb="3">
      <t>ヒク</t>
    </rPh>
    <rPh sb="9" eb="11">
      <t>ジギョウ</t>
    </rPh>
    <rPh sb="12" eb="14">
      <t>ジッシ</t>
    </rPh>
    <rPh sb="19" eb="21">
      <t>シヨウ</t>
    </rPh>
    <rPh sb="22" eb="24">
      <t>ジュウブン</t>
    </rPh>
    <rPh sb="25" eb="27">
      <t>ケントウ</t>
    </rPh>
    <rPh sb="29" eb="31">
      <t>ケイヤク</t>
    </rPh>
    <phoneticPr fontId="5"/>
  </si>
  <si>
    <t>本事業によって得られた成果は、高齢運転者による交通事故の防止に向けた各種施策の検討に活用されている。</t>
    <rPh sb="0" eb="1">
      <t>ホン</t>
    </rPh>
    <rPh sb="1" eb="3">
      <t>ジギョウ</t>
    </rPh>
    <rPh sb="7" eb="8">
      <t>エ</t>
    </rPh>
    <rPh sb="11" eb="13">
      <t>セイカ</t>
    </rPh>
    <rPh sb="15" eb="17">
      <t>コウレイ</t>
    </rPh>
    <rPh sb="17" eb="20">
      <t>ウンテンシャ</t>
    </rPh>
    <rPh sb="23" eb="25">
      <t>コウツウ</t>
    </rPh>
    <rPh sb="25" eb="27">
      <t>ジコ</t>
    </rPh>
    <rPh sb="28" eb="30">
      <t>ボウシ</t>
    </rPh>
    <rPh sb="31" eb="32">
      <t>ム</t>
    </rPh>
    <rPh sb="34" eb="36">
      <t>カクシュ</t>
    </rPh>
    <rPh sb="36" eb="38">
      <t>セサク</t>
    </rPh>
    <rPh sb="39" eb="41">
      <t>ケントウ</t>
    </rPh>
    <rPh sb="42" eb="44">
      <t>カツヨウ</t>
    </rPh>
    <phoneticPr fontId="5"/>
  </si>
  <si>
    <t>専門的知識・技能を有する者に委託することにより、効率的に事業が遂行できている。</t>
    <rPh sb="0" eb="3">
      <t>センモンテキ</t>
    </rPh>
    <rPh sb="3" eb="5">
      <t>チシキ</t>
    </rPh>
    <rPh sb="6" eb="8">
      <t>ギノウ</t>
    </rPh>
    <rPh sb="9" eb="10">
      <t>ユウ</t>
    </rPh>
    <rPh sb="12" eb="13">
      <t>モノ</t>
    </rPh>
    <rPh sb="14" eb="16">
      <t>イタク</t>
    </rPh>
    <rPh sb="24" eb="27">
      <t>コウリツテキ</t>
    </rPh>
    <rPh sb="28" eb="30">
      <t>ジギョウ</t>
    </rPh>
    <rPh sb="31" eb="33">
      <t>スイコウ</t>
    </rPh>
    <phoneticPr fontId="5"/>
  </si>
  <si>
    <t>当初計画した活動実績について、実行している。</t>
    <rPh sb="0" eb="2">
      <t>トウショ</t>
    </rPh>
    <rPh sb="2" eb="4">
      <t>ケイカク</t>
    </rPh>
    <rPh sb="6" eb="8">
      <t>カツドウ</t>
    </rPh>
    <rPh sb="8" eb="10">
      <t>ジッセキ</t>
    </rPh>
    <rPh sb="15" eb="17">
      <t>ジッコウ</t>
    </rPh>
    <phoneticPr fontId="5"/>
  </si>
  <si>
    <t>上記各項目の評価については、適切であり、分析内容を踏まえ引き続き点検・改善を推進する。</t>
    <rPh sb="0" eb="2">
      <t>ジョウキ</t>
    </rPh>
    <rPh sb="2" eb="3">
      <t>カク</t>
    </rPh>
    <rPh sb="3" eb="5">
      <t>コウモク</t>
    </rPh>
    <rPh sb="6" eb="8">
      <t>ヒョウカ</t>
    </rPh>
    <rPh sb="14" eb="16">
      <t>テキセツ</t>
    </rPh>
    <rPh sb="20" eb="22">
      <t>ブンセキ</t>
    </rPh>
    <rPh sb="22" eb="24">
      <t>ナイヨウ</t>
    </rPh>
    <rPh sb="25" eb="26">
      <t>フ</t>
    </rPh>
    <rPh sb="28" eb="29">
      <t>ヒ</t>
    </rPh>
    <rPh sb="30" eb="31">
      <t>ツヅ</t>
    </rPh>
    <rPh sb="32" eb="34">
      <t>テンケン</t>
    </rPh>
    <rPh sb="35" eb="37">
      <t>カイゼン</t>
    </rPh>
    <rPh sb="38" eb="40">
      <t>スイシン</t>
    </rPh>
    <phoneticPr fontId="5"/>
  </si>
  <si>
    <t>本事業によって得られた成果を、高齢運転者の事故防止対策の更なる推進のために、積極的に活用する。</t>
    <rPh sb="0" eb="1">
      <t>ホン</t>
    </rPh>
    <rPh sb="1" eb="3">
      <t>ジギョウ</t>
    </rPh>
    <rPh sb="7" eb="8">
      <t>エ</t>
    </rPh>
    <rPh sb="11" eb="13">
      <t>セイカ</t>
    </rPh>
    <rPh sb="15" eb="17">
      <t>コウレイ</t>
    </rPh>
    <rPh sb="17" eb="20">
      <t>ウンテンシャ</t>
    </rPh>
    <rPh sb="21" eb="23">
      <t>ジコ</t>
    </rPh>
    <rPh sb="23" eb="25">
      <t>ボウシ</t>
    </rPh>
    <rPh sb="25" eb="27">
      <t>タイサク</t>
    </rPh>
    <rPh sb="28" eb="29">
      <t>サラ</t>
    </rPh>
    <rPh sb="31" eb="33">
      <t>スイシン</t>
    </rPh>
    <rPh sb="38" eb="41">
      <t>セッキョクテキ</t>
    </rPh>
    <rPh sb="42" eb="44">
      <t>カツヨウ</t>
    </rPh>
    <phoneticPr fontId="5"/>
  </si>
  <si>
    <t>委託費</t>
    <rPh sb="0" eb="3">
      <t>イタクヒ</t>
    </rPh>
    <phoneticPr fontId="5"/>
  </si>
  <si>
    <t>運転技能検査対象者スクリーニング基準の分析</t>
    <phoneticPr fontId="5"/>
  </si>
  <si>
    <t>公益財団法人交通事故総合分析センター</t>
    <rPh sb="0" eb="2">
      <t>コウエキ</t>
    </rPh>
    <rPh sb="2" eb="4">
      <t>ザイダン</t>
    </rPh>
    <rPh sb="4" eb="6">
      <t>ホウジン</t>
    </rPh>
    <rPh sb="6" eb="8">
      <t>コウツウ</t>
    </rPh>
    <rPh sb="8" eb="10">
      <t>ジコ</t>
    </rPh>
    <rPh sb="10" eb="12">
      <t>ソウゴウ</t>
    </rPh>
    <rPh sb="12" eb="14">
      <t>ブンセキ</t>
    </rPh>
    <phoneticPr fontId="5"/>
  </si>
  <si>
    <t>運転技能検査対象者スクリーニング基準の分析結果を取りまとめる。</t>
    <phoneticPr fontId="5"/>
  </si>
  <si>
    <t>分析結果の取りまとめ</t>
    <phoneticPr fontId="5"/>
  </si>
  <si>
    <t>発注するデータの抽出業務は交通事故総合分析センター以外の機関に委託することは出来ないため、随意契約となっている。</t>
    <rPh sb="0" eb="2">
      <t>ハッチュウ</t>
    </rPh>
    <rPh sb="8" eb="10">
      <t>チュウシュツ</t>
    </rPh>
    <rPh sb="10" eb="12">
      <t>ギョウム</t>
    </rPh>
    <rPh sb="13" eb="15">
      <t>コウツウ</t>
    </rPh>
    <rPh sb="15" eb="17">
      <t>ジコ</t>
    </rPh>
    <rPh sb="17" eb="19">
      <t>ソウゴウ</t>
    </rPh>
    <rPh sb="19" eb="21">
      <t>ブンセキ</t>
    </rPh>
    <rPh sb="25" eb="27">
      <t>イガイ</t>
    </rPh>
    <rPh sb="28" eb="30">
      <t>キカン</t>
    </rPh>
    <rPh sb="31" eb="33">
      <t>イタク</t>
    </rPh>
    <rPh sb="38" eb="40">
      <t>デキ</t>
    </rPh>
    <rPh sb="45" eb="47">
      <t>ズイイ</t>
    </rPh>
    <rPh sb="47" eb="49">
      <t>ケイヤク</t>
    </rPh>
    <phoneticPr fontId="5"/>
  </si>
  <si>
    <t>道路交通法（昭和35年法律第105号）第97条の２第１項、第101条の４第３項</t>
    <rPh sb="6" eb="8">
      <t>ショウワ</t>
    </rPh>
    <rPh sb="10" eb="11">
      <t>ネン</t>
    </rPh>
    <rPh sb="11" eb="13">
      <t>ホウリツ</t>
    </rPh>
    <rPh sb="13" eb="14">
      <t>ダイ</t>
    </rPh>
    <rPh sb="17" eb="18">
      <t>ゴウ</t>
    </rPh>
    <phoneticPr fontId="5"/>
  </si>
  <si>
    <t>令和２年６月、第201回国会において、75歳以上で一定の違反歴のある高齢運転者に対する運転技能検査の導入等の高齢運転者対策の充実・強化等を主な内容とする道路交通法の一部を改正する法律（令和２年法律第42号。以下「改正法」という。）が成立し、令和４年５月13日に施行された。施行後の制度の適切な運用を推進するため、運転技能検査の対象となる「一定の違反歴」に関する分析等の検討を行い、将来的な高齢運転者による交通事故の防止を図る。</t>
    <rPh sb="0" eb="2">
      <t>レイワ</t>
    </rPh>
    <rPh sb="3" eb="4">
      <t>ネン</t>
    </rPh>
    <rPh sb="5" eb="6">
      <t>ガツ</t>
    </rPh>
    <rPh sb="7" eb="8">
      <t>ダイ</t>
    </rPh>
    <rPh sb="11" eb="12">
      <t>カイ</t>
    </rPh>
    <rPh sb="12" eb="14">
      <t>コッカイ</t>
    </rPh>
    <rPh sb="21" eb="22">
      <t>サイ</t>
    </rPh>
    <rPh sb="22" eb="24">
      <t>イジョウ</t>
    </rPh>
    <rPh sb="25" eb="27">
      <t>イッテイ</t>
    </rPh>
    <rPh sb="28" eb="31">
      <t>イハンレキ</t>
    </rPh>
    <rPh sb="34" eb="36">
      <t>コウレイ</t>
    </rPh>
    <rPh sb="36" eb="39">
      <t>ウンテンシャ</t>
    </rPh>
    <rPh sb="40" eb="41">
      <t>タイ</t>
    </rPh>
    <rPh sb="43" eb="45">
      <t>ウンテン</t>
    </rPh>
    <rPh sb="45" eb="47">
      <t>ギノウ</t>
    </rPh>
    <rPh sb="47" eb="49">
      <t>ケンサ</t>
    </rPh>
    <rPh sb="50" eb="52">
      <t>ドウニュウ</t>
    </rPh>
    <rPh sb="52" eb="53">
      <t>トウ</t>
    </rPh>
    <rPh sb="54" eb="56">
      <t>コウレイ</t>
    </rPh>
    <rPh sb="56" eb="59">
      <t>ウンテンシャ</t>
    </rPh>
    <rPh sb="59" eb="61">
      <t>タイサク</t>
    </rPh>
    <rPh sb="62" eb="64">
      <t>ジュウジツ</t>
    </rPh>
    <rPh sb="65" eb="67">
      <t>キョウカ</t>
    </rPh>
    <rPh sb="67" eb="68">
      <t>トウ</t>
    </rPh>
    <rPh sb="69" eb="70">
      <t>オモ</t>
    </rPh>
    <rPh sb="71" eb="73">
      <t>ナイヨウ</t>
    </rPh>
    <rPh sb="76" eb="78">
      <t>ドウロ</t>
    </rPh>
    <rPh sb="78" eb="81">
      <t>コウツウホウ</t>
    </rPh>
    <rPh sb="82" eb="84">
      <t>イチブ</t>
    </rPh>
    <rPh sb="85" eb="87">
      <t>カイセイ</t>
    </rPh>
    <rPh sb="89" eb="91">
      <t>ホウリツ</t>
    </rPh>
    <rPh sb="92" eb="94">
      <t>レイワ</t>
    </rPh>
    <rPh sb="95" eb="96">
      <t>ネン</t>
    </rPh>
    <rPh sb="96" eb="98">
      <t>ホウリツ</t>
    </rPh>
    <rPh sb="98" eb="99">
      <t>ダイ</t>
    </rPh>
    <rPh sb="101" eb="102">
      <t>ゴウ</t>
    </rPh>
    <rPh sb="103" eb="105">
      <t>イカ</t>
    </rPh>
    <rPh sb="106" eb="109">
      <t>カイセイホウ</t>
    </rPh>
    <rPh sb="116" eb="118">
      <t>セイリツ</t>
    </rPh>
    <rPh sb="120" eb="122">
      <t>レイワ</t>
    </rPh>
    <rPh sb="123" eb="124">
      <t>ネン</t>
    </rPh>
    <rPh sb="125" eb="126">
      <t>ガツ</t>
    </rPh>
    <rPh sb="128" eb="129">
      <t>ニチ</t>
    </rPh>
    <rPh sb="130" eb="132">
      <t>セコウ</t>
    </rPh>
    <rPh sb="136" eb="138">
      <t>セコウ</t>
    </rPh>
    <rPh sb="138" eb="139">
      <t>アト</t>
    </rPh>
    <rPh sb="140" eb="142">
      <t>セイド</t>
    </rPh>
    <rPh sb="143" eb="145">
      <t>テキセツ</t>
    </rPh>
    <rPh sb="146" eb="148">
      <t>ウンヨウ</t>
    </rPh>
    <rPh sb="149" eb="151">
      <t>スイシン</t>
    </rPh>
    <rPh sb="156" eb="158">
      <t>ウンテン</t>
    </rPh>
    <rPh sb="158" eb="160">
      <t>ギノウ</t>
    </rPh>
    <rPh sb="160" eb="162">
      <t>ケンサ</t>
    </rPh>
    <rPh sb="163" eb="165">
      <t>タイショウ</t>
    </rPh>
    <rPh sb="169" eb="171">
      <t>イッテイ</t>
    </rPh>
    <rPh sb="172" eb="174">
      <t>イハン</t>
    </rPh>
    <rPh sb="174" eb="175">
      <t>レキ</t>
    </rPh>
    <rPh sb="177" eb="178">
      <t>カン</t>
    </rPh>
    <rPh sb="180" eb="182">
      <t>ブンセキ</t>
    </rPh>
    <rPh sb="182" eb="183">
      <t>トウ</t>
    </rPh>
    <rPh sb="184" eb="186">
      <t>ケントウ</t>
    </rPh>
    <rPh sb="187" eb="188">
      <t>オコナ</t>
    </rPh>
    <rPh sb="190" eb="193">
      <t>ショウライテキ</t>
    </rPh>
    <rPh sb="194" eb="196">
      <t>コウレイ</t>
    </rPh>
    <rPh sb="196" eb="199">
      <t>ウンテンシャ</t>
    </rPh>
    <rPh sb="202" eb="204">
      <t>コウツウ</t>
    </rPh>
    <rPh sb="204" eb="206">
      <t>ジコ</t>
    </rPh>
    <rPh sb="207" eb="209">
      <t>ボウシ</t>
    </rPh>
    <rPh sb="210" eb="211">
      <t>ハカ</t>
    </rPh>
    <phoneticPr fontId="5"/>
  </si>
  <si>
    <t>運転技能検査の対象者の条件となる「一定の違反歴」については、政令において基準違反行為として、普通自動車等の運転に関し行われた信号無視等の違反行為が定められたところであるが、交通事故情勢は毎年変化し続けるものであり、運転技能検査の対象をスクリーニングするための「一定の違反歴」の内容について、重大事故につながりやすい特に危険な違反類型を随時見直していくための検討を実施するもの。</t>
    <rPh sb="30" eb="32">
      <t>セイレイ</t>
    </rPh>
    <rPh sb="36" eb="38">
      <t>キジュン</t>
    </rPh>
    <rPh sb="38" eb="40">
      <t>イハン</t>
    </rPh>
    <rPh sb="40" eb="42">
      <t>コウイ</t>
    </rPh>
    <rPh sb="46" eb="48">
      <t>フツウ</t>
    </rPh>
    <rPh sb="48" eb="51">
      <t>ジドウシャ</t>
    </rPh>
    <rPh sb="51" eb="52">
      <t>トウ</t>
    </rPh>
    <rPh sb="53" eb="55">
      <t>ウンテン</t>
    </rPh>
    <rPh sb="56" eb="57">
      <t>カン</t>
    </rPh>
    <rPh sb="58" eb="59">
      <t>オコナ</t>
    </rPh>
    <rPh sb="62" eb="64">
      <t>シンゴウ</t>
    </rPh>
    <rPh sb="64" eb="66">
      <t>ムシ</t>
    </rPh>
    <rPh sb="66" eb="67">
      <t>トウ</t>
    </rPh>
    <rPh sb="68" eb="70">
      <t>イハン</t>
    </rPh>
    <rPh sb="70" eb="72">
      <t>コウイ</t>
    </rPh>
    <rPh sb="73" eb="74">
      <t>サダ</t>
    </rPh>
    <rPh sb="107" eb="109">
      <t>ウンテン</t>
    </rPh>
    <rPh sb="109" eb="111">
      <t>ギノウ</t>
    </rPh>
    <rPh sb="111" eb="113">
      <t>ケンサ</t>
    </rPh>
    <rPh sb="114" eb="116">
      <t>タイショウ</t>
    </rPh>
    <rPh sb="135" eb="136">
      <t>レキ</t>
    </rPh>
    <rPh sb="138" eb="140">
      <t>ナイヨウ</t>
    </rPh>
    <rPh sb="145" eb="147">
      <t>ジュウダイ</t>
    </rPh>
    <rPh sb="147" eb="149">
      <t>ジコ</t>
    </rPh>
    <rPh sb="157" eb="158">
      <t>トク</t>
    </rPh>
    <rPh sb="159" eb="161">
      <t>キケン</t>
    </rPh>
    <rPh sb="162" eb="164">
      <t>イハン</t>
    </rPh>
    <rPh sb="164" eb="166">
      <t>ルイケイ</t>
    </rPh>
    <rPh sb="167" eb="169">
      <t>ズイジ</t>
    </rPh>
    <rPh sb="169" eb="171">
      <t>ミナオ</t>
    </rPh>
    <phoneticPr fontId="5"/>
  </si>
  <si>
    <t>1百万円/1</t>
    <phoneticPr fontId="5"/>
  </si>
  <si>
    <t>-</t>
    <phoneticPr fontId="5"/>
  </si>
  <si>
    <t>成果物は、高齢運転者による交通事故防止に向けた各種施策の検討に活用されている。</t>
    <rPh sb="0" eb="3">
      <t>セイカブツ</t>
    </rPh>
    <rPh sb="5" eb="7">
      <t>コウレイ</t>
    </rPh>
    <rPh sb="7" eb="10">
      <t>ウンテンシャ</t>
    </rPh>
    <rPh sb="13" eb="15">
      <t>コウツウ</t>
    </rPh>
    <rPh sb="15" eb="17">
      <t>ジコ</t>
    </rPh>
    <rPh sb="17" eb="19">
      <t>ボウシ</t>
    </rPh>
    <rPh sb="20" eb="21">
      <t>ム</t>
    </rPh>
    <rPh sb="23" eb="25">
      <t>カクシュ</t>
    </rPh>
    <rPh sb="25" eb="27">
      <t>セサク</t>
    </rPh>
    <rPh sb="28" eb="30">
      <t>ケントウ</t>
    </rPh>
    <rPh sb="31" eb="33">
      <t>カツヨウ</t>
    </rPh>
    <phoneticPr fontId="5"/>
  </si>
  <si>
    <t>運転技能検査対象者スクリーニング基準の分析等</t>
    <rPh sb="0" eb="2">
      <t>ウンテン</t>
    </rPh>
    <rPh sb="2" eb="4">
      <t>ギノウ</t>
    </rPh>
    <rPh sb="4" eb="6">
      <t>ケンサ</t>
    </rPh>
    <rPh sb="6" eb="9">
      <t>タイショウシャ</t>
    </rPh>
    <rPh sb="16" eb="18">
      <t>キジュン</t>
    </rPh>
    <rPh sb="19" eb="21">
      <t>ブンセキ</t>
    </rPh>
    <rPh sb="21" eb="22">
      <t>トウ</t>
    </rPh>
    <phoneticPr fontId="5"/>
  </si>
  <si>
    <t>-</t>
    <phoneticPr fontId="5"/>
  </si>
  <si>
    <t>警察装備費</t>
    <rPh sb="0" eb="2">
      <t>ケイサツ</t>
    </rPh>
    <rPh sb="2" eb="5">
      <t>ソウビヒ</t>
    </rPh>
    <phoneticPr fontId="5"/>
  </si>
  <si>
    <t>運転技能検査の対象となる基準違反行為の内容の見直しの検討に資するため、個々の違反行為に係る違反歴と将来における死亡・重傷事故の起こしやすさとの関連について、最新のデータに基づいて分析を行う。</t>
    <rPh sb="0" eb="2">
      <t>ウンテン</t>
    </rPh>
    <rPh sb="2" eb="4">
      <t>ギノウ</t>
    </rPh>
    <rPh sb="4" eb="6">
      <t>ケンサ</t>
    </rPh>
    <rPh sb="7" eb="9">
      <t>タイショウ</t>
    </rPh>
    <rPh sb="12" eb="14">
      <t>キジュン</t>
    </rPh>
    <rPh sb="14" eb="16">
      <t>イハン</t>
    </rPh>
    <rPh sb="16" eb="18">
      <t>コウイ</t>
    </rPh>
    <rPh sb="19" eb="21">
      <t>ナイヨウ</t>
    </rPh>
    <rPh sb="22" eb="24">
      <t>ミナオ</t>
    </rPh>
    <rPh sb="26" eb="28">
      <t>ケントウ</t>
    </rPh>
    <rPh sb="29" eb="30">
      <t>シ</t>
    </rPh>
    <rPh sb="35" eb="37">
      <t>ココ</t>
    </rPh>
    <rPh sb="38" eb="40">
      <t>イハン</t>
    </rPh>
    <rPh sb="40" eb="42">
      <t>コウイ</t>
    </rPh>
    <rPh sb="43" eb="44">
      <t>カカ</t>
    </rPh>
    <rPh sb="45" eb="47">
      <t>イハン</t>
    </rPh>
    <rPh sb="47" eb="48">
      <t>レキ</t>
    </rPh>
    <rPh sb="49" eb="51">
      <t>ショウライ</t>
    </rPh>
    <rPh sb="55" eb="57">
      <t>シボウ</t>
    </rPh>
    <rPh sb="58" eb="60">
      <t>ジュウショウ</t>
    </rPh>
    <rPh sb="60" eb="62">
      <t>ジコ</t>
    </rPh>
    <rPh sb="63" eb="64">
      <t>オ</t>
    </rPh>
    <rPh sb="71" eb="73">
      <t>カンレン</t>
    </rPh>
    <rPh sb="78" eb="80">
      <t>サイシン</t>
    </rPh>
    <rPh sb="85" eb="86">
      <t>モト</t>
    </rPh>
    <rPh sb="89" eb="91">
      <t>ブンセキ</t>
    </rPh>
    <rPh sb="92" eb="93">
      <t>オコナ</t>
    </rPh>
    <phoneticPr fontId="5"/>
  </si>
  <si>
    <t>分析した違反類型数</t>
    <rPh sb="4" eb="6">
      <t>イハン</t>
    </rPh>
    <rPh sb="6" eb="8">
      <t>ルイケイ</t>
    </rPh>
    <rPh sb="8" eb="9">
      <t>スウ</t>
    </rPh>
    <phoneticPr fontId="5"/>
  </si>
  <si>
    <t>件</t>
    <rPh sb="0" eb="1">
      <t>ケン</t>
    </rPh>
    <phoneticPr fontId="5"/>
  </si>
  <si>
    <t>本事業は、高齢運転者対策の充実・強化という観点から、継続して実施する必要があるものと考える。本事業の成果を十分に活用し、更なる内容の見直しや検討を行うとともに、適切かつ効率的な執行及び予算額の削減に努めること。</t>
    <phoneticPr fontId="5"/>
  </si>
  <si>
    <t>要求に当たって検討すべき事項について、適切に検討がなされている。</t>
    <rPh sb="0" eb="2">
      <t>ヨウキュウ</t>
    </rPh>
    <rPh sb="3" eb="4">
      <t>ア</t>
    </rPh>
    <rPh sb="7" eb="9">
      <t>ケントウ</t>
    </rPh>
    <rPh sb="12" eb="14">
      <t>ジコウ</t>
    </rPh>
    <rPh sb="19" eb="21">
      <t>テキセツ</t>
    </rPh>
    <rPh sb="22" eb="24">
      <t>ケントウ</t>
    </rPh>
    <phoneticPr fontId="5"/>
  </si>
  <si>
    <t>-</t>
    <phoneticPr fontId="5"/>
  </si>
  <si>
    <t>-</t>
    <phoneticPr fontId="5"/>
  </si>
  <si>
    <t>-</t>
    <phoneticPr fontId="5"/>
  </si>
  <si>
    <t>-</t>
    <phoneticPr fontId="5"/>
  </si>
  <si>
    <t>特に問題なし。引き続き、適切かつ効率的な執行及び予算額の削減に務める。</t>
    <rPh sb="0" eb="1">
      <t>トク</t>
    </rPh>
    <rPh sb="5" eb="6">
      <t>ヒ</t>
    </rPh>
    <rPh sb="7" eb="8">
      <t>ツヅ</t>
    </rPh>
    <rPh sb="10" eb="12">
      <t>テキセツ</t>
    </rPh>
    <rPh sb="14" eb="17">
      <t>コウリツテキ</t>
    </rPh>
    <rPh sb="18" eb="20">
      <t>シッコウ</t>
    </rPh>
    <rPh sb="20" eb="21">
      <t>オヨ</t>
    </rPh>
    <rPh sb="22" eb="25">
      <t>ヨサンガク</t>
    </rPh>
    <rPh sb="26" eb="28">
      <t>サクゲン</t>
    </rPh>
    <rPh sb="29" eb="30">
      <t>ツト</t>
    </rPh>
    <phoneticPr fontId="5"/>
  </si>
  <si>
    <t>-</t>
    <phoneticPr fontId="5"/>
  </si>
  <si>
    <t>https://www.npa.go.jp/policies/evaluation/04jigo-hyouka/jisseki_hyouka/r4_jizen_bunseki.pdf</t>
    <phoneticPr fontId="5"/>
  </si>
  <si>
    <t>22ページ～24ページ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</si>
</sst>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39</xdr:col>
      <xdr:colOff>105675</xdr:colOff>
      <xdr:row>272</xdr:row>
      <xdr:rowOff>97972</xdr:rowOff>
    </xdr:to>
    <xdr:sp macro="" textlink="">
      <xdr:nvSpPr>
        <xdr:cNvPr id="2" name="正方形/長方形 1">
          <a:extLst>
            <a:ext uri="{FF2B5EF4-FFF2-40B4-BE49-F238E27FC236}">
              <a16:creationId xmlns:a16="http://schemas.microsoft.com/office/drawing/2014/main" id="{C0738264-DA17-42C3-9E8D-53F14A09E635}"/>
            </a:ext>
          </a:extLst>
        </xdr:cNvPr>
        <xdr:cNvSpPr/>
      </xdr:nvSpPr>
      <xdr:spPr>
        <a:xfrm>
          <a:off x="3701143" y="38089114"/>
          <a:ext cx="3621761" cy="8164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ja-JP" altLang="en-US" sz="1600">
              <a:solidFill>
                <a:sysClr val="windowText" lastClr="000000"/>
              </a:solidFill>
            </a:rPr>
            <a:t>１百万円</a:t>
          </a:r>
        </a:p>
      </xdr:txBody>
    </xdr:sp>
    <xdr:clientData/>
  </xdr:twoCellAnchor>
  <xdr:twoCellAnchor>
    <xdr:from>
      <xdr:col>29</xdr:col>
      <xdr:colOff>0</xdr:colOff>
      <xdr:row>273</xdr:row>
      <xdr:rowOff>0</xdr:rowOff>
    </xdr:from>
    <xdr:to>
      <xdr:col>29</xdr:col>
      <xdr:colOff>1</xdr:colOff>
      <xdr:row>275</xdr:row>
      <xdr:rowOff>30989</xdr:rowOff>
    </xdr:to>
    <xdr:cxnSp macro="">
      <xdr:nvCxnSpPr>
        <xdr:cNvPr id="3" name="直線矢印コネクタ 2">
          <a:extLst>
            <a:ext uri="{FF2B5EF4-FFF2-40B4-BE49-F238E27FC236}">
              <a16:creationId xmlns:a16="http://schemas.microsoft.com/office/drawing/2014/main" id="{7EC95E22-25CE-4FA7-98A3-21FBC7199652}"/>
            </a:ext>
          </a:extLst>
        </xdr:cNvPr>
        <xdr:cNvCxnSpPr/>
      </xdr:nvCxnSpPr>
      <xdr:spPr>
        <a:xfrm>
          <a:off x="5366657" y="39155914"/>
          <a:ext cx="1" cy="749446"/>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10885</xdr:colOff>
      <xdr:row>275</xdr:row>
      <xdr:rowOff>261257</xdr:rowOff>
    </xdr:from>
    <xdr:to>
      <xdr:col>41</xdr:col>
      <xdr:colOff>21771</xdr:colOff>
      <xdr:row>278</xdr:row>
      <xdr:rowOff>0</xdr:rowOff>
    </xdr:to>
    <xdr:sp macro="" textlink="">
      <xdr:nvSpPr>
        <xdr:cNvPr id="4" name="正方形/長方形 3">
          <a:extLst>
            <a:ext uri="{FF2B5EF4-FFF2-40B4-BE49-F238E27FC236}">
              <a16:creationId xmlns:a16="http://schemas.microsoft.com/office/drawing/2014/main" id="{6D9566E5-A5FF-4B81-B010-BE6060474DA3}"/>
            </a:ext>
          </a:extLst>
        </xdr:cNvPr>
        <xdr:cNvSpPr/>
      </xdr:nvSpPr>
      <xdr:spPr>
        <a:xfrm>
          <a:off x="3526971" y="40135628"/>
          <a:ext cx="4082143" cy="80554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Ａ</a:t>
          </a:r>
          <a:r>
            <a:rPr kumimoji="1" lang="en-US" altLang="ja-JP" sz="1600">
              <a:solidFill>
                <a:sysClr val="windowText" lastClr="000000"/>
              </a:solidFill>
            </a:rPr>
            <a:t>.</a:t>
          </a:r>
          <a:r>
            <a:rPr kumimoji="1" lang="ja-JP" altLang="en-US" sz="1600">
              <a:solidFill>
                <a:sysClr val="windowText" lastClr="000000"/>
              </a:solidFill>
            </a:rPr>
            <a:t>公益財団法人交通事故総合分析センター</a:t>
          </a:r>
          <a:endParaRPr kumimoji="1" lang="en-US" altLang="ja-JP" sz="1600">
            <a:solidFill>
              <a:sysClr val="windowText" lastClr="000000"/>
            </a:solidFill>
          </a:endParaRPr>
        </a:p>
        <a:p>
          <a:pPr algn="ctr"/>
          <a:r>
            <a:rPr kumimoji="1" lang="ja-JP" altLang="en-US" sz="1600">
              <a:solidFill>
                <a:sysClr val="windowText" lastClr="000000"/>
              </a:solidFill>
            </a:rPr>
            <a:t>１百万円</a:t>
          </a:r>
        </a:p>
      </xdr:txBody>
    </xdr:sp>
    <xdr:clientData/>
  </xdr:twoCellAnchor>
  <xdr:twoCellAnchor>
    <xdr:from>
      <xdr:col>12</xdr:col>
      <xdr:colOff>87086</xdr:colOff>
      <xdr:row>274</xdr:row>
      <xdr:rowOff>272143</xdr:rowOff>
    </xdr:from>
    <xdr:to>
      <xdr:col>34</xdr:col>
      <xdr:colOff>6805</xdr:colOff>
      <xdr:row>276</xdr:row>
      <xdr:rowOff>21772</xdr:rowOff>
    </xdr:to>
    <xdr:sp macro="" textlink="">
      <xdr:nvSpPr>
        <xdr:cNvPr id="5" name="正方形/長方形 4">
          <a:extLst>
            <a:ext uri="{FF2B5EF4-FFF2-40B4-BE49-F238E27FC236}">
              <a16:creationId xmlns:a16="http://schemas.microsoft.com/office/drawing/2014/main" id="{F2EE4802-251A-4C14-9227-D7BB19E5A53C}"/>
            </a:ext>
          </a:extLst>
        </xdr:cNvPr>
        <xdr:cNvSpPr/>
      </xdr:nvSpPr>
      <xdr:spPr>
        <a:xfrm>
          <a:off x="2307772" y="39787286"/>
          <a:ext cx="3990976" cy="4572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24</xdr:col>
      <xdr:colOff>130629</xdr:colOff>
      <xdr:row>277</xdr:row>
      <xdr:rowOff>337456</xdr:rowOff>
    </xdr:from>
    <xdr:to>
      <xdr:col>33</xdr:col>
      <xdr:colOff>87084</xdr:colOff>
      <xdr:row>278</xdr:row>
      <xdr:rowOff>338862</xdr:rowOff>
    </xdr:to>
    <xdr:sp macro="" textlink="">
      <xdr:nvSpPr>
        <xdr:cNvPr id="6" name="正方形/長方形 5">
          <a:extLst>
            <a:ext uri="{FF2B5EF4-FFF2-40B4-BE49-F238E27FC236}">
              <a16:creationId xmlns:a16="http://schemas.microsoft.com/office/drawing/2014/main" id="{642B38FB-2BEB-40FD-8705-EC8154A5397A}"/>
            </a:ext>
          </a:extLst>
        </xdr:cNvPr>
        <xdr:cNvSpPr/>
      </xdr:nvSpPr>
      <xdr:spPr>
        <a:xfrm>
          <a:off x="4572000" y="40919399"/>
          <a:ext cx="1621970" cy="36063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調査委託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0" zoomScale="70" zoomScaleNormal="75" zoomScaleSheetLayoutView="70" zoomScalePageLayoutView="85" workbookViewId="0">
      <selection activeCell="A221" sqref="A221:AX2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717</v>
      </c>
      <c r="AK2" s="851"/>
      <c r="AL2" s="851"/>
      <c r="AM2" s="851"/>
      <c r="AN2" s="90" t="s">
        <v>368</v>
      </c>
      <c r="AO2" s="851">
        <v>21</v>
      </c>
      <c r="AP2" s="851"/>
      <c r="AQ2" s="851"/>
      <c r="AR2" s="91" t="s">
        <v>368</v>
      </c>
      <c r="AS2" s="852">
        <v>51</v>
      </c>
      <c r="AT2" s="852"/>
      <c r="AU2" s="852"/>
      <c r="AV2" s="90" t="str">
        <f>IF(AW2="","","-")</f>
        <v/>
      </c>
      <c r="AW2" s="853"/>
      <c r="AX2" s="853"/>
    </row>
    <row r="3" spans="1:50" ht="21" customHeight="1" thickBot="1" x14ac:dyDescent="0.25">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732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695</v>
      </c>
      <c r="H5" s="842"/>
      <c r="I5" s="842"/>
      <c r="J5" s="842"/>
      <c r="K5" s="842"/>
      <c r="L5" s="842"/>
      <c r="M5" s="843" t="s">
        <v>62</v>
      </c>
      <c r="N5" s="844"/>
      <c r="O5" s="844"/>
      <c r="P5" s="844"/>
      <c r="Q5" s="844"/>
      <c r="R5" s="845"/>
      <c r="S5" s="846" t="s">
        <v>696</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694</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57" t="s">
        <v>20</v>
      </c>
      <c r="B7" s="858"/>
      <c r="C7" s="858"/>
      <c r="D7" s="858"/>
      <c r="E7" s="858"/>
      <c r="F7" s="859"/>
      <c r="G7" s="881" t="s">
        <v>737</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857" t="s">
        <v>234</v>
      </c>
      <c r="B8" s="858"/>
      <c r="C8" s="858"/>
      <c r="D8" s="858"/>
      <c r="E8" s="858"/>
      <c r="F8" s="859"/>
      <c r="G8" s="860" t="str">
        <f>入力規則等!A27</f>
        <v>交通安全対策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6" t="s">
        <v>21</v>
      </c>
      <c r="B9" s="787"/>
      <c r="C9" s="787"/>
      <c r="D9" s="787"/>
      <c r="E9" s="787"/>
      <c r="F9" s="787"/>
      <c r="G9" s="868" t="s">
        <v>738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2">
      <c r="A10" s="774" t="s">
        <v>28</v>
      </c>
      <c r="B10" s="775"/>
      <c r="C10" s="775"/>
      <c r="D10" s="775"/>
      <c r="E10" s="775"/>
      <c r="F10" s="775"/>
      <c r="G10" s="776" t="s">
        <v>739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4" t="s">
        <v>699</v>
      </c>
      <c r="Q13" s="715"/>
      <c r="R13" s="715"/>
      <c r="S13" s="715"/>
      <c r="T13" s="715"/>
      <c r="U13" s="715"/>
      <c r="V13" s="716"/>
      <c r="W13" s="714" t="s">
        <v>699</v>
      </c>
      <c r="X13" s="715"/>
      <c r="Y13" s="715"/>
      <c r="Z13" s="715"/>
      <c r="AA13" s="715"/>
      <c r="AB13" s="715"/>
      <c r="AC13" s="716"/>
      <c r="AD13" s="714">
        <v>1</v>
      </c>
      <c r="AE13" s="715"/>
      <c r="AF13" s="715"/>
      <c r="AG13" s="715"/>
      <c r="AH13" s="715"/>
      <c r="AI13" s="715"/>
      <c r="AJ13" s="716"/>
      <c r="AK13" s="714">
        <v>1</v>
      </c>
      <c r="AL13" s="715"/>
      <c r="AM13" s="715"/>
      <c r="AN13" s="715"/>
      <c r="AO13" s="715"/>
      <c r="AP13" s="715"/>
      <c r="AQ13" s="716"/>
      <c r="AR13" s="751">
        <v>1</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719</v>
      </c>
      <c r="AL14" s="715"/>
      <c r="AM14" s="715"/>
      <c r="AN14" s="715"/>
      <c r="AO14" s="715"/>
      <c r="AP14" s="715"/>
      <c r="AQ14" s="716"/>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719</v>
      </c>
      <c r="AL15" s="715"/>
      <c r="AM15" s="715"/>
      <c r="AN15" s="715"/>
      <c r="AO15" s="715"/>
      <c r="AP15" s="715"/>
      <c r="AQ15" s="716"/>
      <c r="AR15" s="714" t="s">
        <v>752</v>
      </c>
      <c r="AS15" s="715"/>
      <c r="AT15" s="715"/>
      <c r="AU15" s="715"/>
      <c r="AV15" s="715"/>
      <c r="AW15" s="715"/>
      <c r="AX15" s="824"/>
    </row>
    <row r="16" spans="1:50" ht="21" customHeight="1" x14ac:dyDescent="0.2">
      <c r="A16" s="322"/>
      <c r="B16" s="323"/>
      <c r="C16" s="323"/>
      <c r="D16" s="323"/>
      <c r="E16" s="323"/>
      <c r="F16" s="324"/>
      <c r="G16" s="805"/>
      <c r="H16" s="806"/>
      <c r="I16" s="798" t="s">
        <v>49</v>
      </c>
      <c r="J16" s="811"/>
      <c r="K16" s="811"/>
      <c r="L16" s="811"/>
      <c r="M16" s="811"/>
      <c r="N16" s="811"/>
      <c r="O16" s="812"/>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719</v>
      </c>
      <c r="AL16" s="715"/>
      <c r="AM16" s="715"/>
      <c r="AN16" s="715"/>
      <c r="AO16" s="715"/>
      <c r="AP16" s="715"/>
      <c r="AQ16" s="716"/>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719</v>
      </c>
      <c r="AL17" s="715"/>
      <c r="AM17" s="715"/>
      <c r="AN17" s="715"/>
      <c r="AO17" s="715"/>
      <c r="AP17" s="715"/>
      <c r="AQ17" s="716"/>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1</v>
      </c>
      <c r="AE18" s="795"/>
      <c r="AF18" s="795"/>
      <c r="AG18" s="795"/>
      <c r="AH18" s="795"/>
      <c r="AI18" s="795"/>
      <c r="AJ18" s="796"/>
      <c r="AK18" s="794">
        <f>SUM(AK13:AQ17)</f>
        <v>1</v>
      </c>
      <c r="AL18" s="795"/>
      <c r="AM18" s="795"/>
      <c r="AN18" s="795"/>
      <c r="AO18" s="795"/>
      <c r="AP18" s="795"/>
      <c r="AQ18" s="796"/>
      <c r="AR18" s="794">
        <f>SUM(AR13:AX17)</f>
        <v>1</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4"/>
      <c r="Q19" s="715"/>
      <c r="R19" s="715"/>
      <c r="S19" s="715"/>
      <c r="T19" s="715"/>
      <c r="U19" s="715"/>
      <c r="V19" s="716"/>
      <c r="W19" s="714"/>
      <c r="X19" s="715"/>
      <c r="Y19" s="715"/>
      <c r="Z19" s="715"/>
      <c r="AA19" s="715"/>
      <c r="AB19" s="715"/>
      <c r="AC19" s="716"/>
      <c r="AD19" s="714">
        <v>1</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hidden="1" customHeight="1" x14ac:dyDescent="0.2">
      <c r="A23" s="723"/>
      <c r="B23" s="724"/>
      <c r="C23" s="724"/>
      <c r="D23" s="724"/>
      <c r="E23" s="724"/>
      <c r="F23" s="725"/>
      <c r="G23" s="748"/>
      <c r="H23" s="749"/>
      <c r="I23" s="749"/>
      <c r="J23" s="749"/>
      <c r="K23" s="749"/>
      <c r="L23" s="749"/>
      <c r="M23" s="749"/>
      <c r="N23" s="749"/>
      <c r="O23" s="750"/>
      <c r="P23" s="751"/>
      <c r="Q23" s="752"/>
      <c r="R23" s="752"/>
      <c r="S23" s="752"/>
      <c r="T23" s="752"/>
      <c r="U23" s="752"/>
      <c r="V23" s="753"/>
      <c r="W23" s="751"/>
      <c r="X23" s="752"/>
      <c r="Y23" s="752"/>
      <c r="Z23" s="752"/>
      <c r="AA23" s="752"/>
      <c r="AB23" s="752"/>
      <c r="AC23" s="753"/>
      <c r="AD23" s="754" t="s">
        <v>751</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2">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2">
      <c r="A28" s="723"/>
      <c r="B28" s="724"/>
      <c r="C28" s="724"/>
      <c r="D28" s="724"/>
      <c r="E28" s="724"/>
      <c r="F28" s="725"/>
      <c r="G28" s="768" t="s">
        <v>745</v>
      </c>
      <c r="H28" s="769"/>
      <c r="I28" s="769"/>
      <c r="J28" s="769"/>
      <c r="K28" s="769"/>
      <c r="L28" s="769"/>
      <c r="M28" s="769"/>
      <c r="N28" s="769"/>
      <c r="O28" s="770"/>
      <c r="P28" s="771">
        <v>1</v>
      </c>
      <c r="Q28" s="772"/>
      <c r="R28" s="772"/>
      <c r="S28" s="772"/>
      <c r="T28" s="772"/>
      <c r="U28" s="772"/>
      <c r="V28" s="773"/>
      <c r="W28" s="771">
        <v>1</v>
      </c>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5">
      <c r="A29" s="723"/>
      <c r="B29" s="724"/>
      <c r="C29" s="724"/>
      <c r="D29" s="724"/>
      <c r="E29" s="724"/>
      <c r="F29" s="725"/>
      <c r="G29" s="313" t="s">
        <v>18</v>
      </c>
      <c r="H29" s="734"/>
      <c r="I29" s="734"/>
      <c r="J29" s="734"/>
      <c r="K29" s="734"/>
      <c r="L29" s="734"/>
      <c r="M29" s="734"/>
      <c r="N29" s="734"/>
      <c r="O29" s="735"/>
      <c r="P29" s="736">
        <f>AK13</f>
        <v>1</v>
      </c>
      <c r="Q29" s="737"/>
      <c r="R29" s="737"/>
      <c r="S29" s="737"/>
      <c r="T29" s="737"/>
      <c r="U29" s="737"/>
      <c r="V29" s="738"/>
      <c r="W29" s="739">
        <f>AR13</f>
        <v>1</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2">
      <c r="A30" s="742" t="s">
        <v>664</v>
      </c>
      <c r="B30" s="743"/>
      <c r="C30" s="743"/>
      <c r="D30" s="743"/>
      <c r="E30" s="743"/>
      <c r="F30" s="744"/>
      <c r="G30" s="745" t="s">
        <v>746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2">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2">
      <c r="A32" s="664"/>
      <c r="B32" s="168"/>
      <c r="C32" s="168"/>
      <c r="D32" s="168"/>
      <c r="E32" s="168"/>
      <c r="F32" s="169"/>
      <c r="G32" s="746" t="s">
        <v>732</v>
      </c>
      <c r="H32" s="651"/>
      <c r="I32" s="651"/>
      <c r="J32" s="651"/>
      <c r="K32" s="651"/>
      <c r="L32" s="651"/>
      <c r="M32" s="651"/>
      <c r="N32" s="651"/>
      <c r="O32" s="651"/>
      <c r="P32" s="400" t="s">
        <v>747</v>
      </c>
      <c r="Q32" s="655"/>
      <c r="R32" s="655"/>
      <c r="S32" s="655"/>
      <c r="T32" s="655"/>
      <c r="U32" s="655"/>
      <c r="V32" s="655"/>
      <c r="W32" s="655"/>
      <c r="X32" s="656"/>
      <c r="Y32" s="660" t="s">
        <v>52</v>
      </c>
      <c r="Z32" s="661"/>
      <c r="AA32" s="662"/>
      <c r="AB32" s="163" t="s">
        <v>748</v>
      </c>
      <c r="AC32" s="663"/>
      <c r="AD32" s="663"/>
      <c r="AE32" s="632" t="s">
        <v>699</v>
      </c>
      <c r="AF32" s="632"/>
      <c r="AG32" s="632"/>
      <c r="AH32" s="632"/>
      <c r="AI32" s="632" t="s">
        <v>699</v>
      </c>
      <c r="AJ32" s="632"/>
      <c r="AK32" s="632"/>
      <c r="AL32" s="632"/>
      <c r="AM32" s="678">
        <v>132</v>
      </c>
      <c r="AN32" s="632"/>
      <c r="AO32" s="632"/>
      <c r="AP32" s="632"/>
      <c r="AQ32" s="678" t="s">
        <v>753</v>
      </c>
      <c r="AR32" s="632"/>
      <c r="AS32" s="632"/>
      <c r="AT32" s="632"/>
      <c r="AU32" s="108" t="s">
        <v>753</v>
      </c>
      <c r="AV32" s="634"/>
      <c r="AW32" s="634"/>
      <c r="AX32" s="635"/>
    </row>
    <row r="33" spans="1:51" ht="23.25" customHeight="1" x14ac:dyDescent="0.2">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t="s">
        <v>748</v>
      </c>
      <c r="AC33" s="663"/>
      <c r="AD33" s="663"/>
      <c r="AE33" s="632" t="s">
        <v>699</v>
      </c>
      <c r="AF33" s="632"/>
      <c r="AG33" s="632"/>
      <c r="AH33" s="632"/>
      <c r="AI33" s="632" t="s">
        <v>699</v>
      </c>
      <c r="AJ33" s="632"/>
      <c r="AK33" s="632"/>
      <c r="AL33" s="632"/>
      <c r="AM33" s="678">
        <v>132</v>
      </c>
      <c r="AN33" s="632"/>
      <c r="AO33" s="632"/>
      <c r="AP33" s="632"/>
      <c r="AQ33" s="632">
        <v>132</v>
      </c>
      <c r="AR33" s="632"/>
      <c r="AS33" s="632"/>
      <c r="AT33" s="632"/>
      <c r="AU33" s="108" t="s">
        <v>753</v>
      </c>
      <c r="AV33" s="634"/>
      <c r="AW33" s="634"/>
      <c r="AX33" s="635"/>
    </row>
    <row r="34" spans="1:51" ht="23.25" customHeight="1" x14ac:dyDescent="0.2">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2">
      <c r="A35" s="699"/>
      <c r="B35" s="700"/>
      <c r="C35" s="700"/>
      <c r="D35" s="700"/>
      <c r="E35" s="700"/>
      <c r="F35" s="701"/>
      <c r="G35" s="668" t="s">
        <v>702</v>
      </c>
      <c r="H35" s="669"/>
      <c r="I35" s="669"/>
      <c r="J35" s="669"/>
      <c r="K35" s="669"/>
      <c r="L35" s="669"/>
      <c r="M35" s="669"/>
      <c r="N35" s="669"/>
      <c r="O35" s="669"/>
      <c r="P35" s="669"/>
      <c r="Q35" s="669"/>
      <c r="R35" s="669"/>
      <c r="S35" s="669"/>
      <c r="T35" s="669"/>
      <c r="U35" s="669"/>
      <c r="V35" s="669"/>
      <c r="W35" s="669"/>
      <c r="X35" s="669"/>
      <c r="Y35" s="672" t="s">
        <v>666</v>
      </c>
      <c r="Z35" s="673"/>
      <c r="AA35" s="674"/>
      <c r="AB35" s="675" t="s">
        <v>703</v>
      </c>
      <c r="AC35" s="676"/>
      <c r="AD35" s="677"/>
      <c r="AE35" s="678" t="s">
        <v>699</v>
      </c>
      <c r="AF35" s="678"/>
      <c r="AG35" s="678"/>
      <c r="AH35" s="678"/>
      <c r="AI35" s="678" t="s">
        <v>699</v>
      </c>
      <c r="AJ35" s="678"/>
      <c r="AK35" s="678"/>
      <c r="AL35" s="678"/>
      <c r="AM35" s="678">
        <v>1</v>
      </c>
      <c r="AN35" s="678"/>
      <c r="AO35" s="678"/>
      <c r="AP35" s="678"/>
      <c r="AQ35" s="108">
        <v>1</v>
      </c>
      <c r="AR35" s="102"/>
      <c r="AS35" s="102"/>
      <c r="AT35" s="102"/>
      <c r="AU35" s="102"/>
      <c r="AV35" s="102"/>
      <c r="AW35" s="102"/>
      <c r="AX35" s="103"/>
    </row>
    <row r="36" spans="1:51" ht="46.5" customHeight="1" x14ac:dyDescent="0.2">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704</v>
      </c>
      <c r="AC36" s="629"/>
      <c r="AD36" s="630"/>
      <c r="AE36" s="631" t="s">
        <v>699</v>
      </c>
      <c r="AF36" s="631"/>
      <c r="AG36" s="631"/>
      <c r="AH36" s="631"/>
      <c r="AI36" s="631" t="s">
        <v>699</v>
      </c>
      <c r="AJ36" s="631"/>
      <c r="AK36" s="631"/>
      <c r="AL36" s="631"/>
      <c r="AM36" s="631" t="s">
        <v>718</v>
      </c>
      <c r="AN36" s="631"/>
      <c r="AO36" s="631"/>
      <c r="AP36" s="631"/>
      <c r="AQ36" s="631" t="s">
        <v>740</v>
      </c>
      <c r="AR36" s="631"/>
      <c r="AS36" s="631"/>
      <c r="AT36" s="631"/>
      <c r="AU36" s="631"/>
      <c r="AV36" s="631"/>
      <c r="AW36" s="631"/>
      <c r="AX36" s="667"/>
    </row>
    <row r="37" spans="1:51" ht="18.75" customHeight="1" x14ac:dyDescent="0.2">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t="s">
        <v>752</v>
      </c>
      <c r="AV38" s="141"/>
      <c r="AW38" s="123" t="s">
        <v>170</v>
      </c>
      <c r="AX38" s="144"/>
    </row>
    <row r="39" spans="1:51" ht="23.25" customHeight="1" x14ac:dyDescent="0.2">
      <c r="A39" s="690"/>
      <c r="B39" s="688"/>
      <c r="C39" s="688"/>
      <c r="D39" s="688"/>
      <c r="E39" s="688"/>
      <c r="F39" s="689"/>
      <c r="G39" s="193" t="s">
        <v>734</v>
      </c>
      <c r="H39" s="194"/>
      <c r="I39" s="194"/>
      <c r="J39" s="194"/>
      <c r="K39" s="194"/>
      <c r="L39" s="194"/>
      <c r="M39" s="194"/>
      <c r="N39" s="194"/>
      <c r="O39" s="195"/>
      <c r="P39" s="146" t="s">
        <v>735</v>
      </c>
      <c r="Q39" s="146"/>
      <c r="R39" s="146"/>
      <c r="S39" s="146"/>
      <c r="T39" s="146"/>
      <c r="U39" s="146"/>
      <c r="V39" s="146"/>
      <c r="W39" s="146"/>
      <c r="X39" s="147"/>
      <c r="Y39" s="234" t="s">
        <v>12</v>
      </c>
      <c r="Z39" s="235"/>
      <c r="AA39" s="236"/>
      <c r="AB39" s="163" t="s">
        <v>700</v>
      </c>
      <c r="AC39" s="163"/>
      <c r="AD39" s="163"/>
      <c r="AE39" s="108" t="s">
        <v>699</v>
      </c>
      <c r="AF39" s="102"/>
      <c r="AG39" s="102"/>
      <c r="AH39" s="102"/>
      <c r="AI39" s="108" t="s">
        <v>699</v>
      </c>
      <c r="AJ39" s="102"/>
      <c r="AK39" s="102"/>
      <c r="AL39" s="102"/>
      <c r="AM39" s="108">
        <v>1</v>
      </c>
      <c r="AN39" s="102"/>
      <c r="AO39" s="102"/>
      <c r="AP39" s="102"/>
      <c r="AQ39" s="109" t="s">
        <v>699</v>
      </c>
      <c r="AR39" s="110"/>
      <c r="AS39" s="110"/>
      <c r="AT39" s="111"/>
      <c r="AU39" s="102" t="s">
        <v>699</v>
      </c>
      <c r="AV39" s="102"/>
      <c r="AW39" s="102"/>
      <c r="AX39" s="103"/>
    </row>
    <row r="40" spans="1:51" ht="23.25"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699</v>
      </c>
      <c r="AF40" s="102"/>
      <c r="AG40" s="102"/>
      <c r="AH40" s="102"/>
      <c r="AI40" s="108" t="s">
        <v>699</v>
      </c>
      <c r="AJ40" s="102"/>
      <c r="AK40" s="102"/>
      <c r="AL40" s="102"/>
      <c r="AM40" s="108">
        <v>1</v>
      </c>
      <c r="AN40" s="102"/>
      <c r="AO40" s="102"/>
      <c r="AP40" s="102"/>
      <c r="AQ40" s="109" t="s">
        <v>699</v>
      </c>
      <c r="AR40" s="110"/>
      <c r="AS40" s="110"/>
      <c r="AT40" s="111"/>
      <c r="AU40" s="102" t="s">
        <v>741</v>
      </c>
      <c r="AV40" s="102"/>
      <c r="AW40" s="102"/>
      <c r="AX40" s="103"/>
    </row>
    <row r="41" spans="1:51" ht="23.25" customHeight="1" x14ac:dyDescent="0.2">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2">
      <c r="A42" s="202" t="s">
        <v>344</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2">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2">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2">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2">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2">
      <c r="A69" s="699"/>
      <c r="B69" s="700"/>
      <c r="C69" s="700"/>
      <c r="D69" s="700"/>
      <c r="E69" s="700"/>
      <c r="F69" s="701"/>
      <c r="G69" s="668" t="s">
        <v>705</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2">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2">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2">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2">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2">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2">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2">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2">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2">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2">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2">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2">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2">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2">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2">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2">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347</v>
      </c>
      <c r="B213" s="513"/>
      <c r="C213" s="513"/>
      <c r="D213" s="513"/>
      <c r="E213" s="514" t="s">
        <v>305</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53.4" customHeight="1" x14ac:dyDescent="0.2">
      <c r="A215" s="421" t="s">
        <v>367</v>
      </c>
      <c r="B215" s="422"/>
      <c r="C215" s="425" t="s">
        <v>227</v>
      </c>
      <c r="D215" s="422"/>
      <c r="E215" s="427" t="s">
        <v>243</v>
      </c>
      <c r="F215" s="428"/>
      <c r="G215" s="429" t="s">
        <v>711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3.4" customHeight="1" x14ac:dyDescent="0.2">
      <c r="A216" s="423"/>
      <c r="B216" s="424"/>
      <c r="C216" s="426"/>
      <c r="D216" s="424"/>
      <c r="E216" s="164" t="s">
        <v>242</v>
      </c>
      <c r="F216" s="166"/>
      <c r="G216" s="145" t="s">
        <v>712</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9.4"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6" t="s">
        <v>758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7" t="s">
        <v>684</v>
      </c>
      <c r="D218" s="508"/>
      <c r="E218" s="164" t="s">
        <v>363</v>
      </c>
      <c r="F218" s="166"/>
      <c r="G218" s="487" t="s">
        <v>230</v>
      </c>
      <c r="H218" s="488"/>
      <c r="I218" s="488"/>
      <c r="J218" s="509"/>
      <c r="K218" s="510"/>
      <c r="L218" s="510"/>
      <c r="M218" s="510"/>
      <c r="N218" s="510"/>
      <c r="O218" s="510"/>
      <c r="P218" s="510"/>
      <c r="Q218" s="510"/>
      <c r="R218" s="510"/>
      <c r="S218" s="510"/>
      <c r="T218" s="511"/>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709</v>
      </c>
      <c r="AE223" s="467"/>
      <c r="AF223" s="467"/>
      <c r="AG223" s="468" t="s">
        <v>714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709</v>
      </c>
      <c r="AE224" s="380"/>
      <c r="AF224" s="380"/>
      <c r="AG224" s="374" t="s">
        <v>713</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709</v>
      </c>
      <c r="AE225" s="417"/>
      <c r="AF225" s="417"/>
      <c r="AG225" s="402" t="s">
        <v>715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709</v>
      </c>
      <c r="AE226" s="398"/>
      <c r="AF226" s="398"/>
      <c r="AG226" s="400" t="s">
        <v>736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709</v>
      </c>
      <c r="AE229" s="364"/>
      <c r="AF229" s="364"/>
      <c r="AG229" s="366" t="s">
        <v>722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709</v>
      </c>
      <c r="AE230" s="380"/>
      <c r="AF230" s="380"/>
      <c r="AG230" s="374" t="s">
        <v>723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t="s">
        <v>710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709</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716</v>
      </c>
      <c r="AE233" s="417"/>
      <c r="AF233" s="417"/>
      <c r="AG233" s="418" t="s">
        <v>710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716</v>
      </c>
      <c r="AE234" s="380"/>
      <c r="AF234" s="449"/>
      <c r="AG234" s="374" t="s">
        <v>710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709</v>
      </c>
      <c r="AE235" s="410"/>
      <c r="AF235" s="411"/>
      <c r="AG235" s="412" t="s">
        <v>725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709</v>
      </c>
      <c r="AE236" s="364"/>
      <c r="AF236" s="365"/>
      <c r="AG236" s="366" t="s">
        <v>726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709</v>
      </c>
      <c r="AE237" s="373"/>
      <c r="AF237" s="373"/>
      <c r="AG237" s="374" t="s">
        <v>727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709</v>
      </c>
      <c r="AE238" s="380"/>
      <c r="AF238" s="380"/>
      <c r="AG238" s="374" t="s">
        <v>728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709</v>
      </c>
      <c r="AE239" s="380"/>
      <c r="AF239" s="380"/>
      <c r="AG239" s="404" t="s">
        <v>742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716</v>
      </c>
      <c r="AE240" s="398"/>
      <c r="AF240" s="399"/>
      <c r="AG240" s="400" t="s">
        <v>754</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6"/>
      <c r="C247" s="313" t="s">
        <v>50</v>
      </c>
      <c r="D247" s="734"/>
      <c r="E247" s="734"/>
      <c r="F247" s="735"/>
      <c r="G247" s="919" t="s">
        <v>729</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730</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749</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133</v>
      </c>
      <c r="B252" s="339"/>
      <c r="C252" s="339"/>
      <c r="D252" s="339"/>
      <c r="E252" s="340"/>
      <c r="F252" s="915" t="s">
        <v>750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133</v>
      </c>
      <c r="B254" s="339"/>
      <c r="C254" s="339"/>
      <c r="D254" s="339"/>
      <c r="E254" s="340"/>
      <c r="F254" s="341" t="s">
        <v>755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752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t="s">
        <v>706</v>
      </c>
      <c r="J266" s="101"/>
      <c r="K266" s="92" t="str">
        <f>IF(I266="","","-")</f>
        <v>-</v>
      </c>
      <c r="L266" s="116">
        <v>45</v>
      </c>
      <c r="M266" s="116"/>
      <c r="N266" s="92" t="str">
        <f>IF(O266="","","-")</f>
        <v/>
      </c>
      <c r="O266" s="117"/>
      <c r="P266" s="118"/>
      <c r="Q266" s="115" t="s">
        <v>692</v>
      </c>
      <c r="R266" s="101"/>
      <c r="S266" s="101"/>
      <c r="T266" s="92" t="str">
        <f>IF(Q266="","","-")</f>
        <v>-</v>
      </c>
      <c r="U266" s="101" t="s">
        <v>707</v>
      </c>
      <c r="V266" s="101"/>
      <c r="W266" s="92" t="str">
        <f>IF(U266="","","-")</f>
        <v>-</v>
      </c>
      <c r="X266" s="116">
        <v>2</v>
      </c>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t="s">
        <v>708</v>
      </c>
      <c r="J267" s="101"/>
      <c r="K267" s="92"/>
      <c r="L267" s="116">
        <v>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717</v>
      </c>
      <c r="H268" s="101"/>
      <c r="I268" s="101"/>
      <c r="J268" s="100" t="s">
        <v>627</v>
      </c>
      <c r="K268" s="100"/>
      <c r="L268" s="116">
        <v>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731</v>
      </c>
      <c r="H310" s="300"/>
      <c r="I310" s="300"/>
      <c r="J310" s="300"/>
      <c r="K310" s="301"/>
      <c r="L310" s="302" t="s">
        <v>732</v>
      </c>
      <c r="M310" s="303"/>
      <c r="N310" s="303"/>
      <c r="O310" s="303"/>
      <c r="P310" s="303"/>
      <c r="Q310" s="303"/>
      <c r="R310" s="303"/>
      <c r="S310" s="303"/>
      <c r="T310" s="303"/>
      <c r="U310" s="303"/>
      <c r="V310" s="303"/>
      <c r="W310" s="303"/>
      <c r="X310" s="304"/>
      <c r="Y310" s="305">
        <v>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2">
      <c r="A366" s="245">
        <v>1</v>
      </c>
      <c r="B366" s="245">
        <v>1</v>
      </c>
      <c r="C366" s="267" t="s">
        <v>733</v>
      </c>
      <c r="D366" s="266"/>
      <c r="E366" s="266"/>
      <c r="F366" s="266"/>
      <c r="G366" s="266"/>
      <c r="H366" s="266"/>
      <c r="I366" s="266"/>
      <c r="J366" s="248">
        <v>2010005018547</v>
      </c>
      <c r="K366" s="249"/>
      <c r="L366" s="249"/>
      <c r="M366" s="249"/>
      <c r="N366" s="249"/>
      <c r="O366" s="249"/>
      <c r="P366" s="260" t="s">
        <v>743</v>
      </c>
      <c r="Q366" s="250"/>
      <c r="R366" s="250"/>
      <c r="S366" s="250"/>
      <c r="T366" s="250"/>
      <c r="U366" s="250"/>
      <c r="V366" s="250"/>
      <c r="W366" s="250"/>
      <c r="X366" s="250"/>
      <c r="Y366" s="251">
        <v>1</v>
      </c>
      <c r="Z366" s="252"/>
      <c r="AA366" s="252"/>
      <c r="AB366" s="253"/>
      <c r="AC366" s="237" t="s">
        <v>343</v>
      </c>
      <c r="AD366" s="238"/>
      <c r="AE366" s="238"/>
      <c r="AF366" s="238"/>
      <c r="AG366" s="238"/>
      <c r="AH366" s="268" t="s">
        <v>744</v>
      </c>
      <c r="AI366" s="269"/>
      <c r="AJ366" s="269"/>
      <c r="AK366" s="269"/>
      <c r="AL366" s="241" t="s">
        <v>719</v>
      </c>
      <c r="AM366" s="242"/>
      <c r="AN366" s="242"/>
      <c r="AO366" s="243"/>
      <c r="AP366" s="244" t="s">
        <v>368</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756</v>
      </c>
      <c r="F631" s="247"/>
      <c r="G631" s="247"/>
      <c r="H631" s="247"/>
      <c r="I631" s="247"/>
      <c r="J631" s="248" t="s">
        <v>756</v>
      </c>
      <c r="K631" s="249"/>
      <c r="L631" s="249"/>
      <c r="M631" s="249"/>
      <c r="N631" s="249"/>
      <c r="O631" s="249"/>
      <c r="P631" s="260" t="s">
        <v>756</v>
      </c>
      <c r="Q631" s="250"/>
      <c r="R631" s="250"/>
      <c r="S631" s="250"/>
      <c r="T631" s="250"/>
      <c r="U631" s="250"/>
      <c r="V631" s="250"/>
      <c r="W631" s="250"/>
      <c r="X631" s="250"/>
      <c r="Y631" s="251" t="s">
        <v>756</v>
      </c>
      <c r="Z631" s="252"/>
      <c r="AA631" s="252"/>
      <c r="AB631" s="253"/>
      <c r="AC631" s="237"/>
      <c r="AD631" s="238"/>
      <c r="AE631" s="238"/>
      <c r="AF631" s="238"/>
      <c r="AG631" s="238"/>
      <c r="AH631" s="239" t="s">
        <v>756</v>
      </c>
      <c r="AI631" s="240"/>
      <c r="AJ631" s="240"/>
      <c r="AK631" s="240"/>
      <c r="AL631" s="241" t="s">
        <v>756</v>
      </c>
      <c r="AM631" s="242"/>
      <c r="AN631" s="242"/>
      <c r="AO631" s="243"/>
      <c r="AP631" s="244" t="s">
        <v>756</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EEFC2090-0E50-4F77-A244-3ADAD73A334B}"/>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41" max="16383" man="1"/>
    <brk id="250" max="16383" man="1"/>
    <brk id="307"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709</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2">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2">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2">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2">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2">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2">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2">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2">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2">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2">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2">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2">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2">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2">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2">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2">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2">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2">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2">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2">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2">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2">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2">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2">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2">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2">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2">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2">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2">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2">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2">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2">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2">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2">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2">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2">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2">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2">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2">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2">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2022-09-01T06:27:15Z</dcterms:created>
  <dcterms:modified xsi:type="dcterms:W3CDTF">2022-10-12T04:20:13Z</dcterms:modified>
</cp:coreProperties>
</file>