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0207D717-F8EB-4E20-A7BF-66765C7F3EFF}" xr6:coauthVersionLast="36" xr6:coauthVersionMax="36" xr10:uidLastSave="{00000000-0000-0000-0000-000000000000}"/>
  <bookViews>
    <workbookView xWindow="29028"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69" i="11" s="1"/>
  <c r="AY65" i="11"/>
  <c r="AY67" i="11" s="1"/>
  <c r="AY64" i="11"/>
  <c r="AY400" i="11"/>
  <c r="AY396" i="11"/>
  <c r="AY397" i="11" s="1"/>
  <c r="AY372" i="11"/>
  <c r="AY371" i="11"/>
  <c r="AY370" i="11"/>
  <c r="AY369" i="11"/>
  <c r="AY368" i="11"/>
  <c r="AY367" i="11"/>
  <c r="AY334" i="11"/>
  <c r="AY339" i="11" s="1"/>
  <c r="AY321" i="11"/>
  <c r="AY330" i="11" s="1"/>
  <c r="AY398" i="11" l="1"/>
  <c r="AY399" i="11"/>
  <c r="AY323" i="11"/>
  <c r="AY324" i="11"/>
  <c r="AY331" i="11"/>
  <c r="AY327" i="11"/>
  <c r="AY332" i="11"/>
  <c r="AY70" i="11"/>
  <c r="AY325" i="11"/>
  <c r="AY333" i="11"/>
  <c r="AY326" i="11"/>
  <c r="AY336" i="11"/>
  <c r="AY328" i="11"/>
  <c r="AY338" i="11"/>
  <c r="AY337" i="11"/>
  <c r="AY329" i="11"/>
  <c r="AY340" i="11"/>
  <c r="AY322" i="11"/>
  <c r="AY341" i="11"/>
  <c r="AY66" i="11"/>
  <c r="AY75" i="11"/>
  <c r="AY73" i="11"/>
  <c r="AY77" i="11"/>
  <c r="AY74" i="11"/>
  <c r="AY72" i="11"/>
  <c r="AY335" i="11"/>
  <c r="AY214" i="11"/>
  <c r="AY208" i="11"/>
  <c r="AY213" i="11" s="1"/>
  <c r="AY206" i="11"/>
  <c r="AY200" i="11"/>
  <c r="AY207" i="11" s="1"/>
  <c r="AY195" i="11"/>
  <c r="AY196" i="11" s="1"/>
  <c r="AY190" i="11"/>
  <c r="AY192" i="11" s="1"/>
  <c r="AY180" i="11"/>
  <c r="AY187" i="11" s="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2" i="11"/>
  <c r="AY146" i="11"/>
  <c r="AY150" i="11" s="1"/>
  <c r="AY127" i="11"/>
  <c r="AY130" i="11" s="1"/>
  <c r="AY122" i="11"/>
  <c r="AY125" i="11" s="1"/>
  <c r="AY118" i="11"/>
  <c r="AY112" i="11"/>
  <c r="AY117" i="11" s="1"/>
  <c r="AY100" i="11"/>
  <c r="AY99" i="11"/>
  <c r="AY101" i="11" s="1"/>
  <c r="AY98" i="11"/>
  <c r="AY102" i="11"/>
  <c r="AY104" i="11" s="1"/>
  <c r="AY128" i="11" l="1"/>
  <c r="AY129" i="11"/>
  <c r="AY201" i="11"/>
  <c r="AY131" i="11"/>
  <c r="AY114" i="11"/>
  <c r="AY143" i="11"/>
  <c r="AY175" i="11"/>
  <c r="AY115" i="11"/>
  <c r="AY178" i="11"/>
  <c r="AY209" i="11"/>
  <c r="AY137" i="11"/>
  <c r="AY126" i="11"/>
  <c r="AY119" i="11"/>
  <c r="AY153" i="11"/>
  <c r="AY171" i="11"/>
  <c r="AY179" i="11"/>
  <c r="AY202" i="11"/>
  <c r="AY210" i="11"/>
  <c r="AY120" i="11"/>
  <c r="AY154" i="11"/>
  <c r="AY140" i="11"/>
  <c r="AY134" i="11"/>
  <c r="AY203" i="11"/>
  <c r="AY211" i="11"/>
  <c r="AY113" i="11"/>
  <c r="AY121" i="11"/>
  <c r="AY155" i="11"/>
  <c r="AY141" i="11"/>
  <c r="AY204" i="11"/>
  <c r="AY212" i="11"/>
  <c r="AY174" i="11"/>
  <c r="AY193" i="11"/>
  <c r="AY205" i="11"/>
  <c r="AY116" i="11"/>
  <c r="AY124" i="11"/>
  <c r="AY163" i="11"/>
  <c r="AY144" i="11"/>
  <c r="AY176" i="11"/>
  <c r="AY198" i="11"/>
  <c r="AY123"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84" i="11"/>
  <c r="AY78" i="11"/>
  <c r="AY86" i="11" s="1"/>
  <c r="AY44" i="11"/>
  <c r="AY52" i="11" s="1"/>
  <c r="AY87" i="11" l="1"/>
  <c r="AY79" i="11"/>
  <c r="AY81" i="11"/>
  <c r="AY95" i="11"/>
  <c r="AY82" i="11"/>
  <c r="AY96" i="11"/>
  <c r="AY85" i="11"/>
  <c r="AY80" i="11"/>
  <c r="AY83" i="11"/>
  <c r="AY89" i="11"/>
  <c r="AY90" i="11"/>
  <c r="AY91" i="11"/>
  <c r="AY49" i="11"/>
  <c r="AY97"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<sst xmlns="http://schemas.openxmlformats.org/spreadsheetml/2006/main" count="2052" uniqueCount="759">
  <si>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</si>
  <si>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</si>
  <si>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</si>
  <si>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</si>
  <si>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</si>
  <si>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</si>
  <si>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</si>
  <si>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</si>
  <si>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</si>
  <si>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</si>
  <si>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</si>
  <si>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</si>
  <si>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</si>
  <si>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</si>
  <si>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</si>
  <si>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</si>
  <si>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</si>
  <si>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</si>
  <si>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</si>
  <si>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</si>
  <si>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</si>
  <si>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</si>
  <si>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</si>
  <si>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</si>
  <si>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</si>
  <si>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</si>
  <si>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</si>
  <si>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</si>
  <si>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</si>
  <si>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</si>
  <si>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</si>
  <si>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</si>
  <si>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</si>
  <si>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</si>
  <si>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</si>
  <si>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</si>
  <si>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</si>
  <si>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</si>
  <si>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</si>
  <si>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</si>
  <si>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</si>
  <si>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</si>
  <si>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</si>
  <si>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</si>
  <si>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</si>
  <si>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</si>
  <si>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</si>
  <si>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</si>
  <si>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</si>
  <si>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</si>
  <si>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</si>
  <si>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</si>
  <si>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</si>
  <si>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</si>
  <si>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</si>
  <si>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</si>
  <si>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</si>
  <si>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</si>
  <si>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</si>
  <si>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</si>
  <si>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</si>
  <si>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</si>
  <si>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</si>
  <si>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</si>
  <si>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</si>
  <si>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</si>
  <si>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</si>
  <si>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</si>
  <si>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</si>
  <si>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</si>
  <si>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</si>
  <si>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</si>
  <si>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</si>
  <si>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</si>
  <si>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</si>
  <si>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</si>
  <si>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</si>
  <si>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</si>
  <si>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</si>
  <si>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</si>
  <si>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</si>
  <si>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</si>
  <si>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</si>
  <si>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</si>
  <si>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</si>
  <si>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</si>
  <si>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</si>
  <si>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</si>
  <si>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</si>
  <si>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</si>
  <si>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</si>
  <si>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</si>
  <si>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</si>
  <si>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</si>
  <si>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</si>
  <si>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</si>
  <si>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</si>
  <si>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</si>
  <si>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</si>
  <si>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</si>
  <si>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</si>
  <si>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</si>
  <si>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</si>
  <si>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</si>
  <si>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</si>
  <si>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</si>
  <si>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</si>
  <si>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</si>
  <si>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</si>
  <si>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</si>
  <si>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</si>
  <si>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</si>
  <si>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</si>
  <si>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</si>
  <si>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</si>
  <si>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</si>
  <si>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</si>
  <si>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</si>
  <si>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</si>
  <si>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</si>
  <si>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</si>
  <si>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</si>
  <si>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</si>
  <si>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</si>
  <si>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</si>
  <si>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</si>
  <si>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</si>
  <si>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</si>
  <si>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</si>
  <si>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</si>
  <si>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</si>
  <si>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</si>
  <si>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</si>
  <si>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</si>
  <si>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</si>
  <si>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</si>
  <si>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</si>
  <si>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</si>
  <si>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</si>
  <si>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</si>
  <si>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</si>
  <si>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</si>
  <si>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</si>
  <si>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</si>
  <si>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</si>
  <si>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</si>
  <si>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</si>
  <si>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</si>
  <si>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</si>
  <si>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</si>
  <si>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</si>
  <si>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</si>
  <si>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</si>
  <si>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</si>
  <si>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</si>
  <si>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</si>
  <si>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</si>
  <si>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</si>
  <si>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</si>
  <si>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</si>
  <si>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</si>
  <si>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</si>
  <si>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</si>
  <si>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</si>
  <si>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</si>
  <si>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</si>
  <si>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</si>
  <si>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</si>
  <si>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</si>
  <si>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</si>
  <si>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</si>
  <si>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</si>
  <si>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</si>
  <si>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</si>
  <si>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</si>
  <si>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</si>
  <si>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</si>
  <si>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</si>
  <si>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</si>
  <si>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</si>
  <si>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</si>
  <si>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</si>
  <si>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</si>
  <si>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</si>
  <si>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</si>
  <si>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</si>
  <si>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</si>
  <si>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</si>
  <si>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</si>
  <si>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</si>
  <si>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</si>
  <si>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</si>
  <si>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</si>
  <si>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</si>
  <si>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</si>
  <si>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</si>
  <si>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</si>
  <si>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</si>
  <si>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</si>
  <si>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</si>
  <si>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</si>
  <si>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</si>
  <si>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</si>
  <si>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</si>
  <si>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</si>
  <si>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</si>
  <si>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</si>
  <si>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</si>
  <si>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</si>
  <si>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</si>
  <si>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</si>
  <si>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</si>
  <si>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</si>
  <si>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</si>
  <si>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</si>
  <si>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</si>
  <si>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</si>
  <si>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</si>
  <si>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</si>
  <si>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</si>
  <si>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</si>
  <si>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</si>
  <si>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</si>
  <si>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</si>
  <si>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</si>
  <si>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</si>
  <si>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</si>
  <si>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</si>
  <si>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</si>
  <si>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</si>
  <si>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</si>
  <si>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</si>
  <si>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</si>
  <si>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</si>
  <si>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</si>
  <si>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</si>
  <si>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</si>
  <si>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</si>
  <si>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</si>
  <si>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</si>
  <si>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</si>
  <si>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</si>
  <si>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</si>
  <si>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</si>
  <si>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</si>
  <si>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</si>
  <si>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</si>
  <si>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</si>
  <si>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</si>
  <si>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</si>
  <si>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</si>
  <si>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</si>
  <si>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</si>
  <si>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</si>
  <si>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</si>
  <si>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</si>
  <si>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</si>
  <si>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</si>
  <si>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</si>
  <si>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</si>
  <si>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</si>
  <si>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</si>
  <si>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</si>
  <si>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</si>
  <si>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</si>
  <si>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</si>
  <si>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</si>
  <si>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</si>
  <si>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</si>
  <si>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</si>
  <si>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</si>
  <si>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</si>
  <si>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</si>
  <si>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</si>
  <si>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</si>
  <si>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</si>
  <si>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</si>
  <si>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</si>
  <si>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</si>
  <si>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</si>
  <si>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</si>
  <si>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</si>
  <si>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</si>
  <si>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</si>
  <si>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</si>
  <si>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</si>
  <si>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</si>
  <si>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</si>
  <si>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</si>
  <si>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</si>
  <si>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</si>
  <si>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</si>
  <si>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</si>
  <si>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</si>
  <si>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</si>
  <si>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</si>
  <si>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</si>
  <si>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</si>
  <si>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</si>
  <si>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</si>
  <si>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</si>
  <si>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</si>
  <si>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</si>
  <si>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</si>
  <si>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</si>
  <si>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</si>
  <si>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</si>
  <si>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</si>
  <si>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</si>
  <si>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</si>
  <si>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</si>
  <si>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</si>
  <si>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</si>
  <si>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</si>
  <si>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</si>
  <si>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</si>
  <si>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</si>
  <si>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</si>
  <si>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</si>
  <si>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</si>
  <si>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</si>
  <si>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</si>
  <si>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</si>
  <si>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</si>
  <si>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</si>
  <si>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</si>
  <si>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</si>
  <si>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</si>
  <si>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</si>
  <si>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</si>
  <si>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</si>
  <si>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</si>
  <si>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</si>
  <si>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</si>
  <si>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</si>
  <si>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</si>
  <si>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</si>
  <si>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</si>
  <si>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</si>
  <si>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</si>
  <si>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</si>
  <si>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</si>
  <si>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</si>
  <si>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</si>
  <si>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</si>
  <si>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</si>
  <si>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</si>
  <si>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</si>
  <si>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</si>
  <si>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</si>
  <si>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</si>
  <si>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</si>
  <si>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</si>
  <si>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</si>
  <si>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</si>
  <si>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</si>
  <si>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</si>
  <si>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</si>
  <si>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</si>
  <si>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</si>
  <si>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</si>
  <si>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</si>
  <si>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</si>
  <si>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</si>
  <si>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</si>
  <si>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</si>
  <si>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</si>
  <si>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</si>
  <si>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</si>
  <si>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</si>
  <si>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</si>
  <si>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</si>
  <si>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</si>
  <si>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</si>
  <si>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</si>
  <si>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</si>
  <si>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</si>
  <si>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</si>
  <si>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</si>
  <si>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</si>
  <si>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</si>
  <si>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</si>
  <si>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</si>
  <si>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</si>
  <si>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</si>
  <si>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</si>
  <si>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</si>
  <si>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</si>
  <si>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</si>
  <si>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</si>
  <si>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</si>
  <si>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</si>
  <si>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</si>
  <si>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</si>
  <si>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</si>
  <si>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</si>
  <si>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</si>
  <si>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</si>
  <si>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</si>
  <si>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</si>
  <si>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</si>
  <si>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</si>
  <si>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</si>
  <si>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</si>
  <si>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</si>
  <si>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</si>
  <si>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</si>
  <si>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</si>
  <si>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</si>
  <si>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</si>
  <si>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</si>
  <si>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</si>
  <si>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</si>
  <si>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</si>
  <si>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</si>
  <si>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</si>
  <si>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</si>
  <si>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</si>
  <si>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</si>
  <si>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</si>
  <si>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</si>
  <si>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</si>
  <si>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</si>
  <si>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</si>
  <si>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</si>
  <si>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</si>
  <si>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</si>
  <si>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</si>
  <si>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</si>
  <si>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</si>
  <si>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</si>
  <si>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</si>
  <si>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</si>
  <si>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</si>
  <si>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</si>
  <si>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</si>
  <si>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</si>
  <si>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</si>
  <si>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</si>
  <si>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</si>
  <si>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</si>
  <si>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</si>
  <si>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</si>
  <si>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</si>
  <si>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</si>
  <si>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</si>
  <si>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</si>
  <si>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</si>
  <si>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</si>
  <si>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</si>
  <si>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</si>
  <si>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</si>
  <si>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</si>
  <si>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</si>
  <si>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</si>
  <si>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</si>
  <si>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</si>
  <si>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</si>
  <si>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</si>
  <si>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</si>
  <si>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</si>
  <si>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</si>
  <si>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</si>
  <si>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</si>
  <si>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</si>
  <si>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</si>
  <si>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</si>
  <si>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</si>
  <si>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</si>
  <si>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</si>
  <si>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</si>
  <si>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</si>
  <si>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</si>
  <si>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</si>
  <si>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</si>
  <si>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</si>
  <si>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</si>
  <si>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</si>
  <si>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</si>
  <si>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</si>
  <si>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</si>
  <si>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</si>
  <si>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</si>
  <si>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</si>
  <si>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</si>
  <si>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</si>
  <si>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</si>
  <si>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</si>
  <si>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</si>
  <si>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</si>
  <si>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</si>
  <si>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</si>
  <si>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</si>
  <si>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</si>
  <si>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</si>
  <si>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</si>
  <si>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</si>
  <si>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</si>
  <si>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</si>
  <si>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</si>
  <si>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</si>
  <si>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</si>
  <si>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</si>
  <si>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</si>
  <si>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</si>
  <si>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</si>
  <si>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</si>
  <si>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</si>
  <si>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</si>
  <si>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</si>
  <si>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</si>
  <si>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</si>
  <si>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</si>
  <si>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</si>
  <si>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</si>
  <si>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</si>
  <si>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</si>
  <si>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</si>
  <si>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</si>
  <si>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</si>
  <si>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</si>
  <si>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</si>
  <si>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</si>
  <si>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</si>
  <si>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</si>
  <si>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</si>
  <si>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</si>
  <si>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</si>
  <si>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</si>
  <si>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</si>
  <si>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</si>
  <si>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</si>
  <si>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</si>
  <si>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</si>
  <si>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</si>
  <si>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</si>
  <si>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</si>
  <si>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</si>
  <si>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</si>
  <si>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</si>
  <si>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</si>
  <si>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</si>
  <si>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</si>
  <si>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</si>
  <si>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</si>
  <si>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</si>
  <si>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</si>
  <si>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</si>
  <si>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</si>
  <si>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</si>
  <si>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</si>
  <si>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</si>
  <si>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</si>
  <si>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</si>
  <si>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</si>
  <si>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</si>
  <si>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</si>
  <si>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</si>
  <si>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</si>
  <si>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</si>
  <si>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</si>
  <si>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</si>
  <si>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</si>
  <si>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</si>
  <si>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</si>
  <si>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</si>
  <si>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</si>
  <si>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</si>
  <si>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</si>
  <si>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</si>
  <si>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</si>
  <si>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</si>
  <si>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</si>
  <si>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</si>
  <si>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</si>
  <si>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</si>
  <si>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</si>
  <si>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</si>
  <si>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</si>
  <si>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</si>
  <si>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</si>
  <si>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</si>
  <si>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</si>
  <si>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</si>
  <si>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</si>
  <si>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</si>
  <si>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</si>
  <si>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</si>
  <si>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</si>
  <si>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</si>
  <si>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</si>
  <si>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</si>
  <si>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</si>
  <si>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</si>
  <si>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</si>
  <si>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</si>
  <si>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</si>
  <si>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</si>
  <si>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</si>
  <si>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</si>
  <si>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</si>
  <si>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</si>
  <si>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</si>
  <si>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</si>
  <si>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</si>
  <si>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</si>
  <si>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</si>
  <si>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</si>
  <si>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</si>
  <si>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</si>
  <si>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</si>
  <si>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</si>
  <si>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</si>
  <si>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</si>
  <si>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</si>
  <si>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</si>
  <si>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</si>
  <si>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</si>
  <si>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</si>
  <si>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</si>
  <si>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</si>
  <si>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</si>
  <si>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</si>
  <si>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</si>
  <si>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</si>
  <si>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</si>
  <si>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</si>
  <si>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</si>
  <si>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</si>
  <si>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</si>
  <si>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</si>
  <si>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</si>
  <si>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</si>
  <si>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</si>
  <si>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</si>
  <si>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</si>
  <si>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</si>
  <si>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</si>
  <si>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</si>
  <si>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</si>
  <si>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</si>
  <si>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</si>
  <si>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</si>
  <si>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</si>
  <si>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</si>
  <si>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</si>
  <si>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</si>
  <si>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</si>
  <si>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</si>
  <si>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</si>
  <si>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</si>
  <si>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</si>
  <si>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</si>
  <si>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</si>
  <si>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</si>
  <si>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</si>
  <si>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</si>
  <si>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</si>
  <si>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</si>
  <si>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</si>
  <si>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</si>
  <si>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</si>
  <si>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</si>
  <si>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</si>
  <si>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</si>
  <si>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</si>
  <si>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</si>
  <si>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</si>
  <si>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</si>
  <si>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</si>
  <si>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</si>
  <si>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</si>
  <si>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</si>
  <si>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</si>
  <si>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</si>
  <si>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</si>
  <si>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</si>
  <si>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</si>
  <si>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</si>
  <si>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</si>
  <si>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</si>
  <si>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</si>
  <si>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</si>
  <si>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</si>
  <si>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</si>
  <si>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</si>
  <si>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</si>
  <si>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</si>
  <si>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</si>
  <si>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</si>
  <si>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</si>
  <si>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</si>
  <si>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</si>
  <si>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交通局</t>
  </si>
  <si>
    <t>運転免許課長
宮内　彰久</t>
  </si>
  <si>
    <t>令和3年度</t>
  </si>
  <si>
    <t>終了予定なし</t>
  </si>
  <si>
    <t>運転免許課</t>
  </si>
  <si>
    <t>「高齢運転者による交通事故防止対策について」（平成29年７月７日交通対策本部決定）等</t>
  </si>
  <si>
    <t>-</t>
  </si>
  <si>
    <t>冊</t>
  </si>
  <si>
    <t>警察庁交通局調べ</t>
  </si>
  <si>
    <t>事業に要した経費／事業数　　　　　　　　　　　　　　</t>
    <phoneticPr fontId="5"/>
  </si>
  <si>
    <t>百万円</t>
  </si>
  <si>
    <t>　　事業費/事業数</t>
    <phoneticPr fontId="5"/>
  </si>
  <si>
    <t>／　</t>
    <phoneticPr fontId="5"/>
  </si>
  <si>
    <t>新31</t>
  </si>
  <si>
    <t>新32</t>
  </si>
  <si>
    <t>新03</t>
  </si>
  <si>
    <t>○</t>
  </si>
  <si>
    <t>-</t>
    <phoneticPr fontId="5"/>
  </si>
  <si>
    <t>４　安全かつ快適な交通の確保</t>
    <rPh sb="2" eb="4">
      <t>アンゼン</t>
    </rPh>
    <rPh sb="6" eb="8">
      <t>カイテキ</t>
    </rPh>
    <rPh sb="9" eb="11">
      <t>コウツウ</t>
    </rPh>
    <rPh sb="12" eb="14">
      <t>カクホ</t>
    </rPh>
    <phoneticPr fontId="5"/>
  </si>
  <si>
    <t>２　運転者対策の推進</t>
    <rPh sb="2" eb="5">
      <t>ウンテンシャ</t>
    </rPh>
    <rPh sb="5" eb="7">
      <t>タイサク</t>
    </rPh>
    <rPh sb="8" eb="10">
      <t>スイシン</t>
    </rPh>
    <phoneticPr fontId="5"/>
  </si>
  <si>
    <t>改正法の適切な運用を推進するための分析のため、国が予算措置を講じる必要がある。</t>
    <rPh sb="0" eb="3">
      <t>カイセイホウ</t>
    </rPh>
    <rPh sb="4" eb="6">
      <t>テキセツ</t>
    </rPh>
    <rPh sb="7" eb="9">
      <t>ウンヨウ</t>
    </rPh>
    <rPh sb="10" eb="12">
      <t>スイシン</t>
    </rPh>
    <rPh sb="17" eb="19">
      <t>ブンセキ</t>
    </rPh>
    <rPh sb="23" eb="24">
      <t>クニ</t>
    </rPh>
    <rPh sb="25" eb="29">
      <t>ヨサンソチ</t>
    </rPh>
    <rPh sb="30" eb="31">
      <t>コウ</t>
    </rPh>
    <rPh sb="33" eb="35">
      <t>ヒツヨウ</t>
    </rPh>
    <phoneticPr fontId="5"/>
  </si>
  <si>
    <t>改正法の適切な運用を推進するための分析のため、社会的ニーズが高い。</t>
    <rPh sb="0" eb="3">
      <t>カイセイホウ</t>
    </rPh>
    <rPh sb="4" eb="6">
      <t>テキセツ</t>
    </rPh>
    <rPh sb="7" eb="9">
      <t>ウンヨウ</t>
    </rPh>
    <rPh sb="10" eb="12">
      <t>スイシン</t>
    </rPh>
    <rPh sb="17" eb="19">
      <t>ブンセキ</t>
    </rPh>
    <rPh sb="23" eb="26">
      <t>シャカイテキ</t>
    </rPh>
    <rPh sb="30" eb="31">
      <t>タカ</t>
    </rPh>
    <phoneticPr fontId="5"/>
  </si>
  <si>
    <t>改正法の適切な運用を推進するため分析を実施するものであり、優先度が高い。</t>
    <rPh sb="0" eb="3">
      <t>カイセイホウ</t>
    </rPh>
    <rPh sb="4" eb="6">
      <t>テキセツ</t>
    </rPh>
    <rPh sb="7" eb="9">
      <t>ウンヨウ</t>
    </rPh>
    <rPh sb="10" eb="12">
      <t>スイシン</t>
    </rPh>
    <rPh sb="16" eb="18">
      <t>ブンセキ</t>
    </rPh>
    <rPh sb="19" eb="21">
      <t>ジッシ</t>
    </rPh>
    <rPh sb="29" eb="32">
      <t>ユウセンド</t>
    </rPh>
    <rPh sb="33" eb="34">
      <t>タカ</t>
    </rPh>
    <phoneticPr fontId="5"/>
  </si>
  <si>
    <t>‐</t>
  </si>
  <si>
    <t>警察</t>
  </si>
  <si>
    <t>1百万円/1</t>
    <rPh sb="1" eb="3">
      <t>ヒャクマン</t>
    </rPh>
    <rPh sb="3" eb="4">
      <t>エン</t>
    </rPh>
    <phoneticPr fontId="5"/>
  </si>
  <si>
    <t>-</t>
    <phoneticPr fontId="5"/>
  </si>
  <si>
    <t>無</t>
  </si>
  <si>
    <t>有</t>
  </si>
  <si>
    <t>多くの国民が利用する、道路交通の安全に資する施策である。</t>
    <rPh sb="0" eb="1">
      <t>オオ</t>
    </rPh>
    <rPh sb="3" eb="5">
      <t>コクミン</t>
    </rPh>
    <rPh sb="6" eb="8">
      <t>リヨウ</t>
    </rPh>
    <rPh sb="11" eb="13">
      <t>ドウロ</t>
    </rPh>
    <rPh sb="13" eb="15">
      <t>コウツウ</t>
    </rPh>
    <rPh sb="16" eb="18">
      <t>アンゼン</t>
    </rPh>
    <rPh sb="19" eb="20">
      <t>シ</t>
    </rPh>
    <rPh sb="22" eb="24">
      <t>セサク</t>
    </rPh>
    <phoneticPr fontId="5"/>
  </si>
  <si>
    <t>仕様の点検を行っており、分析内容に対して妥当である。</t>
    <rPh sb="0" eb="2">
      <t>シヨウ</t>
    </rPh>
    <rPh sb="3" eb="5">
      <t>テンケン</t>
    </rPh>
    <rPh sb="6" eb="7">
      <t>オコナ</t>
    </rPh>
    <rPh sb="12" eb="14">
      <t>ブンセキ</t>
    </rPh>
    <rPh sb="14" eb="16">
      <t>ナイヨウ</t>
    </rPh>
    <rPh sb="17" eb="18">
      <t>タイ</t>
    </rPh>
    <rPh sb="20" eb="22">
      <t>ダトウ</t>
    </rPh>
    <phoneticPr fontId="5"/>
  </si>
  <si>
    <t>調査項目を精査し、真に必要なものに限定している。</t>
    <rPh sb="0" eb="2">
      <t>チョウサ</t>
    </rPh>
    <rPh sb="2" eb="4">
      <t>コウモク</t>
    </rPh>
    <rPh sb="5" eb="7">
      <t>セイサ</t>
    </rPh>
    <rPh sb="9" eb="10">
      <t>シン</t>
    </rPh>
    <rPh sb="11" eb="13">
      <t>ヒツヨウ</t>
    </rPh>
    <rPh sb="17" eb="19">
      <t>ゲンテイ</t>
    </rPh>
    <phoneticPr fontId="5"/>
  </si>
  <si>
    <t>より低いコストでの事業が実施できるよう仕様を十分に検討して契約している。</t>
    <rPh sb="2" eb="3">
      <t>ヒク</t>
    </rPh>
    <rPh sb="9" eb="11">
      <t>ジギョウ</t>
    </rPh>
    <rPh sb="12" eb="14">
      <t>ジッシ</t>
    </rPh>
    <rPh sb="19" eb="21">
      <t>シヨウ</t>
    </rPh>
    <rPh sb="22" eb="24">
      <t>ジュウブン</t>
    </rPh>
    <rPh sb="25" eb="27">
      <t>ケントウ</t>
    </rPh>
    <rPh sb="29" eb="31">
      <t>ケイヤク</t>
    </rPh>
    <phoneticPr fontId="5"/>
  </si>
  <si>
    <t>本事業によって得られた成果は、高齢運転者による交通事故の防止に向けた各種施策の検討に活用されている。</t>
    <rPh sb="0" eb="1">
      <t>ホン</t>
    </rPh>
    <rPh sb="1" eb="3">
      <t>ジギョウ</t>
    </rPh>
    <rPh sb="7" eb="8">
      <t>エ</t>
    </rPh>
    <rPh sb="11" eb="13">
      <t>セイカ</t>
    </rPh>
    <rPh sb="15" eb="17">
      <t>コウレイ</t>
    </rPh>
    <rPh sb="17" eb="20">
      <t>ウンテンシャ</t>
    </rPh>
    <rPh sb="23" eb="25">
      <t>コウツウ</t>
    </rPh>
    <rPh sb="25" eb="27">
      <t>ジコ</t>
    </rPh>
    <rPh sb="28" eb="30">
      <t>ボウシ</t>
    </rPh>
    <rPh sb="31" eb="32">
      <t>ム</t>
    </rPh>
    <rPh sb="34" eb="36">
      <t>カクシュ</t>
    </rPh>
    <rPh sb="36" eb="38">
      <t>セサク</t>
    </rPh>
    <rPh sb="39" eb="41">
      <t>ケントウ</t>
    </rPh>
    <rPh sb="42" eb="44">
      <t>カツヨウ</t>
    </rPh>
    <phoneticPr fontId="5"/>
  </si>
  <si>
    <t>専門的知識・技能を有する者に委託することにより、効率的に事業が遂行できている。</t>
    <rPh sb="0" eb="3">
      <t>センモンテキ</t>
    </rPh>
    <rPh sb="3" eb="5">
      <t>チシキ</t>
    </rPh>
    <rPh sb="6" eb="8">
      <t>ギノウ</t>
    </rPh>
    <rPh sb="9" eb="10">
      <t>ユウ</t>
    </rPh>
    <rPh sb="12" eb="13">
      <t>モノ</t>
    </rPh>
    <rPh sb="14" eb="16">
      <t>イタク</t>
    </rPh>
    <rPh sb="24" eb="27">
      <t>コウリツテキ</t>
    </rPh>
    <rPh sb="28" eb="30">
      <t>ジギョウ</t>
    </rPh>
    <rPh sb="31" eb="33">
      <t>スイコウ</t>
    </rPh>
    <phoneticPr fontId="5"/>
  </si>
  <si>
    <t>当初計画した活動実績について、実行している。</t>
    <rPh sb="0" eb="2">
      <t>トウショ</t>
    </rPh>
    <rPh sb="2" eb="4">
      <t>ケイカク</t>
    </rPh>
    <rPh sb="6" eb="8">
      <t>カツドウ</t>
    </rPh>
    <rPh sb="8" eb="10">
      <t>ジッセキ</t>
    </rPh>
    <rPh sb="15" eb="17">
      <t>ジッコウ</t>
    </rPh>
    <phoneticPr fontId="5"/>
  </si>
  <si>
    <t>上記各項目の評価については、適切であり、分析内容を踏まえ引き続き点検・改善を推進する。</t>
    <rPh sb="0" eb="2">
      <t>ジョウキ</t>
    </rPh>
    <rPh sb="2" eb="3">
      <t>カク</t>
    </rPh>
    <rPh sb="3" eb="5">
      <t>コウモク</t>
    </rPh>
    <rPh sb="6" eb="8">
      <t>ヒョウカ</t>
    </rPh>
    <rPh sb="14" eb="16">
      <t>テキセツ</t>
    </rPh>
    <rPh sb="20" eb="22">
      <t>ブンセキ</t>
    </rPh>
    <rPh sb="22" eb="24">
      <t>ナイヨウ</t>
    </rPh>
    <rPh sb="25" eb="26">
      <t>フ</t>
    </rPh>
    <rPh sb="28" eb="29">
      <t>ヒ</t>
    </rPh>
    <rPh sb="30" eb="31">
      <t>ツヅ</t>
    </rPh>
    <rPh sb="32" eb="34">
      <t>テンケン</t>
    </rPh>
    <rPh sb="35" eb="37">
      <t>カイゼン</t>
    </rPh>
    <rPh sb="38" eb="40">
      <t>スイシン</t>
    </rPh>
    <phoneticPr fontId="5"/>
  </si>
  <si>
    <t>本事業によって得られた成果を、高齢運転者の事故防止対策の更なる推進のために、積極的に活用する。</t>
    <rPh sb="0" eb="1">
      <t>ホン</t>
    </rPh>
    <rPh sb="1" eb="3">
      <t>ジギョウ</t>
    </rPh>
    <rPh sb="7" eb="8">
      <t>エ</t>
    </rPh>
    <rPh sb="11" eb="13">
      <t>セイカ</t>
    </rPh>
    <rPh sb="15" eb="17">
      <t>コウレイ</t>
    </rPh>
    <rPh sb="17" eb="20">
      <t>ウンテンシャ</t>
    </rPh>
    <rPh sb="21" eb="23">
      <t>ジコ</t>
    </rPh>
    <rPh sb="23" eb="25">
      <t>ボウシ</t>
    </rPh>
    <rPh sb="25" eb="27">
      <t>タイサク</t>
    </rPh>
    <rPh sb="28" eb="29">
      <t>サラ</t>
    </rPh>
    <rPh sb="31" eb="33">
      <t>スイシン</t>
    </rPh>
    <rPh sb="38" eb="41">
      <t>セッキョクテキ</t>
    </rPh>
    <rPh sb="42" eb="44">
      <t>カツヨウ</t>
    </rPh>
    <phoneticPr fontId="5"/>
  </si>
  <si>
    <t>委託費</t>
    <rPh sb="0" eb="3">
      <t>イタクヒ</t>
    </rPh>
    <phoneticPr fontId="5"/>
  </si>
  <si>
    <t>運転技能検査対象者スクリーニング基準の分析</t>
    <phoneticPr fontId="5"/>
  </si>
  <si>
    <t>公益財団法人交通事故総合分析センター</t>
    <rPh sb="0" eb="2">
      <t>コウエキ</t>
    </rPh>
    <rPh sb="2" eb="4">
      <t>ザイダン</t>
    </rPh>
    <rPh sb="4" eb="6">
      <t>ホウジン</t>
    </rPh>
    <rPh sb="6" eb="8">
      <t>コウツウ</t>
    </rPh>
    <rPh sb="8" eb="10">
      <t>ジコ</t>
    </rPh>
    <rPh sb="10" eb="12">
      <t>ソウゴウ</t>
    </rPh>
    <rPh sb="12" eb="14">
      <t>ブンセキ</t>
    </rPh>
    <phoneticPr fontId="5"/>
  </si>
  <si>
    <t>運転技能検査対象者スクリーニング基準の分析結果を取りまとめる。</t>
    <phoneticPr fontId="5"/>
  </si>
  <si>
    <t>分析結果の取りまとめ</t>
    <phoneticPr fontId="5"/>
  </si>
  <si>
    <t>発注するデータの抽出業務は交通事故総合分析センター以外の機関に委託することは出来ないため、随意契約となっている。</t>
    <rPh sb="0" eb="2">
      <t>ハッチュウ</t>
    </rPh>
    <rPh sb="8" eb="10">
      <t>チュウシュツ</t>
    </rPh>
    <rPh sb="10" eb="12">
      <t>ギョウム</t>
    </rPh>
    <rPh sb="13" eb="15">
      <t>コウツウ</t>
    </rPh>
    <rPh sb="15" eb="17">
      <t>ジコ</t>
    </rPh>
    <rPh sb="17" eb="19">
      <t>ソウゴウ</t>
    </rPh>
    <rPh sb="19" eb="21">
      <t>ブンセキ</t>
    </rPh>
    <rPh sb="25" eb="27">
      <t>イガイ</t>
    </rPh>
    <rPh sb="28" eb="30">
      <t>キカン</t>
    </rPh>
    <rPh sb="31" eb="33">
      <t>イタク</t>
    </rPh>
    <rPh sb="38" eb="40">
      <t>デキ</t>
    </rPh>
    <rPh sb="45" eb="47">
      <t>ズイイ</t>
    </rPh>
    <rPh sb="47" eb="49">
      <t>ケイヤク</t>
    </rPh>
    <phoneticPr fontId="5"/>
  </si>
  <si>
    <t>道路交通法（昭和35年法律第105号）第97条の２第１項、第101条の４第３項</t>
    <rPh sb="6" eb="8">
      <t>ショウワ</t>
    </rPh>
    <rPh sb="10" eb="11">
      <t>ネン</t>
    </rPh>
    <rPh sb="11" eb="13">
      <t>ホウリツ</t>
    </rPh>
    <rPh sb="13" eb="14">
      <t>ダイ</t>
    </rPh>
    <rPh sb="17" eb="18">
      <t>ゴウ</t>
    </rPh>
    <phoneticPr fontId="5"/>
  </si>
  <si>
    <t>令和２年６月、第201回国会において、75歳以上で一定の違反歴のある高齢運転者に対する運転技能検査の導入等の高齢運転者対策の充実・強化等を主な内容とする道路交通法の一部を改正する法律（令和２年法律第42号。以下「改正法」という。）が成立し、令和４年５月13日に施行された。施行後の制度の適切な運用を推進するため、運転技能検査の対象となる「一定の違反歴」に関する分析等の検討を行い、将来的な高齢運転者による交通事故の防止を図る。</t>
    <rPh sb="0" eb="2">
      <t>レイワ</t>
    </rPh>
    <rPh sb="3" eb="4">
      <t>ネン</t>
    </rPh>
    <rPh sb="5" eb="6">
      <t>ガツ</t>
    </rPh>
    <rPh sb="7" eb="8">
      <t>ダイ</t>
    </rPh>
    <rPh sb="11" eb="12">
      <t>カイ</t>
    </rPh>
    <rPh sb="12" eb="14">
      <t>コッカイ</t>
    </rPh>
    <rPh sb="21" eb="22">
      <t>サイ</t>
    </rPh>
    <rPh sb="22" eb="24">
      <t>イジョウ</t>
    </rPh>
    <rPh sb="25" eb="27">
      <t>イッテイ</t>
    </rPh>
    <rPh sb="28" eb="31">
      <t>イハンレキ</t>
    </rPh>
    <rPh sb="34" eb="36">
      <t>コウレイ</t>
    </rPh>
    <rPh sb="36" eb="39">
      <t>ウンテンシャ</t>
    </rPh>
    <rPh sb="40" eb="41">
      <t>タイ</t>
    </rPh>
    <rPh sb="43" eb="45">
      <t>ウンテン</t>
    </rPh>
    <rPh sb="45" eb="47">
      <t>ギノウ</t>
    </rPh>
    <rPh sb="47" eb="49">
      <t>ケンサ</t>
    </rPh>
    <rPh sb="50" eb="52">
      <t>ドウニュウ</t>
    </rPh>
    <rPh sb="52" eb="53">
      <t>トウ</t>
    </rPh>
    <rPh sb="54" eb="56">
      <t>コウレイ</t>
    </rPh>
    <rPh sb="56" eb="59">
      <t>ウンテンシャ</t>
    </rPh>
    <rPh sb="59" eb="61">
      <t>タイサク</t>
    </rPh>
    <rPh sb="62" eb="64">
      <t>ジュウジツ</t>
    </rPh>
    <rPh sb="65" eb="67">
      <t>キョウカ</t>
    </rPh>
    <rPh sb="67" eb="68">
      <t>トウ</t>
    </rPh>
    <rPh sb="69" eb="70">
      <t>オモ</t>
    </rPh>
    <rPh sb="71" eb="73">
      <t>ナイヨウ</t>
    </rPh>
    <rPh sb="76" eb="78">
      <t>ドウロ</t>
    </rPh>
    <rPh sb="78" eb="81">
      <t>コウツウホウ</t>
    </rPh>
    <rPh sb="82" eb="84">
      <t>イチブ</t>
    </rPh>
    <rPh sb="85" eb="87">
      <t>カイセイ</t>
    </rPh>
    <rPh sb="89" eb="91">
      <t>ホウリツ</t>
    </rPh>
    <rPh sb="92" eb="94">
      <t>レイワ</t>
    </rPh>
    <rPh sb="95" eb="96">
      <t>ネン</t>
    </rPh>
    <rPh sb="96" eb="98">
      <t>ホウリツ</t>
    </rPh>
    <rPh sb="98" eb="99">
      <t>ダイ</t>
    </rPh>
    <rPh sb="101" eb="102">
      <t>ゴウ</t>
    </rPh>
    <rPh sb="103" eb="105">
      <t>イカ</t>
    </rPh>
    <rPh sb="106" eb="109">
      <t>カイセイホウ</t>
    </rPh>
    <rPh sb="116" eb="118">
      <t>セイリツ</t>
    </rPh>
    <rPh sb="120" eb="122">
      <t>レイワ</t>
    </rPh>
    <rPh sb="123" eb="124">
      <t>ネン</t>
    </rPh>
    <rPh sb="125" eb="126">
      <t>ガツ</t>
    </rPh>
    <rPh sb="128" eb="129">
      <t>ニチ</t>
    </rPh>
    <rPh sb="130" eb="132">
      <t>セコウ</t>
    </rPh>
    <rPh sb="136" eb="138">
      <t>セコウ</t>
    </rPh>
    <rPh sb="138" eb="139">
      <t>アト</t>
    </rPh>
    <rPh sb="140" eb="142">
      <t>セイド</t>
    </rPh>
    <rPh sb="143" eb="145">
      <t>テキセツ</t>
    </rPh>
    <rPh sb="146" eb="148">
      <t>ウンヨウ</t>
    </rPh>
    <rPh sb="149" eb="151">
      <t>スイシン</t>
    </rPh>
    <rPh sb="156" eb="158">
      <t>ウンテン</t>
    </rPh>
    <rPh sb="158" eb="160">
      <t>ギノウ</t>
    </rPh>
    <rPh sb="160" eb="162">
      <t>ケンサ</t>
    </rPh>
    <rPh sb="163" eb="165">
      <t>タイショウ</t>
    </rPh>
    <rPh sb="169" eb="171">
      <t>イッテイ</t>
    </rPh>
    <rPh sb="172" eb="174">
      <t>イハン</t>
    </rPh>
    <rPh sb="174" eb="175">
      <t>レキ</t>
    </rPh>
    <rPh sb="177" eb="178">
      <t>カン</t>
    </rPh>
    <rPh sb="180" eb="182">
      <t>ブンセキ</t>
    </rPh>
    <rPh sb="182" eb="183">
      <t>トウ</t>
    </rPh>
    <rPh sb="184" eb="186">
      <t>ケントウ</t>
    </rPh>
    <rPh sb="187" eb="188">
      <t>オコナ</t>
    </rPh>
    <rPh sb="190" eb="193">
      <t>ショウライテキ</t>
    </rPh>
    <rPh sb="194" eb="196">
      <t>コウレイ</t>
    </rPh>
    <rPh sb="196" eb="199">
      <t>ウンテンシャ</t>
    </rPh>
    <rPh sb="202" eb="204">
      <t>コウツウ</t>
    </rPh>
    <rPh sb="204" eb="206">
      <t>ジコ</t>
    </rPh>
    <rPh sb="207" eb="209">
      <t>ボウシ</t>
    </rPh>
    <rPh sb="210" eb="211">
      <t>ハカ</t>
    </rPh>
    <phoneticPr fontId="5"/>
  </si>
  <si>
    <t>運転技能検査の対象者の条件となる「一定の違反歴」については、政令において基準違反行為として、普通自動車等の運転に関し行われた信号無視等の違反行為が定められたところであるが、交通事故情勢は毎年変化し続けるものであり、運転技能検査の対象をスクリーニングするための「一定の違反歴」の内容について、重大事故につながりやすい特に危険な違反類型を随時見直していくための検討を実施するもの。</t>
    <rPh sb="30" eb="32">
      <t>セイレイ</t>
    </rPh>
    <rPh sb="36" eb="38">
      <t>キジュン</t>
    </rPh>
    <rPh sb="38" eb="40">
      <t>イハン</t>
    </rPh>
    <rPh sb="40" eb="42">
      <t>コウイ</t>
    </rPh>
    <rPh sb="46" eb="48">
      <t>フツウ</t>
    </rPh>
    <rPh sb="48" eb="51">
      <t>ジドウシャ</t>
    </rPh>
    <rPh sb="51" eb="52">
      <t>トウ</t>
    </rPh>
    <rPh sb="53" eb="55">
      <t>ウンテン</t>
    </rPh>
    <rPh sb="56" eb="57">
      <t>カン</t>
    </rPh>
    <rPh sb="58" eb="59">
      <t>オコナ</t>
    </rPh>
    <rPh sb="62" eb="64">
      <t>シンゴウ</t>
    </rPh>
    <rPh sb="64" eb="66">
      <t>ムシ</t>
    </rPh>
    <rPh sb="66" eb="67">
      <t>トウ</t>
    </rPh>
    <rPh sb="68" eb="70">
      <t>イハン</t>
    </rPh>
    <rPh sb="70" eb="72">
      <t>コウイ</t>
    </rPh>
    <rPh sb="73" eb="74">
      <t>サダ</t>
    </rPh>
    <rPh sb="107" eb="109">
      <t>ウンテン</t>
    </rPh>
    <rPh sb="109" eb="111">
      <t>ギノウ</t>
    </rPh>
    <rPh sb="111" eb="113">
      <t>ケンサ</t>
    </rPh>
    <rPh sb="114" eb="116">
      <t>タイショウ</t>
    </rPh>
    <rPh sb="135" eb="136">
      <t>レキ</t>
    </rPh>
    <rPh sb="138" eb="140">
      <t>ナイヨウ</t>
    </rPh>
    <rPh sb="145" eb="147">
      <t>ジュウダイ</t>
    </rPh>
    <rPh sb="147" eb="149">
      <t>ジコ</t>
    </rPh>
    <rPh sb="157" eb="158">
      <t>トク</t>
    </rPh>
    <rPh sb="159" eb="161">
      <t>キケン</t>
    </rPh>
    <rPh sb="162" eb="164">
      <t>イハン</t>
    </rPh>
    <rPh sb="164" eb="166">
      <t>ルイケイ</t>
    </rPh>
    <rPh sb="167" eb="169">
      <t>ズイジ</t>
    </rPh>
    <rPh sb="169" eb="171">
      <t>ミナオ</t>
    </rPh>
    <phoneticPr fontId="5"/>
  </si>
  <si>
    <t>1百万円/1</t>
    <phoneticPr fontId="5"/>
  </si>
  <si>
    <t>-</t>
    <phoneticPr fontId="5"/>
  </si>
  <si>
    <t>成果物は、高齢運転者による交通事故防止に向けた各種施策の検討に活用されている。</t>
    <rPh sb="0" eb="3">
      <t>セイカブツ</t>
    </rPh>
    <rPh sb="5" eb="7">
      <t>コウレイ</t>
    </rPh>
    <rPh sb="7" eb="10">
      <t>ウンテンシャ</t>
    </rPh>
    <rPh sb="13" eb="15">
      <t>コウツウ</t>
    </rPh>
    <rPh sb="15" eb="17">
      <t>ジコ</t>
    </rPh>
    <rPh sb="17" eb="19">
      <t>ボウシ</t>
    </rPh>
    <rPh sb="20" eb="21">
      <t>ム</t>
    </rPh>
    <rPh sb="23" eb="25">
      <t>カクシュ</t>
    </rPh>
    <rPh sb="25" eb="27">
      <t>セサク</t>
    </rPh>
    <rPh sb="28" eb="30">
      <t>ケントウ</t>
    </rPh>
    <rPh sb="31" eb="33">
      <t>カツヨウ</t>
    </rPh>
    <phoneticPr fontId="5"/>
  </si>
  <si>
    <t>運転技能検査対象者スクリーニング基準の分析等</t>
    <rPh sb="0" eb="2">
      <t>ウンテン</t>
    </rPh>
    <rPh sb="2" eb="4">
      <t>ギノウ</t>
    </rPh>
    <rPh sb="4" eb="6">
      <t>ケンサ</t>
    </rPh>
    <rPh sb="6" eb="9">
      <t>タイショウシャ</t>
    </rPh>
    <rPh sb="16" eb="18">
      <t>キジュン</t>
    </rPh>
    <rPh sb="19" eb="21">
      <t>ブンセキ</t>
    </rPh>
    <rPh sb="21" eb="22">
      <t>トウ</t>
    </rPh>
    <phoneticPr fontId="5"/>
  </si>
  <si>
    <t>-</t>
    <phoneticPr fontId="5"/>
  </si>
  <si>
    <t>警察装備費</t>
    <rPh sb="0" eb="2">
      <t>ケイサツ</t>
    </rPh>
    <rPh sb="2" eb="5">
      <t>ソウビヒ</t>
    </rPh>
    <phoneticPr fontId="5"/>
  </si>
  <si>
    <t>運転技能検査の対象となる基準違反行為の内容の見直しの検討に資するため、個々の違反行為に係る違反歴と将来における死亡・重傷事故の起こしやすさとの関連について、最新のデータに基づいて分析を行う。</t>
    <rPh sb="0" eb="2">
      <t>ウンテン</t>
    </rPh>
    <rPh sb="2" eb="4">
      <t>ギノウ</t>
    </rPh>
    <rPh sb="4" eb="6">
      <t>ケンサ</t>
    </rPh>
    <rPh sb="7" eb="9">
      <t>タイショウ</t>
    </rPh>
    <rPh sb="12" eb="14">
      <t>キジュン</t>
    </rPh>
    <rPh sb="14" eb="16">
      <t>イハン</t>
    </rPh>
    <rPh sb="16" eb="18">
      <t>コウイ</t>
    </rPh>
    <rPh sb="19" eb="21">
      <t>ナイヨウ</t>
    </rPh>
    <rPh sb="22" eb="24">
      <t>ミナオ</t>
    </rPh>
    <rPh sb="26" eb="28">
      <t>ケントウ</t>
    </rPh>
    <rPh sb="29" eb="30">
      <t>シ</t>
    </rPh>
    <rPh sb="35" eb="37">
      <t>ココ</t>
    </rPh>
    <rPh sb="38" eb="40">
      <t>イハン</t>
    </rPh>
    <rPh sb="40" eb="42">
      <t>コウイ</t>
    </rPh>
    <rPh sb="43" eb="44">
      <t>カカ</t>
    </rPh>
    <rPh sb="45" eb="47">
      <t>イハン</t>
    </rPh>
    <rPh sb="47" eb="48">
      <t>レキ</t>
    </rPh>
    <rPh sb="49" eb="51">
      <t>ショウライ</t>
    </rPh>
    <rPh sb="55" eb="57">
      <t>シボウ</t>
    </rPh>
    <rPh sb="58" eb="60">
      <t>ジュウショウ</t>
    </rPh>
    <rPh sb="60" eb="62">
      <t>ジコ</t>
    </rPh>
    <rPh sb="63" eb="64">
      <t>オ</t>
    </rPh>
    <rPh sb="71" eb="73">
      <t>カンレン</t>
    </rPh>
    <rPh sb="78" eb="80">
      <t>サイシン</t>
    </rPh>
    <rPh sb="85" eb="86">
      <t>モト</t>
    </rPh>
    <rPh sb="89" eb="91">
      <t>ブンセキ</t>
    </rPh>
    <rPh sb="92" eb="93">
      <t>オコナ</t>
    </rPh>
    <phoneticPr fontId="5"/>
  </si>
  <si>
    <t>分析した違反類型数</t>
    <rPh sb="4" eb="6">
      <t>イハン</t>
    </rPh>
    <rPh sb="6" eb="8">
      <t>ルイケイ</t>
    </rPh>
    <rPh sb="8" eb="9">
      <t>スウ</t>
    </rPh>
    <phoneticPr fontId="5"/>
  </si>
  <si>
    <t>件</t>
    <rPh sb="0" eb="1">
      <t>ケン</t>
    </rPh>
    <phoneticPr fontId="5"/>
  </si>
  <si>
    <t>本事業は、高齢運転者対策の充実・強化という観点から、継続して実施する必要があるものと考える。本事業の成果を十分に活用し、更なる内容の見直しや検討を行うとともに、適切かつ効率的な執行及び予算額の削減に努めること。</t>
    <phoneticPr fontId="5"/>
  </si>
  <si>
    <t>要求に当たって検討すべき事項について、適切に検討がなされている。</t>
    <rPh sb="0" eb="2">
      <t>ヨウキュウ</t>
    </rPh>
    <rPh sb="3" eb="4">
      <t>ア</t>
    </rPh>
    <rPh sb="7" eb="9">
      <t>ケントウ</t>
    </rPh>
    <rPh sb="12" eb="14">
      <t>ジコウ</t>
    </rPh>
    <rPh sb="19" eb="21">
      <t>テキセツ</t>
    </rPh>
    <rPh sb="22" eb="24">
      <t>ケントウ</t>
    </rPh>
    <phoneticPr fontId="5"/>
  </si>
  <si>
    <t>-</t>
    <phoneticPr fontId="5"/>
  </si>
  <si>
    <t>-</t>
    <phoneticPr fontId="5"/>
  </si>
  <si>
    <t>-</t>
    <phoneticPr fontId="5"/>
  </si>
  <si>
    <t>-</t>
    <phoneticPr fontId="5"/>
  </si>
  <si>
    <t>特に問題なし。引き続き、適切かつ効率的な執行及び予算額の削減に務める。</t>
    <rPh sb="0" eb="1">
      <t>トク</t>
    </rPh>
    <rPh sb="5" eb="6">
      <t>ヒ</t>
    </rPh>
    <rPh sb="7" eb="8">
      <t>ツヅ</t>
    </rPh>
    <rPh sb="10" eb="12">
      <t>テキセツ</t>
    </rPh>
    <rPh sb="14" eb="17">
      <t>コウリツテキ</t>
    </rPh>
    <rPh sb="18" eb="20">
      <t>シッコウ</t>
    </rPh>
    <rPh sb="20" eb="21">
      <t>オヨ</t>
    </rPh>
    <rPh sb="22" eb="25">
      <t>ヨサンガク</t>
    </rPh>
    <rPh sb="26" eb="28">
      <t>サクゲン</t>
    </rPh>
    <rPh sb="29" eb="30">
      <t>ツト</t>
    </rPh>
    <phoneticPr fontId="5"/>
  </si>
  <si>
    <t>-</t>
    <phoneticPr fontId="5"/>
  </si>
  <si>
    <t>https://www.npa.go.jp/policies/evaluation/04jigo-hyouka/jisseki_hyouka/r4_jizen_bunseki.pdf</t>
    <phoneticPr fontId="5"/>
  </si>
  <si>
    <t>22ページ～24ページ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</si>
</sst>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270</xdr:row>
      <xdr:rowOff>0</xdr:rowOff>
    </xdr:from>
    <xdr:to>
      <xdr:col>39</xdr:col>
      <xdr:colOff>105675</xdr:colOff>
      <xdr:row>272</xdr:row>
      <xdr:rowOff>97972</xdr:rowOff>
    </xdr:to>
    <xdr:sp macro="" textlink="">
      <xdr:nvSpPr>
        <xdr:cNvPr id="2" name="正方形/長方形 1">
          <a:extLst>
            <a:ext uri="{FF2B5EF4-FFF2-40B4-BE49-F238E27FC236}">
              <a16:creationId xmlns:a16="http://schemas.microsoft.com/office/drawing/2014/main" id="{C0738264-DA17-42C3-9E8D-53F14A09E635}"/>
            </a:ext>
          </a:extLst>
        </xdr:cNvPr>
        <xdr:cNvSpPr/>
      </xdr:nvSpPr>
      <xdr:spPr>
        <a:xfrm>
          <a:off x="3701143" y="38089114"/>
          <a:ext cx="3621761" cy="8164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solidFill>
                <a:sysClr val="windowText" lastClr="000000"/>
              </a:solidFill>
            </a:rPr>
            <a:t>警察庁</a:t>
          </a:r>
          <a:endParaRPr kumimoji="1" lang="en-US" altLang="ja-JP" sz="1600">
            <a:solidFill>
              <a:sysClr val="windowText" lastClr="000000"/>
            </a:solidFill>
          </a:endParaRPr>
        </a:p>
        <a:p>
          <a:pPr algn="ctr"/>
          <a:r>
            <a:rPr kumimoji="1" lang="ja-JP" altLang="en-US" sz="1600">
              <a:solidFill>
                <a:sysClr val="windowText" lastClr="000000"/>
              </a:solidFill>
            </a:rPr>
            <a:t>１百万円</a:t>
          </a:r>
        </a:p>
      </xdr:txBody>
    </xdr:sp>
    <xdr:clientData/>
  </xdr:twoCellAnchor>
  <xdr:twoCellAnchor>
    <xdr:from>
      <xdr:col>29</xdr:col>
      <xdr:colOff>0</xdr:colOff>
      <xdr:row>273</xdr:row>
      <xdr:rowOff>0</xdr:rowOff>
    </xdr:from>
    <xdr:to>
      <xdr:col>29</xdr:col>
      <xdr:colOff>1</xdr:colOff>
      <xdr:row>275</xdr:row>
      <xdr:rowOff>30989</xdr:rowOff>
    </xdr:to>
    <xdr:cxnSp macro="">
      <xdr:nvCxnSpPr>
        <xdr:cNvPr id="3" name="直線矢印コネクタ 2">
          <a:extLst>
            <a:ext uri="{FF2B5EF4-FFF2-40B4-BE49-F238E27FC236}">
              <a16:creationId xmlns:a16="http://schemas.microsoft.com/office/drawing/2014/main" id="{7EC95E22-25CE-4FA7-98A3-21FBC7199652}"/>
            </a:ext>
          </a:extLst>
        </xdr:cNvPr>
        <xdr:cNvCxnSpPr/>
      </xdr:nvCxnSpPr>
      <xdr:spPr>
        <a:xfrm>
          <a:off x="5366657" y="39155914"/>
          <a:ext cx="1" cy="749446"/>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10885</xdr:colOff>
      <xdr:row>275</xdr:row>
      <xdr:rowOff>261257</xdr:rowOff>
    </xdr:from>
    <xdr:to>
      <xdr:col>41</xdr:col>
      <xdr:colOff>21771</xdr:colOff>
      <xdr:row>278</xdr:row>
      <xdr:rowOff>0</xdr:rowOff>
    </xdr:to>
    <xdr:sp macro="" textlink="">
      <xdr:nvSpPr>
        <xdr:cNvPr id="4" name="正方形/長方形 3">
          <a:extLst>
            <a:ext uri="{FF2B5EF4-FFF2-40B4-BE49-F238E27FC236}">
              <a16:creationId xmlns:a16="http://schemas.microsoft.com/office/drawing/2014/main" id="{6D9566E5-A5FF-4B81-B010-BE6060474DA3}"/>
            </a:ext>
          </a:extLst>
        </xdr:cNvPr>
        <xdr:cNvSpPr/>
      </xdr:nvSpPr>
      <xdr:spPr>
        <a:xfrm>
          <a:off x="3526971" y="40135628"/>
          <a:ext cx="4082143" cy="80554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solidFill>
                <a:sysClr val="windowText" lastClr="000000"/>
              </a:solidFill>
            </a:rPr>
            <a:t>Ａ</a:t>
          </a:r>
          <a:r>
            <a:rPr kumimoji="1" lang="en-US" altLang="ja-JP" sz="1600">
              <a:solidFill>
                <a:sysClr val="windowText" lastClr="000000"/>
              </a:solidFill>
            </a:rPr>
            <a:t>.</a:t>
          </a:r>
          <a:r>
            <a:rPr kumimoji="1" lang="ja-JP" altLang="en-US" sz="1600">
              <a:solidFill>
                <a:sysClr val="windowText" lastClr="000000"/>
              </a:solidFill>
            </a:rPr>
            <a:t>公益財団法人交通事故総合分析センター</a:t>
          </a:r>
          <a:endParaRPr kumimoji="1" lang="en-US" altLang="ja-JP" sz="1600">
            <a:solidFill>
              <a:sysClr val="windowText" lastClr="000000"/>
            </a:solidFill>
          </a:endParaRPr>
        </a:p>
        <a:p>
          <a:pPr algn="ctr"/>
          <a:r>
            <a:rPr kumimoji="1" lang="ja-JP" altLang="en-US" sz="1600">
              <a:solidFill>
                <a:sysClr val="windowText" lastClr="000000"/>
              </a:solidFill>
            </a:rPr>
            <a:t>１百万円</a:t>
          </a:r>
        </a:p>
      </xdr:txBody>
    </xdr:sp>
    <xdr:clientData/>
  </xdr:twoCellAnchor>
  <xdr:twoCellAnchor>
    <xdr:from>
      <xdr:col>12</xdr:col>
      <xdr:colOff>87086</xdr:colOff>
      <xdr:row>274</xdr:row>
      <xdr:rowOff>272143</xdr:rowOff>
    </xdr:from>
    <xdr:to>
      <xdr:col>34</xdr:col>
      <xdr:colOff>6805</xdr:colOff>
      <xdr:row>276</xdr:row>
      <xdr:rowOff>21772</xdr:rowOff>
    </xdr:to>
    <xdr:sp macro="" textlink="">
      <xdr:nvSpPr>
        <xdr:cNvPr id="5" name="正方形/長方形 4">
          <a:extLst>
            <a:ext uri="{FF2B5EF4-FFF2-40B4-BE49-F238E27FC236}">
              <a16:creationId xmlns:a16="http://schemas.microsoft.com/office/drawing/2014/main" id="{F2EE4802-251A-4C14-9227-D7BB19E5A53C}"/>
            </a:ext>
          </a:extLst>
        </xdr:cNvPr>
        <xdr:cNvSpPr/>
      </xdr:nvSpPr>
      <xdr:spPr>
        <a:xfrm>
          <a:off x="2307772" y="39787286"/>
          <a:ext cx="3990976" cy="45720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随意契約（その他）</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24</xdr:col>
      <xdr:colOff>130629</xdr:colOff>
      <xdr:row>277</xdr:row>
      <xdr:rowOff>337456</xdr:rowOff>
    </xdr:from>
    <xdr:to>
      <xdr:col>33</xdr:col>
      <xdr:colOff>87084</xdr:colOff>
      <xdr:row>278</xdr:row>
      <xdr:rowOff>338862</xdr:rowOff>
    </xdr:to>
    <xdr:sp macro="" textlink="">
      <xdr:nvSpPr>
        <xdr:cNvPr id="6" name="正方形/長方形 5">
          <a:extLst>
            <a:ext uri="{FF2B5EF4-FFF2-40B4-BE49-F238E27FC236}">
              <a16:creationId xmlns:a16="http://schemas.microsoft.com/office/drawing/2014/main" id="{642B38FB-2BEB-40FD-8705-EC8154A5397A}"/>
            </a:ext>
          </a:extLst>
        </xdr:cNvPr>
        <xdr:cNvSpPr/>
      </xdr:nvSpPr>
      <xdr:spPr>
        <a:xfrm>
          <a:off x="4572000" y="40919399"/>
          <a:ext cx="1621970" cy="360634"/>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調査委託</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40" zoomScale="70" zoomScaleNormal="75" zoomScaleSheetLayoutView="70" zoomScalePageLayoutView="85" workbookViewId="0">
      <selection activeCell="A221" sqref="A221:AX22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717</v>
      </c>
      <c r="AK2" s="851"/>
      <c r="AL2" s="851"/>
      <c r="AM2" s="851"/>
      <c r="AN2" s="90" t="s">
        <v>368</v>
      </c>
      <c r="AO2" s="851">
        <v>21</v>
      </c>
      <c r="AP2" s="851"/>
      <c r="AQ2" s="851"/>
      <c r="AR2" s="91" t="s">
        <v>368</v>
      </c>
      <c r="AS2" s="852">
        <v>51</v>
      </c>
      <c r="AT2" s="852"/>
      <c r="AU2" s="852"/>
      <c r="AV2" s="90" t="str">
        <f>IF(AW2="","","-")</f>
        <v/>
      </c>
      <c r="AW2" s="853"/>
      <c r="AX2" s="853"/>
    </row>
    <row r="3" spans="1:50" ht="21" customHeight="1" thickBot="1" x14ac:dyDescent="0.25">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692</v>
      </c>
      <c r="AK3" s="856"/>
      <c r="AL3" s="856"/>
      <c r="AM3" s="856"/>
      <c r="AN3" s="856"/>
      <c r="AO3" s="856"/>
      <c r="AP3" s="856"/>
      <c r="AQ3" s="856"/>
      <c r="AR3" s="856"/>
      <c r="AS3" s="856"/>
      <c r="AT3" s="856"/>
      <c r="AU3" s="856"/>
      <c r="AV3" s="856"/>
      <c r="AW3" s="856"/>
      <c r="AX3" s="24" t="s">
        <v>61</v>
      </c>
    </row>
    <row r="4" spans="1:50" ht="24.75" customHeight="1" x14ac:dyDescent="0.2">
      <c r="A4" s="826" t="s">
        <v>23</v>
      </c>
      <c r="B4" s="827"/>
      <c r="C4" s="827"/>
      <c r="D4" s="827"/>
      <c r="E4" s="827"/>
      <c r="F4" s="827"/>
      <c r="G4" s="828" t="s">
        <v>732</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693</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2">
      <c r="A5" s="838" t="s">
        <v>63</v>
      </c>
      <c r="B5" s="839"/>
      <c r="C5" s="839"/>
      <c r="D5" s="839"/>
      <c r="E5" s="839"/>
      <c r="F5" s="840"/>
      <c r="G5" s="841" t="s">
        <v>695</v>
      </c>
      <c r="H5" s="842"/>
      <c r="I5" s="842"/>
      <c r="J5" s="842"/>
      <c r="K5" s="842"/>
      <c r="L5" s="842"/>
      <c r="M5" s="843" t="s">
        <v>62</v>
      </c>
      <c r="N5" s="844"/>
      <c r="O5" s="844"/>
      <c r="P5" s="844"/>
      <c r="Q5" s="844"/>
      <c r="R5" s="845"/>
      <c r="S5" s="846" t="s">
        <v>696</v>
      </c>
      <c r="T5" s="842"/>
      <c r="U5" s="842"/>
      <c r="V5" s="842"/>
      <c r="W5" s="842"/>
      <c r="X5" s="847"/>
      <c r="Y5" s="848" t="s">
        <v>3</v>
      </c>
      <c r="Z5" s="849"/>
      <c r="AA5" s="849"/>
      <c r="AB5" s="849"/>
      <c r="AC5" s="849"/>
      <c r="AD5" s="850"/>
      <c r="AE5" s="871" t="s">
        <v>697</v>
      </c>
      <c r="AF5" s="871"/>
      <c r="AG5" s="871"/>
      <c r="AH5" s="871"/>
      <c r="AI5" s="871"/>
      <c r="AJ5" s="871"/>
      <c r="AK5" s="871"/>
      <c r="AL5" s="871"/>
      <c r="AM5" s="871"/>
      <c r="AN5" s="871"/>
      <c r="AO5" s="871"/>
      <c r="AP5" s="872"/>
      <c r="AQ5" s="873" t="s">
        <v>694</v>
      </c>
      <c r="AR5" s="874"/>
      <c r="AS5" s="874"/>
      <c r="AT5" s="874"/>
      <c r="AU5" s="874"/>
      <c r="AV5" s="874"/>
      <c r="AW5" s="874"/>
      <c r="AX5" s="875"/>
    </row>
    <row r="6" spans="1:50" ht="39" customHeight="1" x14ac:dyDescent="0.2">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57" t="s">
        <v>20</v>
      </c>
      <c r="B7" s="858"/>
      <c r="C7" s="858"/>
      <c r="D7" s="858"/>
      <c r="E7" s="858"/>
      <c r="F7" s="859"/>
      <c r="G7" s="881" t="s">
        <v>737</v>
      </c>
      <c r="H7" s="882"/>
      <c r="I7" s="882"/>
      <c r="J7" s="882"/>
      <c r="K7" s="882"/>
      <c r="L7" s="882"/>
      <c r="M7" s="882"/>
      <c r="N7" s="882"/>
      <c r="O7" s="882"/>
      <c r="P7" s="882"/>
      <c r="Q7" s="882"/>
      <c r="R7" s="882"/>
      <c r="S7" s="882"/>
      <c r="T7" s="882"/>
      <c r="U7" s="882"/>
      <c r="V7" s="882"/>
      <c r="W7" s="882"/>
      <c r="X7" s="883"/>
      <c r="Y7" s="884" t="s">
        <v>353</v>
      </c>
      <c r="Z7" s="703"/>
      <c r="AA7" s="703"/>
      <c r="AB7" s="703"/>
      <c r="AC7" s="703"/>
      <c r="AD7" s="885"/>
      <c r="AE7" s="813" t="s">
        <v>698</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2">
      <c r="A8" s="857" t="s">
        <v>234</v>
      </c>
      <c r="B8" s="858"/>
      <c r="C8" s="858"/>
      <c r="D8" s="858"/>
      <c r="E8" s="858"/>
      <c r="F8" s="859"/>
      <c r="G8" s="860" t="str">
        <f>入力規則等!A27</f>
        <v>交通安全対策</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2">
      <c r="A9" s="786" t="s">
        <v>21</v>
      </c>
      <c r="B9" s="787"/>
      <c r="C9" s="787"/>
      <c r="D9" s="787"/>
      <c r="E9" s="787"/>
      <c r="F9" s="787"/>
      <c r="G9" s="868" t="s">
        <v>738</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2">
      <c r="A10" s="774" t="s">
        <v>28</v>
      </c>
      <c r="B10" s="775"/>
      <c r="C10" s="775"/>
      <c r="D10" s="775"/>
      <c r="E10" s="775"/>
      <c r="F10" s="775"/>
      <c r="G10" s="776" t="s">
        <v>739</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2">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2">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2">
      <c r="A13" s="322"/>
      <c r="B13" s="323"/>
      <c r="C13" s="323"/>
      <c r="D13" s="323"/>
      <c r="E13" s="323"/>
      <c r="F13" s="324"/>
      <c r="G13" s="803" t="s">
        <v>6</v>
      </c>
      <c r="H13" s="804"/>
      <c r="I13" s="820" t="s">
        <v>7</v>
      </c>
      <c r="J13" s="821"/>
      <c r="K13" s="821"/>
      <c r="L13" s="821"/>
      <c r="M13" s="821"/>
      <c r="N13" s="821"/>
      <c r="O13" s="822"/>
      <c r="P13" s="714" t="s">
        <v>699</v>
      </c>
      <c r="Q13" s="715"/>
      <c r="R13" s="715"/>
      <c r="S13" s="715"/>
      <c r="T13" s="715"/>
      <c r="U13" s="715"/>
      <c r="V13" s="716"/>
      <c r="W13" s="714" t="s">
        <v>699</v>
      </c>
      <c r="X13" s="715"/>
      <c r="Y13" s="715"/>
      <c r="Z13" s="715"/>
      <c r="AA13" s="715"/>
      <c r="AB13" s="715"/>
      <c r="AC13" s="716"/>
      <c r="AD13" s="714">
        <v>1</v>
      </c>
      <c r="AE13" s="715"/>
      <c r="AF13" s="715"/>
      <c r="AG13" s="715"/>
      <c r="AH13" s="715"/>
      <c r="AI13" s="715"/>
      <c r="AJ13" s="716"/>
      <c r="AK13" s="714">
        <v>1</v>
      </c>
      <c r="AL13" s="715"/>
      <c r="AM13" s="715"/>
      <c r="AN13" s="715"/>
      <c r="AO13" s="715"/>
      <c r="AP13" s="715"/>
      <c r="AQ13" s="716"/>
      <c r="AR13" s="751">
        <v>1</v>
      </c>
      <c r="AS13" s="752"/>
      <c r="AT13" s="752"/>
      <c r="AU13" s="752"/>
      <c r="AV13" s="752"/>
      <c r="AW13" s="752"/>
      <c r="AX13" s="823"/>
    </row>
    <row r="14" spans="1:50" ht="21" customHeight="1" x14ac:dyDescent="0.2">
      <c r="A14" s="322"/>
      <c r="B14" s="323"/>
      <c r="C14" s="323"/>
      <c r="D14" s="323"/>
      <c r="E14" s="323"/>
      <c r="F14" s="324"/>
      <c r="G14" s="805"/>
      <c r="H14" s="806"/>
      <c r="I14" s="798" t="s">
        <v>8</v>
      </c>
      <c r="J14" s="799"/>
      <c r="K14" s="799"/>
      <c r="L14" s="799"/>
      <c r="M14" s="799"/>
      <c r="N14" s="799"/>
      <c r="O14" s="800"/>
      <c r="P14" s="714" t="s">
        <v>699</v>
      </c>
      <c r="Q14" s="715"/>
      <c r="R14" s="715"/>
      <c r="S14" s="715"/>
      <c r="T14" s="715"/>
      <c r="U14" s="715"/>
      <c r="V14" s="716"/>
      <c r="W14" s="714" t="s">
        <v>699</v>
      </c>
      <c r="X14" s="715"/>
      <c r="Y14" s="715"/>
      <c r="Z14" s="715"/>
      <c r="AA14" s="715"/>
      <c r="AB14" s="715"/>
      <c r="AC14" s="716"/>
      <c r="AD14" s="714" t="s">
        <v>699</v>
      </c>
      <c r="AE14" s="715"/>
      <c r="AF14" s="715"/>
      <c r="AG14" s="715"/>
      <c r="AH14" s="715"/>
      <c r="AI14" s="715"/>
      <c r="AJ14" s="716"/>
      <c r="AK14" s="714" t="s">
        <v>719</v>
      </c>
      <c r="AL14" s="715"/>
      <c r="AM14" s="715"/>
      <c r="AN14" s="715"/>
      <c r="AO14" s="715"/>
      <c r="AP14" s="715"/>
      <c r="AQ14" s="716"/>
      <c r="AR14" s="809"/>
      <c r="AS14" s="809"/>
      <c r="AT14" s="809"/>
      <c r="AU14" s="809"/>
      <c r="AV14" s="809"/>
      <c r="AW14" s="809"/>
      <c r="AX14" s="810"/>
    </row>
    <row r="15" spans="1:50" ht="21" customHeight="1" x14ac:dyDescent="0.2">
      <c r="A15" s="322"/>
      <c r="B15" s="323"/>
      <c r="C15" s="323"/>
      <c r="D15" s="323"/>
      <c r="E15" s="323"/>
      <c r="F15" s="324"/>
      <c r="G15" s="805"/>
      <c r="H15" s="806"/>
      <c r="I15" s="798" t="s">
        <v>48</v>
      </c>
      <c r="J15" s="811"/>
      <c r="K15" s="811"/>
      <c r="L15" s="811"/>
      <c r="M15" s="811"/>
      <c r="N15" s="811"/>
      <c r="O15" s="812"/>
      <c r="P15" s="714" t="s">
        <v>699</v>
      </c>
      <c r="Q15" s="715"/>
      <c r="R15" s="715"/>
      <c r="S15" s="715"/>
      <c r="T15" s="715"/>
      <c r="U15" s="715"/>
      <c r="V15" s="716"/>
      <c r="W15" s="714" t="s">
        <v>699</v>
      </c>
      <c r="X15" s="715"/>
      <c r="Y15" s="715"/>
      <c r="Z15" s="715"/>
      <c r="AA15" s="715"/>
      <c r="AB15" s="715"/>
      <c r="AC15" s="716"/>
      <c r="AD15" s="714" t="s">
        <v>699</v>
      </c>
      <c r="AE15" s="715"/>
      <c r="AF15" s="715"/>
      <c r="AG15" s="715"/>
      <c r="AH15" s="715"/>
      <c r="AI15" s="715"/>
      <c r="AJ15" s="716"/>
      <c r="AK15" s="714" t="s">
        <v>719</v>
      </c>
      <c r="AL15" s="715"/>
      <c r="AM15" s="715"/>
      <c r="AN15" s="715"/>
      <c r="AO15" s="715"/>
      <c r="AP15" s="715"/>
      <c r="AQ15" s="716"/>
      <c r="AR15" s="714" t="s">
        <v>752</v>
      </c>
      <c r="AS15" s="715"/>
      <c r="AT15" s="715"/>
      <c r="AU15" s="715"/>
      <c r="AV15" s="715"/>
      <c r="AW15" s="715"/>
      <c r="AX15" s="824"/>
    </row>
    <row r="16" spans="1:50" ht="21" customHeight="1" x14ac:dyDescent="0.2">
      <c r="A16" s="322"/>
      <c r="B16" s="323"/>
      <c r="C16" s="323"/>
      <c r="D16" s="323"/>
      <c r="E16" s="323"/>
      <c r="F16" s="324"/>
      <c r="G16" s="805"/>
      <c r="H16" s="806"/>
      <c r="I16" s="798" t="s">
        <v>49</v>
      </c>
      <c r="J16" s="811"/>
      <c r="K16" s="811"/>
      <c r="L16" s="811"/>
      <c r="M16" s="811"/>
      <c r="N16" s="811"/>
      <c r="O16" s="812"/>
      <c r="P16" s="714" t="s">
        <v>699</v>
      </c>
      <c r="Q16" s="715"/>
      <c r="R16" s="715"/>
      <c r="S16" s="715"/>
      <c r="T16" s="715"/>
      <c r="U16" s="715"/>
      <c r="V16" s="716"/>
      <c r="W16" s="714" t="s">
        <v>699</v>
      </c>
      <c r="X16" s="715"/>
      <c r="Y16" s="715"/>
      <c r="Z16" s="715"/>
      <c r="AA16" s="715"/>
      <c r="AB16" s="715"/>
      <c r="AC16" s="716"/>
      <c r="AD16" s="714" t="s">
        <v>699</v>
      </c>
      <c r="AE16" s="715"/>
      <c r="AF16" s="715"/>
      <c r="AG16" s="715"/>
      <c r="AH16" s="715"/>
      <c r="AI16" s="715"/>
      <c r="AJ16" s="716"/>
      <c r="AK16" s="714" t="s">
        <v>719</v>
      </c>
      <c r="AL16" s="715"/>
      <c r="AM16" s="715"/>
      <c r="AN16" s="715"/>
      <c r="AO16" s="715"/>
      <c r="AP16" s="715"/>
      <c r="AQ16" s="716"/>
      <c r="AR16" s="816"/>
      <c r="AS16" s="817"/>
      <c r="AT16" s="817"/>
      <c r="AU16" s="817"/>
      <c r="AV16" s="817"/>
      <c r="AW16" s="817"/>
      <c r="AX16" s="818"/>
    </row>
    <row r="17" spans="1:50" ht="24.75" customHeight="1" x14ac:dyDescent="0.2">
      <c r="A17" s="322"/>
      <c r="B17" s="323"/>
      <c r="C17" s="323"/>
      <c r="D17" s="323"/>
      <c r="E17" s="323"/>
      <c r="F17" s="324"/>
      <c r="G17" s="805"/>
      <c r="H17" s="806"/>
      <c r="I17" s="798" t="s">
        <v>47</v>
      </c>
      <c r="J17" s="799"/>
      <c r="K17" s="799"/>
      <c r="L17" s="799"/>
      <c r="M17" s="799"/>
      <c r="N17" s="799"/>
      <c r="O17" s="800"/>
      <c r="P17" s="714" t="s">
        <v>699</v>
      </c>
      <c r="Q17" s="715"/>
      <c r="R17" s="715"/>
      <c r="S17" s="715"/>
      <c r="T17" s="715"/>
      <c r="U17" s="715"/>
      <c r="V17" s="716"/>
      <c r="W17" s="714" t="s">
        <v>699</v>
      </c>
      <c r="X17" s="715"/>
      <c r="Y17" s="715"/>
      <c r="Z17" s="715"/>
      <c r="AA17" s="715"/>
      <c r="AB17" s="715"/>
      <c r="AC17" s="716"/>
      <c r="AD17" s="714" t="s">
        <v>699</v>
      </c>
      <c r="AE17" s="715"/>
      <c r="AF17" s="715"/>
      <c r="AG17" s="715"/>
      <c r="AH17" s="715"/>
      <c r="AI17" s="715"/>
      <c r="AJ17" s="716"/>
      <c r="AK17" s="714" t="s">
        <v>719</v>
      </c>
      <c r="AL17" s="715"/>
      <c r="AM17" s="715"/>
      <c r="AN17" s="715"/>
      <c r="AO17" s="715"/>
      <c r="AP17" s="715"/>
      <c r="AQ17" s="716"/>
      <c r="AR17" s="801"/>
      <c r="AS17" s="801"/>
      <c r="AT17" s="801"/>
      <c r="AU17" s="801"/>
      <c r="AV17" s="801"/>
      <c r="AW17" s="801"/>
      <c r="AX17" s="802"/>
    </row>
    <row r="18" spans="1:50" ht="24.75" customHeight="1" x14ac:dyDescent="0.2">
      <c r="A18" s="322"/>
      <c r="B18" s="323"/>
      <c r="C18" s="323"/>
      <c r="D18" s="323"/>
      <c r="E18" s="323"/>
      <c r="F18" s="324"/>
      <c r="G18" s="807"/>
      <c r="H18" s="808"/>
      <c r="I18" s="791" t="s">
        <v>18</v>
      </c>
      <c r="J18" s="792"/>
      <c r="K18" s="792"/>
      <c r="L18" s="792"/>
      <c r="M18" s="792"/>
      <c r="N18" s="792"/>
      <c r="O18" s="793"/>
      <c r="P18" s="794">
        <f>SUM(P13:V17)</f>
        <v>0</v>
      </c>
      <c r="Q18" s="795"/>
      <c r="R18" s="795"/>
      <c r="S18" s="795"/>
      <c r="T18" s="795"/>
      <c r="U18" s="795"/>
      <c r="V18" s="796"/>
      <c r="W18" s="794">
        <f>SUM(W13:AC17)</f>
        <v>0</v>
      </c>
      <c r="X18" s="795"/>
      <c r="Y18" s="795"/>
      <c r="Z18" s="795"/>
      <c r="AA18" s="795"/>
      <c r="AB18" s="795"/>
      <c r="AC18" s="796"/>
      <c r="AD18" s="794">
        <f>SUM(AD13:AJ17)</f>
        <v>1</v>
      </c>
      <c r="AE18" s="795"/>
      <c r="AF18" s="795"/>
      <c r="AG18" s="795"/>
      <c r="AH18" s="795"/>
      <c r="AI18" s="795"/>
      <c r="AJ18" s="796"/>
      <c r="AK18" s="794">
        <f>SUM(AK13:AQ17)</f>
        <v>1</v>
      </c>
      <c r="AL18" s="795"/>
      <c r="AM18" s="795"/>
      <c r="AN18" s="795"/>
      <c r="AO18" s="795"/>
      <c r="AP18" s="795"/>
      <c r="AQ18" s="796"/>
      <c r="AR18" s="794">
        <f>SUM(AR13:AX17)</f>
        <v>1</v>
      </c>
      <c r="AS18" s="795"/>
      <c r="AT18" s="795"/>
      <c r="AU18" s="795"/>
      <c r="AV18" s="795"/>
      <c r="AW18" s="795"/>
      <c r="AX18" s="797"/>
    </row>
    <row r="19" spans="1:50" ht="24.75" customHeight="1" x14ac:dyDescent="0.2">
      <c r="A19" s="322"/>
      <c r="B19" s="323"/>
      <c r="C19" s="323"/>
      <c r="D19" s="323"/>
      <c r="E19" s="323"/>
      <c r="F19" s="324"/>
      <c r="G19" s="766" t="s">
        <v>9</v>
      </c>
      <c r="H19" s="767"/>
      <c r="I19" s="767"/>
      <c r="J19" s="767"/>
      <c r="K19" s="767"/>
      <c r="L19" s="767"/>
      <c r="M19" s="767"/>
      <c r="N19" s="767"/>
      <c r="O19" s="767"/>
      <c r="P19" s="714"/>
      <c r="Q19" s="715"/>
      <c r="R19" s="715"/>
      <c r="S19" s="715"/>
      <c r="T19" s="715"/>
      <c r="U19" s="715"/>
      <c r="V19" s="716"/>
      <c r="W19" s="714"/>
      <c r="X19" s="715"/>
      <c r="Y19" s="715"/>
      <c r="Z19" s="715"/>
      <c r="AA19" s="715"/>
      <c r="AB19" s="715"/>
      <c r="AC19" s="716"/>
      <c r="AD19" s="714">
        <v>1</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2">
      <c r="A20" s="322"/>
      <c r="B20" s="323"/>
      <c r="C20" s="323"/>
      <c r="D20" s="323"/>
      <c r="E20" s="323"/>
      <c r="F20" s="324"/>
      <c r="G20" s="766" t="s">
        <v>10</v>
      </c>
      <c r="H20" s="767"/>
      <c r="I20" s="767"/>
      <c r="J20" s="767"/>
      <c r="K20" s="767"/>
      <c r="L20" s="767"/>
      <c r="M20" s="767"/>
      <c r="N20" s="767"/>
      <c r="O20" s="767"/>
      <c r="P20" s="762" t="str">
        <f>IF(P18=0, "-", SUM(P19)/P18)</f>
        <v>-</v>
      </c>
      <c r="Q20" s="762"/>
      <c r="R20" s="762"/>
      <c r="S20" s="762"/>
      <c r="T20" s="762"/>
      <c r="U20" s="762"/>
      <c r="V20" s="762"/>
      <c r="W20" s="762" t="str">
        <f>IF(W18=0, "-", SUM(W19)/W18)</f>
        <v>-</v>
      </c>
      <c r="X20" s="762"/>
      <c r="Y20" s="762"/>
      <c r="Z20" s="762"/>
      <c r="AA20" s="762"/>
      <c r="AB20" s="762"/>
      <c r="AC20" s="762"/>
      <c r="AD20" s="762">
        <f>IF(AD18=0, "-", SUM(AD19)/AD18)</f>
        <v>1</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2">
      <c r="A21" s="786"/>
      <c r="B21" s="787"/>
      <c r="C21" s="787"/>
      <c r="D21" s="787"/>
      <c r="E21" s="787"/>
      <c r="F21" s="788"/>
      <c r="G21" s="760" t="s">
        <v>320</v>
      </c>
      <c r="H21" s="761"/>
      <c r="I21" s="761"/>
      <c r="J21" s="761"/>
      <c r="K21" s="761"/>
      <c r="L21" s="761"/>
      <c r="M21" s="761"/>
      <c r="N21" s="761"/>
      <c r="O21" s="761"/>
      <c r="P21" s="762" t="str">
        <f>IF(P19=0, "-", SUM(P19)/SUM(P13,P14))</f>
        <v>-</v>
      </c>
      <c r="Q21" s="762"/>
      <c r="R21" s="762"/>
      <c r="S21" s="762"/>
      <c r="T21" s="762"/>
      <c r="U21" s="762"/>
      <c r="V21" s="762"/>
      <c r="W21" s="762" t="str">
        <f>IF(W19=0, "-", SUM(W19)/SUM(W13,W14))</f>
        <v>-</v>
      </c>
      <c r="X21" s="762"/>
      <c r="Y21" s="762"/>
      <c r="Z21" s="762"/>
      <c r="AA21" s="762"/>
      <c r="AB21" s="762"/>
      <c r="AC21" s="762"/>
      <c r="AD21" s="762">
        <f>IF(AD19=0, "-", SUM(AD19)/SUM(AD13,AD14))</f>
        <v>1</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2">
      <c r="A22" s="720" t="s">
        <v>677</v>
      </c>
      <c r="B22" s="721"/>
      <c r="C22" s="721"/>
      <c r="D22" s="721"/>
      <c r="E22" s="721"/>
      <c r="F22" s="722"/>
      <c r="G22" s="726" t="s">
        <v>309</v>
      </c>
      <c r="H22" s="566"/>
      <c r="I22" s="566"/>
      <c r="J22" s="566"/>
      <c r="K22" s="566"/>
      <c r="L22" s="566"/>
      <c r="M22" s="566"/>
      <c r="N22" s="566"/>
      <c r="O22" s="567"/>
      <c r="P22" s="727" t="s">
        <v>675</v>
      </c>
      <c r="Q22" s="566"/>
      <c r="R22" s="566"/>
      <c r="S22" s="566"/>
      <c r="T22" s="566"/>
      <c r="U22" s="566"/>
      <c r="V22" s="567"/>
      <c r="W22" s="727" t="s">
        <v>676</v>
      </c>
      <c r="X22" s="566"/>
      <c r="Y22" s="566"/>
      <c r="Z22" s="566"/>
      <c r="AA22" s="566"/>
      <c r="AB22" s="566"/>
      <c r="AC22" s="567"/>
      <c r="AD22" s="727" t="s">
        <v>308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hidden="1" customHeight="1" x14ac:dyDescent="0.2">
      <c r="A23" s="723"/>
      <c r="B23" s="724"/>
      <c r="C23" s="724"/>
      <c r="D23" s="724"/>
      <c r="E23" s="724"/>
      <c r="F23" s="725"/>
      <c r="G23" s="748"/>
      <c r="H23" s="749"/>
      <c r="I23" s="749"/>
      <c r="J23" s="749"/>
      <c r="K23" s="749"/>
      <c r="L23" s="749"/>
      <c r="M23" s="749"/>
      <c r="N23" s="749"/>
      <c r="O23" s="750"/>
      <c r="P23" s="751"/>
      <c r="Q23" s="752"/>
      <c r="R23" s="752"/>
      <c r="S23" s="752"/>
      <c r="T23" s="752"/>
      <c r="U23" s="752"/>
      <c r="V23" s="753"/>
      <c r="W23" s="751"/>
      <c r="X23" s="752"/>
      <c r="Y23" s="752"/>
      <c r="Z23" s="752"/>
      <c r="AA23" s="752"/>
      <c r="AB23" s="752"/>
      <c r="AC23" s="753"/>
      <c r="AD23" s="754" t="s">
        <v>751</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2">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2">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2">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2">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customHeight="1" x14ac:dyDescent="0.2">
      <c r="A28" s="723"/>
      <c r="B28" s="724"/>
      <c r="C28" s="724"/>
      <c r="D28" s="724"/>
      <c r="E28" s="724"/>
      <c r="F28" s="725"/>
      <c r="G28" s="768" t="s">
        <v>745</v>
      </c>
      <c r="H28" s="769"/>
      <c r="I28" s="769"/>
      <c r="J28" s="769"/>
      <c r="K28" s="769"/>
      <c r="L28" s="769"/>
      <c r="M28" s="769"/>
      <c r="N28" s="769"/>
      <c r="O28" s="770"/>
      <c r="P28" s="771">
        <v>1</v>
      </c>
      <c r="Q28" s="772"/>
      <c r="R28" s="772"/>
      <c r="S28" s="772"/>
      <c r="T28" s="772"/>
      <c r="U28" s="772"/>
      <c r="V28" s="773"/>
      <c r="W28" s="771">
        <v>1</v>
      </c>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5">
      <c r="A29" s="723"/>
      <c r="B29" s="724"/>
      <c r="C29" s="724"/>
      <c r="D29" s="724"/>
      <c r="E29" s="724"/>
      <c r="F29" s="725"/>
      <c r="G29" s="313" t="s">
        <v>18</v>
      </c>
      <c r="H29" s="734"/>
      <c r="I29" s="734"/>
      <c r="J29" s="734"/>
      <c r="K29" s="734"/>
      <c r="L29" s="734"/>
      <c r="M29" s="734"/>
      <c r="N29" s="734"/>
      <c r="O29" s="735"/>
      <c r="P29" s="736">
        <f>AK13</f>
        <v>1</v>
      </c>
      <c r="Q29" s="737"/>
      <c r="R29" s="737"/>
      <c r="S29" s="737"/>
      <c r="T29" s="737"/>
      <c r="U29" s="737"/>
      <c r="V29" s="738"/>
      <c r="W29" s="739">
        <f>AR13</f>
        <v>1</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2">
      <c r="A30" s="742" t="s">
        <v>664</v>
      </c>
      <c r="B30" s="743"/>
      <c r="C30" s="743"/>
      <c r="D30" s="743"/>
      <c r="E30" s="743"/>
      <c r="F30" s="744"/>
      <c r="G30" s="745" t="s">
        <v>746</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2">
      <c r="A31" s="664"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2" t="s">
        <v>11</v>
      </c>
      <c r="AC31" s="642"/>
      <c r="AD31" s="642"/>
      <c r="AE31" s="131" t="s">
        <v>501</v>
      </c>
      <c r="AF31" s="712"/>
      <c r="AG31" s="712"/>
      <c r="AH31" s="713"/>
      <c r="AI31" s="131" t="s">
        <v>653</v>
      </c>
      <c r="AJ31" s="712"/>
      <c r="AK31" s="712"/>
      <c r="AL31" s="713"/>
      <c r="AM31" s="131" t="s">
        <v>469</v>
      </c>
      <c r="AN31" s="712"/>
      <c r="AO31" s="712"/>
      <c r="AP31" s="713"/>
      <c r="AQ31" s="639" t="s">
        <v>500</v>
      </c>
      <c r="AR31" s="640"/>
      <c r="AS31" s="640"/>
      <c r="AT31" s="641"/>
      <c r="AU31" s="639" t="s">
        <v>678</v>
      </c>
      <c r="AV31" s="640"/>
      <c r="AW31" s="640"/>
      <c r="AX31" s="649"/>
    </row>
    <row r="32" spans="1:50" ht="23.25" customHeight="1" x14ac:dyDescent="0.2">
      <c r="A32" s="664"/>
      <c r="B32" s="168"/>
      <c r="C32" s="168"/>
      <c r="D32" s="168"/>
      <c r="E32" s="168"/>
      <c r="F32" s="169"/>
      <c r="G32" s="746" t="s">
        <v>732</v>
      </c>
      <c r="H32" s="651"/>
      <c r="I32" s="651"/>
      <c r="J32" s="651"/>
      <c r="K32" s="651"/>
      <c r="L32" s="651"/>
      <c r="M32" s="651"/>
      <c r="N32" s="651"/>
      <c r="O32" s="651"/>
      <c r="P32" s="400" t="s">
        <v>747</v>
      </c>
      <c r="Q32" s="655"/>
      <c r="R32" s="655"/>
      <c r="S32" s="655"/>
      <c r="T32" s="655"/>
      <c r="U32" s="655"/>
      <c r="V32" s="655"/>
      <c r="W32" s="655"/>
      <c r="X32" s="656"/>
      <c r="Y32" s="660" t="s">
        <v>52</v>
      </c>
      <c r="Z32" s="661"/>
      <c r="AA32" s="662"/>
      <c r="AB32" s="163" t="s">
        <v>748</v>
      </c>
      <c r="AC32" s="663"/>
      <c r="AD32" s="663"/>
      <c r="AE32" s="632" t="s">
        <v>699</v>
      </c>
      <c r="AF32" s="632"/>
      <c r="AG32" s="632"/>
      <c r="AH32" s="632"/>
      <c r="AI32" s="632" t="s">
        <v>699</v>
      </c>
      <c r="AJ32" s="632"/>
      <c r="AK32" s="632"/>
      <c r="AL32" s="632"/>
      <c r="AM32" s="678">
        <v>132</v>
      </c>
      <c r="AN32" s="632"/>
      <c r="AO32" s="632"/>
      <c r="AP32" s="632"/>
      <c r="AQ32" s="678" t="s">
        <v>753</v>
      </c>
      <c r="AR32" s="632"/>
      <c r="AS32" s="632"/>
      <c r="AT32" s="632"/>
      <c r="AU32" s="108" t="s">
        <v>753</v>
      </c>
      <c r="AV32" s="634"/>
      <c r="AW32" s="634"/>
      <c r="AX32" s="635"/>
    </row>
    <row r="33" spans="1:51" ht="23.25" customHeight="1" x14ac:dyDescent="0.2">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163" t="s">
        <v>748</v>
      </c>
      <c r="AC33" s="663"/>
      <c r="AD33" s="663"/>
      <c r="AE33" s="632" t="s">
        <v>699</v>
      </c>
      <c r="AF33" s="632"/>
      <c r="AG33" s="632"/>
      <c r="AH33" s="632"/>
      <c r="AI33" s="632" t="s">
        <v>699</v>
      </c>
      <c r="AJ33" s="632"/>
      <c r="AK33" s="632"/>
      <c r="AL33" s="632"/>
      <c r="AM33" s="678">
        <v>132</v>
      </c>
      <c r="AN33" s="632"/>
      <c r="AO33" s="632"/>
      <c r="AP33" s="632"/>
      <c r="AQ33" s="632">
        <v>132</v>
      </c>
      <c r="AR33" s="632"/>
      <c r="AS33" s="632"/>
      <c r="AT33" s="632"/>
      <c r="AU33" s="108" t="s">
        <v>753</v>
      </c>
      <c r="AV33" s="634"/>
      <c r="AW33" s="634"/>
      <c r="AX33" s="635"/>
    </row>
    <row r="34" spans="1:51" ht="23.25" customHeight="1" x14ac:dyDescent="0.2">
      <c r="A34" s="696" t="s">
        <v>666</v>
      </c>
      <c r="B34" s="697"/>
      <c r="C34" s="697"/>
      <c r="D34" s="697"/>
      <c r="E34" s="697"/>
      <c r="F34" s="698"/>
      <c r="G34" s="191" t="s">
        <v>667</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501</v>
      </c>
      <c r="AF34" s="191"/>
      <c r="AG34" s="191"/>
      <c r="AH34" s="192"/>
      <c r="AI34" s="190" t="s">
        <v>653</v>
      </c>
      <c r="AJ34" s="191"/>
      <c r="AK34" s="191"/>
      <c r="AL34" s="192"/>
      <c r="AM34" s="190" t="s">
        <v>469</v>
      </c>
      <c r="AN34" s="191"/>
      <c r="AO34" s="191"/>
      <c r="AP34" s="192"/>
      <c r="AQ34" s="643" t="s">
        <v>679</v>
      </c>
      <c r="AR34" s="644"/>
      <c r="AS34" s="644"/>
      <c r="AT34" s="644"/>
      <c r="AU34" s="644"/>
      <c r="AV34" s="644"/>
      <c r="AW34" s="644"/>
      <c r="AX34" s="645"/>
    </row>
    <row r="35" spans="1:51" ht="23.25" customHeight="1" x14ac:dyDescent="0.2">
      <c r="A35" s="699"/>
      <c r="B35" s="700"/>
      <c r="C35" s="700"/>
      <c r="D35" s="700"/>
      <c r="E35" s="700"/>
      <c r="F35" s="701"/>
      <c r="G35" s="668" t="s">
        <v>702</v>
      </c>
      <c r="H35" s="669"/>
      <c r="I35" s="669"/>
      <c r="J35" s="669"/>
      <c r="K35" s="669"/>
      <c r="L35" s="669"/>
      <c r="M35" s="669"/>
      <c r="N35" s="669"/>
      <c r="O35" s="669"/>
      <c r="P35" s="669"/>
      <c r="Q35" s="669"/>
      <c r="R35" s="669"/>
      <c r="S35" s="669"/>
      <c r="T35" s="669"/>
      <c r="U35" s="669"/>
      <c r="V35" s="669"/>
      <c r="W35" s="669"/>
      <c r="X35" s="669"/>
      <c r="Y35" s="672" t="s">
        <v>666</v>
      </c>
      <c r="Z35" s="673"/>
      <c r="AA35" s="674"/>
      <c r="AB35" s="675" t="s">
        <v>703</v>
      </c>
      <c r="AC35" s="676"/>
      <c r="AD35" s="677"/>
      <c r="AE35" s="678" t="s">
        <v>699</v>
      </c>
      <c r="AF35" s="678"/>
      <c r="AG35" s="678"/>
      <c r="AH35" s="678"/>
      <c r="AI35" s="678" t="s">
        <v>699</v>
      </c>
      <c r="AJ35" s="678"/>
      <c r="AK35" s="678"/>
      <c r="AL35" s="678"/>
      <c r="AM35" s="678">
        <v>1</v>
      </c>
      <c r="AN35" s="678"/>
      <c r="AO35" s="678"/>
      <c r="AP35" s="678"/>
      <c r="AQ35" s="108">
        <v>1</v>
      </c>
      <c r="AR35" s="102"/>
      <c r="AS35" s="102"/>
      <c r="AT35" s="102"/>
      <c r="AU35" s="102"/>
      <c r="AV35" s="102"/>
      <c r="AW35" s="102"/>
      <c r="AX35" s="103"/>
    </row>
    <row r="36" spans="1:51" ht="46.5" customHeight="1" x14ac:dyDescent="0.2">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669</v>
      </c>
      <c r="Z36" s="665"/>
      <c r="AA36" s="666"/>
      <c r="AB36" s="628" t="s">
        <v>704</v>
      </c>
      <c r="AC36" s="629"/>
      <c r="AD36" s="630"/>
      <c r="AE36" s="631" t="s">
        <v>699</v>
      </c>
      <c r="AF36" s="631"/>
      <c r="AG36" s="631"/>
      <c r="AH36" s="631"/>
      <c r="AI36" s="631" t="s">
        <v>699</v>
      </c>
      <c r="AJ36" s="631"/>
      <c r="AK36" s="631"/>
      <c r="AL36" s="631"/>
      <c r="AM36" s="631" t="s">
        <v>718</v>
      </c>
      <c r="AN36" s="631"/>
      <c r="AO36" s="631"/>
      <c r="AP36" s="631"/>
      <c r="AQ36" s="631" t="s">
        <v>740</v>
      </c>
      <c r="AR36" s="631"/>
      <c r="AS36" s="631"/>
      <c r="AT36" s="631"/>
      <c r="AU36" s="631"/>
      <c r="AV36" s="631"/>
      <c r="AW36" s="631"/>
      <c r="AX36" s="667"/>
    </row>
    <row r="37" spans="1:51" ht="18.75" customHeight="1" x14ac:dyDescent="0.2">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501</v>
      </c>
      <c r="AF37" s="626"/>
      <c r="AG37" s="626"/>
      <c r="AH37" s="627"/>
      <c r="AI37" s="694" t="s">
        <v>653</v>
      </c>
      <c r="AJ37" s="694"/>
      <c r="AK37" s="694"/>
      <c r="AL37" s="625"/>
      <c r="AM37" s="694" t="s">
        <v>469</v>
      </c>
      <c r="AN37" s="694"/>
      <c r="AO37" s="694"/>
      <c r="AP37" s="625"/>
      <c r="AQ37" s="231" t="s">
        <v>223</v>
      </c>
      <c r="AR37" s="232"/>
      <c r="AS37" s="232"/>
      <c r="AT37" s="233"/>
      <c r="AU37" s="212" t="s">
        <v>129</v>
      </c>
      <c r="AV37" s="212"/>
      <c r="AW37" s="212"/>
      <c r="AX37" s="215"/>
    </row>
    <row r="38" spans="1:51" ht="18.75" customHeight="1" x14ac:dyDescent="0.2">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699</v>
      </c>
      <c r="AR38" s="524"/>
      <c r="AS38" s="142" t="s">
        <v>224</v>
      </c>
      <c r="AT38" s="143"/>
      <c r="AU38" s="141" t="s">
        <v>752</v>
      </c>
      <c r="AV38" s="141"/>
      <c r="AW38" s="123" t="s">
        <v>170</v>
      </c>
      <c r="AX38" s="144"/>
    </row>
    <row r="39" spans="1:51" ht="23.25" customHeight="1" x14ac:dyDescent="0.2">
      <c r="A39" s="690"/>
      <c r="B39" s="688"/>
      <c r="C39" s="688"/>
      <c r="D39" s="688"/>
      <c r="E39" s="688"/>
      <c r="F39" s="689"/>
      <c r="G39" s="193" t="s">
        <v>734</v>
      </c>
      <c r="H39" s="194"/>
      <c r="I39" s="194"/>
      <c r="J39" s="194"/>
      <c r="K39" s="194"/>
      <c r="L39" s="194"/>
      <c r="M39" s="194"/>
      <c r="N39" s="194"/>
      <c r="O39" s="195"/>
      <c r="P39" s="146" t="s">
        <v>735</v>
      </c>
      <c r="Q39" s="146"/>
      <c r="R39" s="146"/>
      <c r="S39" s="146"/>
      <c r="T39" s="146"/>
      <c r="U39" s="146"/>
      <c r="V39" s="146"/>
      <c r="W39" s="146"/>
      <c r="X39" s="147"/>
      <c r="Y39" s="234" t="s">
        <v>12</v>
      </c>
      <c r="Z39" s="235"/>
      <c r="AA39" s="236"/>
      <c r="AB39" s="163" t="s">
        <v>700</v>
      </c>
      <c r="AC39" s="163"/>
      <c r="AD39" s="163"/>
      <c r="AE39" s="108" t="s">
        <v>699</v>
      </c>
      <c r="AF39" s="102"/>
      <c r="AG39" s="102"/>
      <c r="AH39" s="102"/>
      <c r="AI39" s="108" t="s">
        <v>699</v>
      </c>
      <c r="AJ39" s="102"/>
      <c r="AK39" s="102"/>
      <c r="AL39" s="102"/>
      <c r="AM39" s="108">
        <v>1</v>
      </c>
      <c r="AN39" s="102"/>
      <c r="AO39" s="102"/>
      <c r="AP39" s="102"/>
      <c r="AQ39" s="109" t="s">
        <v>699</v>
      </c>
      <c r="AR39" s="110"/>
      <c r="AS39" s="110"/>
      <c r="AT39" s="111"/>
      <c r="AU39" s="102" t="s">
        <v>699</v>
      </c>
      <c r="AV39" s="102"/>
      <c r="AW39" s="102"/>
      <c r="AX39" s="103"/>
    </row>
    <row r="40" spans="1:51" ht="23.25" customHeight="1" x14ac:dyDescent="0.2">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t="s">
        <v>699</v>
      </c>
      <c r="AF40" s="102"/>
      <c r="AG40" s="102"/>
      <c r="AH40" s="102"/>
      <c r="AI40" s="108" t="s">
        <v>699</v>
      </c>
      <c r="AJ40" s="102"/>
      <c r="AK40" s="102"/>
      <c r="AL40" s="102"/>
      <c r="AM40" s="108">
        <v>1</v>
      </c>
      <c r="AN40" s="102"/>
      <c r="AO40" s="102"/>
      <c r="AP40" s="102"/>
      <c r="AQ40" s="109" t="s">
        <v>699</v>
      </c>
      <c r="AR40" s="110"/>
      <c r="AS40" s="110"/>
      <c r="AT40" s="111"/>
      <c r="AU40" s="102" t="s">
        <v>741</v>
      </c>
      <c r="AV40" s="102"/>
      <c r="AW40" s="102"/>
      <c r="AX40" s="103"/>
    </row>
    <row r="41" spans="1:51" ht="23.25" customHeight="1" x14ac:dyDescent="0.2">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t="s">
        <v>699</v>
      </c>
      <c r="AF41" s="102"/>
      <c r="AG41" s="102"/>
      <c r="AH41" s="102"/>
      <c r="AI41" s="108" t="s">
        <v>699</v>
      </c>
      <c r="AJ41" s="102"/>
      <c r="AK41" s="102"/>
      <c r="AL41" s="102"/>
      <c r="AM41" s="108">
        <v>100</v>
      </c>
      <c r="AN41" s="102"/>
      <c r="AO41" s="102"/>
      <c r="AP41" s="102"/>
      <c r="AQ41" s="109" t="s">
        <v>699</v>
      </c>
      <c r="AR41" s="110"/>
      <c r="AS41" s="110"/>
      <c r="AT41" s="111"/>
      <c r="AU41" s="102" t="s">
        <v>699</v>
      </c>
      <c r="AV41" s="102"/>
      <c r="AW41" s="102"/>
      <c r="AX41" s="103"/>
    </row>
    <row r="42" spans="1:51" ht="23.25" customHeight="1" x14ac:dyDescent="0.2">
      <c r="A42" s="202" t="s">
        <v>344</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2">
      <c r="A65" s="664"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2" t="s">
        <v>11</v>
      </c>
      <c r="AC65" s="642"/>
      <c r="AD65" s="642"/>
      <c r="AE65" s="131" t="s">
        <v>501</v>
      </c>
      <c r="AF65" s="712"/>
      <c r="AG65" s="712"/>
      <c r="AH65" s="713"/>
      <c r="AI65" s="131" t="s">
        <v>653</v>
      </c>
      <c r="AJ65" s="712"/>
      <c r="AK65" s="712"/>
      <c r="AL65" s="713"/>
      <c r="AM65" s="131" t="s">
        <v>469</v>
      </c>
      <c r="AN65" s="712"/>
      <c r="AO65" s="712"/>
      <c r="AP65" s="713"/>
      <c r="AQ65" s="639" t="s">
        <v>500</v>
      </c>
      <c r="AR65" s="640"/>
      <c r="AS65" s="640"/>
      <c r="AT65" s="641"/>
      <c r="AU65" s="639" t="s">
        <v>678</v>
      </c>
      <c r="AV65" s="640"/>
      <c r="AW65" s="640"/>
      <c r="AX65" s="649"/>
      <c r="AY65">
        <f>COUNTA($G$66)</f>
        <v>0</v>
      </c>
    </row>
    <row r="66" spans="1:51" ht="23.25" hidden="1" customHeight="1" x14ac:dyDescent="0.2">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2">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2">
      <c r="A68" s="696" t="s">
        <v>666</v>
      </c>
      <c r="B68" s="697"/>
      <c r="C68" s="697"/>
      <c r="D68" s="697"/>
      <c r="E68" s="697"/>
      <c r="F68" s="698"/>
      <c r="G68" s="191" t="s">
        <v>667</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501</v>
      </c>
      <c r="AF68" s="134"/>
      <c r="AG68" s="134"/>
      <c r="AH68" s="134"/>
      <c r="AI68" s="134" t="s">
        <v>653</v>
      </c>
      <c r="AJ68" s="134"/>
      <c r="AK68" s="134"/>
      <c r="AL68" s="134"/>
      <c r="AM68" s="134" t="s">
        <v>469</v>
      </c>
      <c r="AN68" s="134"/>
      <c r="AO68" s="134"/>
      <c r="AP68" s="134"/>
      <c r="AQ68" s="643" t="s">
        <v>679</v>
      </c>
      <c r="AR68" s="644"/>
      <c r="AS68" s="644"/>
      <c r="AT68" s="644"/>
      <c r="AU68" s="644"/>
      <c r="AV68" s="644"/>
      <c r="AW68" s="644"/>
      <c r="AX68" s="645"/>
      <c r="AY68">
        <f>IF(SUBSTITUTE(SUBSTITUTE($G$69,"／",""),"　","")="",0,1)</f>
        <v>0</v>
      </c>
    </row>
    <row r="69" spans="1:51" ht="23.25" hidden="1" customHeight="1" x14ac:dyDescent="0.2">
      <c r="A69" s="699"/>
      <c r="B69" s="700"/>
      <c r="C69" s="700"/>
      <c r="D69" s="700"/>
      <c r="E69" s="700"/>
      <c r="F69" s="701"/>
      <c r="G69" s="668" t="s">
        <v>705</v>
      </c>
      <c r="H69" s="669"/>
      <c r="I69" s="669"/>
      <c r="J69" s="669"/>
      <c r="K69" s="669"/>
      <c r="L69" s="669"/>
      <c r="M69" s="669"/>
      <c r="N69" s="669"/>
      <c r="O69" s="669"/>
      <c r="P69" s="669"/>
      <c r="Q69" s="669"/>
      <c r="R69" s="669"/>
      <c r="S69" s="669"/>
      <c r="T69" s="669"/>
      <c r="U69" s="669"/>
      <c r="V69" s="669"/>
      <c r="W69" s="669"/>
      <c r="X69" s="669"/>
      <c r="Y69" s="672" t="s">
        <v>666</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2">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669</v>
      </c>
      <c r="Z70" s="665"/>
      <c r="AA70" s="666"/>
      <c r="AB70" s="628" t="s">
        <v>670</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2">
      <c r="A71" s="432"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2">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2">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2">
      <c r="A99" s="664"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2" t="s">
        <v>11</v>
      </c>
      <c r="AC99" s="642"/>
      <c r="AD99" s="642"/>
      <c r="AE99" s="134" t="s">
        <v>501</v>
      </c>
      <c r="AF99" s="134"/>
      <c r="AG99" s="134"/>
      <c r="AH99" s="134"/>
      <c r="AI99" s="134" t="s">
        <v>653</v>
      </c>
      <c r="AJ99" s="134"/>
      <c r="AK99" s="134"/>
      <c r="AL99" s="134"/>
      <c r="AM99" s="134" t="s">
        <v>469</v>
      </c>
      <c r="AN99" s="134"/>
      <c r="AO99" s="134"/>
      <c r="AP99" s="134"/>
      <c r="AQ99" s="639" t="s">
        <v>500</v>
      </c>
      <c r="AR99" s="640"/>
      <c r="AS99" s="640"/>
      <c r="AT99" s="641"/>
      <c r="AU99" s="639" t="s">
        <v>678</v>
      </c>
      <c r="AV99" s="640"/>
      <c r="AW99" s="640"/>
      <c r="AX99" s="649"/>
      <c r="AY99">
        <f>COUNTA($G$100)</f>
        <v>0</v>
      </c>
    </row>
    <row r="100" spans="1:60" ht="23.25" hidden="1" customHeight="1" x14ac:dyDescent="0.2">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2">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2">
      <c r="A102" s="202" t="s">
        <v>666</v>
      </c>
      <c r="B102" s="120"/>
      <c r="C102" s="120"/>
      <c r="D102" s="120"/>
      <c r="E102" s="120"/>
      <c r="F102" s="679"/>
      <c r="G102" s="191" t="s">
        <v>667</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501</v>
      </c>
      <c r="AF102" s="134"/>
      <c r="AG102" s="134"/>
      <c r="AH102" s="134"/>
      <c r="AI102" s="134" t="s">
        <v>653</v>
      </c>
      <c r="AJ102" s="134"/>
      <c r="AK102" s="134"/>
      <c r="AL102" s="134"/>
      <c r="AM102" s="134" t="s">
        <v>469</v>
      </c>
      <c r="AN102" s="134"/>
      <c r="AO102" s="134"/>
      <c r="AP102" s="134"/>
      <c r="AQ102" s="643" t="s">
        <v>679</v>
      </c>
      <c r="AR102" s="644"/>
      <c r="AS102" s="644"/>
      <c r="AT102" s="644"/>
      <c r="AU102" s="644"/>
      <c r="AV102" s="644"/>
      <c r="AW102" s="644"/>
      <c r="AX102" s="645"/>
      <c r="AY102">
        <f>IF(SUBSTITUTE(SUBSTITUTE($G$103,"／",""),"　","")="",0,1)</f>
        <v>0</v>
      </c>
    </row>
    <row r="103" spans="1:60" ht="23.25" hidden="1" customHeight="1" x14ac:dyDescent="0.2">
      <c r="A103" s="680"/>
      <c r="B103" s="212"/>
      <c r="C103" s="212"/>
      <c r="D103" s="212"/>
      <c r="E103" s="212"/>
      <c r="F103" s="681"/>
      <c r="G103" s="668" t="s">
        <v>668</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2">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669</v>
      </c>
      <c r="Z104" s="665"/>
      <c r="AA104" s="666"/>
      <c r="AB104" s="628" t="s">
        <v>670</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2">
      <c r="A105" s="432"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2">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2">
      <c r="A133" s="664"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2" t="s">
        <v>11</v>
      </c>
      <c r="AC133" s="642"/>
      <c r="AD133" s="642"/>
      <c r="AE133" s="134" t="s">
        <v>501</v>
      </c>
      <c r="AF133" s="134"/>
      <c r="AG133" s="134"/>
      <c r="AH133" s="134"/>
      <c r="AI133" s="134" t="s">
        <v>653</v>
      </c>
      <c r="AJ133" s="134"/>
      <c r="AK133" s="134"/>
      <c r="AL133" s="134"/>
      <c r="AM133" s="134" t="s">
        <v>469</v>
      </c>
      <c r="AN133" s="134"/>
      <c r="AO133" s="134"/>
      <c r="AP133" s="134"/>
      <c r="AQ133" s="639" t="s">
        <v>500</v>
      </c>
      <c r="AR133" s="640"/>
      <c r="AS133" s="640"/>
      <c r="AT133" s="641"/>
      <c r="AU133" s="639" t="s">
        <v>678</v>
      </c>
      <c r="AV133" s="640"/>
      <c r="AW133" s="640"/>
      <c r="AX133" s="649"/>
      <c r="AY133">
        <f>COUNTA($G$134)</f>
        <v>0</v>
      </c>
    </row>
    <row r="134" spans="1:60" ht="23.25" hidden="1" customHeight="1" x14ac:dyDescent="0.2">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2">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2">
      <c r="A136" s="202" t="s">
        <v>666</v>
      </c>
      <c r="B136" s="120"/>
      <c r="C136" s="120"/>
      <c r="D136" s="120"/>
      <c r="E136" s="120"/>
      <c r="F136" s="679"/>
      <c r="G136" s="191" t="s">
        <v>667</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501</v>
      </c>
      <c r="AF136" s="134"/>
      <c r="AG136" s="134"/>
      <c r="AH136" s="134"/>
      <c r="AI136" s="134" t="s">
        <v>653</v>
      </c>
      <c r="AJ136" s="134"/>
      <c r="AK136" s="134"/>
      <c r="AL136" s="134"/>
      <c r="AM136" s="134" t="s">
        <v>469</v>
      </c>
      <c r="AN136" s="134"/>
      <c r="AO136" s="134"/>
      <c r="AP136" s="134"/>
      <c r="AQ136" s="643" t="s">
        <v>679</v>
      </c>
      <c r="AR136" s="644"/>
      <c r="AS136" s="644"/>
      <c r="AT136" s="644"/>
      <c r="AU136" s="644"/>
      <c r="AV136" s="644"/>
      <c r="AW136" s="644"/>
      <c r="AX136" s="645"/>
      <c r="AY136">
        <f>IF(SUBSTITUTE(SUBSTITUTE($G$137,"／",""),"　","")="",0,1)</f>
        <v>0</v>
      </c>
    </row>
    <row r="137" spans="1:60" ht="23.25" hidden="1" customHeight="1" x14ac:dyDescent="0.2">
      <c r="A137" s="680"/>
      <c r="B137" s="212"/>
      <c r="C137" s="212"/>
      <c r="D137" s="212"/>
      <c r="E137" s="212"/>
      <c r="F137" s="681"/>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2">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669</v>
      </c>
      <c r="Z138" s="665"/>
      <c r="AA138" s="666"/>
      <c r="AB138" s="628" t="s">
        <v>670</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2">
      <c r="A139" s="432"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2">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2">
      <c r="A167" s="664"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2" t="s">
        <v>11</v>
      </c>
      <c r="AC167" s="642"/>
      <c r="AD167" s="642"/>
      <c r="AE167" s="134" t="s">
        <v>501</v>
      </c>
      <c r="AF167" s="134"/>
      <c r="AG167" s="134"/>
      <c r="AH167" s="134"/>
      <c r="AI167" s="134" t="s">
        <v>653</v>
      </c>
      <c r="AJ167" s="134"/>
      <c r="AK167" s="134"/>
      <c r="AL167" s="134"/>
      <c r="AM167" s="134" t="s">
        <v>469</v>
      </c>
      <c r="AN167" s="134"/>
      <c r="AO167" s="134"/>
      <c r="AP167" s="134"/>
      <c r="AQ167" s="639" t="s">
        <v>500</v>
      </c>
      <c r="AR167" s="640"/>
      <c r="AS167" s="640"/>
      <c r="AT167" s="641"/>
      <c r="AU167" s="639" t="s">
        <v>678</v>
      </c>
      <c r="AV167" s="640"/>
      <c r="AW167" s="640"/>
      <c r="AX167" s="649"/>
      <c r="AY167">
        <f>COUNTA($G$168)</f>
        <v>0</v>
      </c>
    </row>
    <row r="168" spans="1:60" ht="23.25" hidden="1" customHeight="1" x14ac:dyDescent="0.2">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2">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2">
      <c r="A170" s="202" t="s">
        <v>666</v>
      </c>
      <c r="B170" s="120"/>
      <c r="C170" s="120"/>
      <c r="D170" s="120"/>
      <c r="E170" s="120"/>
      <c r="F170" s="679"/>
      <c r="G170" s="191" t="s">
        <v>667</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501</v>
      </c>
      <c r="AF170" s="134"/>
      <c r="AG170" s="134"/>
      <c r="AH170" s="134"/>
      <c r="AI170" s="134" t="s">
        <v>653</v>
      </c>
      <c r="AJ170" s="134"/>
      <c r="AK170" s="134"/>
      <c r="AL170" s="134"/>
      <c r="AM170" s="134" t="s">
        <v>469</v>
      </c>
      <c r="AN170" s="134"/>
      <c r="AO170" s="134"/>
      <c r="AP170" s="134"/>
      <c r="AQ170" s="643" t="s">
        <v>679</v>
      </c>
      <c r="AR170" s="644"/>
      <c r="AS170" s="644"/>
      <c r="AT170" s="644"/>
      <c r="AU170" s="644"/>
      <c r="AV170" s="644"/>
      <c r="AW170" s="644"/>
      <c r="AX170" s="645"/>
      <c r="AY170">
        <f>IF(SUBSTITUTE(SUBSTITUTE($G$171,"／",""),"　","")="",0,1)</f>
        <v>0</v>
      </c>
    </row>
    <row r="171" spans="1:60" ht="23.25" hidden="1" customHeight="1" x14ac:dyDescent="0.2">
      <c r="A171" s="680"/>
      <c r="B171" s="212"/>
      <c r="C171" s="212"/>
      <c r="D171" s="212"/>
      <c r="E171" s="212"/>
      <c r="F171" s="681"/>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2">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669</v>
      </c>
      <c r="Z172" s="665"/>
      <c r="AA172" s="666"/>
      <c r="AB172" s="628" t="s">
        <v>670</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2">
      <c r="A173" s="432"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2">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9" t="s">
        <v>129</v>
      </c>
      <c r="AV200" s="589"/>
      <c r="AW200" s="589"/>
      <c r="AX200" s="590"/>
      <c r="AY200">
        <f>COUNTA($H$202)</f>
        <v>0</v>
      </c>
    </row>
    <row r="201" spans="1:60" ht="18.75" hidden="1" customHeight="1" x14ac:dyDescent="0.2">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2">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334</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2">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334</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2">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335</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2">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4" t="s">
        <v>334</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2">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334</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2">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2">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0" t="s">
        <v>129</v>
      </c>
      <c r="AV208" s="521"/>
      <c r="AW208" s="521"/>
      <c r="AX208" s="522"/>
      <c r="AY208">
        <f>COUNTA($H$210)</f>
        <v>0</v>
      </c>
    </row>
    <row r="209" spans="1:51" ht="18.75" hidden="1" customHeight="1" x14ac:dyDescent="0.2">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2">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2">
      <c r="A213" s="512" t="s">
        <v>347</v>
      </c>
      <c r="B213" s="513"/>
      <c r="C213" s="513"/>
      <c r="D213" s="513"/>
      <c r="E213" s="514" t="s">
        <v>305</v>
      </c>
      <c r="F213" s="515"/>
      <c r="G213" s="97" t="s">
        <v>226</v>
      </c>
      <c r="H213" s="484"/>
      <c r="I213" s="485"/>
      <c r="J213" s="485"/>
      <c r="K213" s="485"/>
      <c r="L213" s="485"/>
      <c r="M213" s="485"/>
      <c r="N213" s="485"/>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5">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53.4" customHeight="1" x14ac:dyDescent="0.2">
      <c r="A215" s="421" t="s">
        <v>367</v>
      </c>
      <c r="B215" s="422"/>
      <c r="C215" s="425" t="s">
        <v>227</v>
      </c>
      <c r="D215" s="422"/>
      <c r="E215" s="427" t="s">
        <v>243</v>
      </c>
      <c r="F215" s="428"/>
      <c r="G215" s="429" t="s">
        <v>711</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53.4" customHeight="1" x14ac:dyDescent="0.2">
      <c r="A216" s="423"/>
      <c r="B216" s="424"/>
      <c r="C216" s="426"/>
      <c r="D216" s="424"/>
      <c r="E216" s="164" t="s">
        <v>242</v>
      </c>
      <c r="F216" s="166"/>
      <c r="G216" s="145" t="s">
        <v>712</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757</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9.4" customHeight="1" thickBot="1" x14ac:dyDescent="0.2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6" t="s">
        <v>758</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2">
      <c r="A218" s="423"/>
      <c r="B218" s="424"/>
      <c r="C218" s="507" t="s">
        <v>684</v>
      </c>
      <c r="D218" s="508"/>
      <c r="E218" s="164" t="s">
        <v>363</v>
      </c>
      <c r="F218" s="166"/>
      <c r="G218" s="487" t="s">
        <v>230</v>
      </c>
      <c r="H218" s="488"/>
      <c r="I218" s="488"/>
      <c r="J218" s="509"/>
      <c r="K218" s="510"/>
      <c r="L218" s="510"/>
      <c r="M218" s="510"/>
      <c r="N218" s="510"/>
      <c r="O218" s="510"/>
      <c r="P218" s="510"/>
      <c r="Q218" s="510"/>
      <c r="R218" s="510"/>
      <c r="S218" s="510"/>
      <c r="T218" s="511"/>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2">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hidden="1" customHeight="1" thickBot="1" x14ac:dyDescent="0.25">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5"/>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709</v>
      </c>
      <c r="AE223" s="467"/>
      <c r="AF223" s="467"/>
      <c r="AG223" s="468" t="s">
        <v>714</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709</v>
      </c>
      <c r="AE224" s="380"/>
      <c r="AF224" s="380"/>
      <c r="AG224" s="374" t="s">
        <v>713</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709</v>
      </c>
      <c r="AE225" s="417"/>
      <c r="AF225" s="417"/>
      <c r="AG225" s="402" t="s">
        <v>715</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709</v>
      </c>
      <c r="AE226" s="398"/>
      <c r="AF226" s="398"/>
      <c r="AG226" s="400" t="s">
        <v>736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720</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721</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709</v>
      </c>
      <c r="AE229" s="364"/>
      <c r="AF229" s="364"/>
      <c r="AG229" s="366" t="s">
        <v>722</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709</v>
      </c>
      <c r="AE230" s="380"/>
      <c r="AF230" s="380"/>
      <c r="AG230" s="374" t="s">
        <v>723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716</v>
      </c>
      <c r="AE231" s="380"/>
      <c r="AF231" s="380"/>
      <c r="AG231" s="374" t="s">
        <v>710</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709</v>
      </c>
      <c r="AE232" s="380"/>
      <c r="AF232" s="380"/>
      <c r="AG232" s="374" t="s">
        <v>724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716</v>
      </c>
      <c r="AE233" s="417"/>
      <c r="AF233" s="417"/>
      <c r="AG233" s="418" t="s">
        <v>710</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716</v>
      </c>
      <c r="AE234" s="380"/>
      <c r="AF234" s="449"/>
      <c r="AG234" s="374" t="s">
        <v>710</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709</v>
      </c>
      <c r="AE235" s="410"/>
      <c r="AF235" s="411"/>
      <c r="AG235" s="412" t="s">
        <v>725</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709</v>
      </c>
      <c r="AE236" s="364"/>
      <c r="AF236" s="365"/>
      <c r="AG236" s="366" t="s">
        <v>726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709</v>
      </c>
      <c r="AE237" s="373"/>
      <c r="AF237" s="373"/>
      <c r="AG237" s="374" t="s">
        <v>727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709</v>
      </c>
      <c r="AE238" s="380"/>
      <c r="AF238" s="380"/>
      <c r="AG238" s="374" t="s">
        <v>728</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709</v>
      </c>
      <c r="AE239" s="380"/>
      <c r="AF239" s="380"/>
      <c r="AG239" s="404" t="s">
        <v>742</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716</v>
      </c>
      <c r="AE240" s="398"/>
      <c r="AF240" s="399"/>
      <c r="AG240" s="400" t="s">
        <v>754</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8"/>
      <c r="D242" s="889"/>
      <c r="E242" s="383"/>
      <c r="F242" s="383"/>
      <c r="G242" s="383"/>
      <c r="H242" s="384"/>
      <c r="I242" s="384"/>
      <c r="J242" s="890"/>
      <c r="K242" s="890"/>
      <c r="L242" s="890"/>
      <c r="M242" s="384"/>
      <c r="N242" s="891"/>
      <c r="O242" s="892"/>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2">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2">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2">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2">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6"/>
      <c r="C247" s="313" t="s">
        <v>50</v>
      </c>
      <c r="D247" s="734"/>
      <c r="E247" s="734"/>
      <c r="F247" s="735"/>
      <c r="G247" s="919" t="s">
        <v>729</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5">
      <c r="A248" s="917"/>
      <c r="B248" s="918"/>
      <c r="C248" s="921" t="s">
        <v>54</v>
      </c>
      <c r="D248" s="922"/>
      <c r="E248" s="922"/>
      <c r="F248" s="923"/>
      <c r="G248" s="924" t="s">
        <v>730</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2">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5">
      <c r="A250" s="909" t="s">
        <v>749</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2">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5">
      <c r="A252" s="338" t="s">
        <v>133</v>
      </c>
      <c r="B252" s="339"/>
      <c r="C252" s="339"/>
      <c r="D252" s="339"/>
      <c r="E252" s="340"/>
      <c r="F252" s="915" t="s">
        <v>750</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2">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5">
      <c r="A254" s="338" t="s">
        <v>133</v>
      </c>
      <c r="B254" s="339"/>
      <c r="C254" s="339"/>
      <c r="D254" s="339"/>
      <c r="E254" s="340"/>
      <c r="F254" s="341" t="s">
        <v>755</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752</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361</v>
      </c>
      <c r="B258" s="105"/>
      <c r="C258" s="105"/>
      <c r="D258" s="106"/>
      <c r="E258" s="334" t="s">
        <v>699</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360</v>
      </c>
      <c r="B259" s="271"/>
      <c r="C259" s="271"/>
      <c r="D259" s="271"/>
      <c r="E259" s="334" t="s">
        <v>699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359</v>
      </c>
      <c r="B260" s="271"/>
      <c r="C260" s="271"/>
      <c r="D260" s="271"/>
      <c r="E260" s="334" t="s">
        <v>699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358</v>
      </c>
      <c r="B261" s="271"/>
      <c r="C261" s="271"/>
      <c r="D261" s="271"/>
      <c r="E261" s="334" t="s">
        <v>699</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357</v>
      </c>
      <c r="B262" s="271"/>
      <c r="C262" s="271"/>
      <c r="D262" s="271"/>
      <c r="E262" s="334" t="s">
        <v>699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356</v>
      </c>
      <c r="B263" s="271"/>
      <c r="C263" s="271"/>
      <c r="D263" s="271"/>
      <c r="E263" s="334" t="s">
        <v>699</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355</v>
      </c>
      <c r="B264" s="271"/>
      <c r="C264" s="271"/>
      <c r="D264" s="271"/>
      <c r="E264" s="334" t="s">
        <v>699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354</v>
      </c>
      <c r="B265" s="271"/>
      <c r="C265" s="271"/>
      <c r="D265" s="271"/>
      <c r="E265" s="334" t="s">
        <v>699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501</v>
      </c>
      <c r="B266" s="271"/>
      <c r="C266" s="271"/>
      <c r="D266" s="271"/>
      <c r="E266" s="115" t="s">
        <v>692</v>
      </c>
      <c r="F266" s="101"/>
      <c r="G266" s="101"/>
      <c r="H266" s="92" t="str">
        <f>IF(E266="","","-")</f>
        <v>-</v>
      </c>
      <c r="I266" s="101" t="s">
        <v>706</v>
      </c>
      <c r="J266" s="101"/>
      <c r="K266" s="92" t="str">
        <f>IF(I266="","","-")</f>
        <v>-</v>
      </c>
      <c r="L266" s="116">
        <v>45</v>
      </c>
      <c r="M266" s="116"/>
      <c r="N266" s="92" t="str">
        <f>IF(O266="","","-")</f>
        <v/>
      </c>
      <c r="O266" s="117"/>
      <c r="P266" s="118"/>
      <c r="Q266" s="115" t="s">
        <v>692</v>
      </c>
      <c r="R266" s="101"/>
      <c r="S266" s="101"/>
      <c r="T266" s="92" t="str">
        <f>IF(Q266="","","-")</f>
        <v>-</v>
      </c>
      <c r="U266" s="101" t="s">
        <v>707</v>
      </c>
      <c r="V266" s="101"/>
      <c r="W266" s="92" t="str">
        <f>IF(U266="","","-")</f>
        <v>-</v>
      </c>
      <c r="X266" s="116">
        <v>2</v>
      </c>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t="s">
        <v>692</v>
      </c>
      <c r="F267" s="101"/>
      <c r="G267" s="101"/>
      <c r="H267" s="92"/>
      <c r="I267" s="101" t="s">
        <v>708</v>
      </c>
      <c r="J267" s="101"/>
      <c r="K267" s="92"/>
      <c r="L267" s="116">
        <v>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717</v>
      </c>
      <c r="H268" s="101"/>
      <c r="I268" s="101"/>
      <c r="J268" s="100" t="s">
        <v>627</v>
      </c>
      <c r="K268" s="100"/>
      <c r="L268" s="116">
        <v>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x14ac:dyDescent="0.2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731</v>
      </c>
      <c r="H310" s="300"/>
      <c r="I310" s="300"/>
      <c r="J310" s="300"/>
      <c r="K310" s="301"/>
      <c r="L310" s="302" t="s">
        <v>732</v>
      </c>
      <c r="M310" s="303"/>
      <c r="N310" s="303"/>
      <c r="O310" s="303"/>
      <c r="P310" s="303"/>
      <c r="Q310" s="303"/>
      <c r="R310" s="303"/>
      <c r="S310" s="303"/>
      <c r="T310" s="303"/>
      <c r="U310" s="303"/>
      <c r="V310" s="303"/>
      <c r="W310" s="303"/>
      <c r="X310" s="304"/>
      <c r="Y310" s="305">
        <v>1</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2" customHeight="1" x14ac:dyDescent="0.2">
      <c r="A366" s="245">
        <v>1</v>
      </c>
      <c r="B366" s="245">
        <v>1</v>
      </c>
      <c r="C366" s="267" t="s">
        <v>733</v>
      </c>
      <c r="D366" s="266"/>
      <c r="E366" s="266"/>
      <c r="F366" s="266"/>
      <c r="G366" s="266"/>
      <c r="H366" s="266"/>
      <c r="I366" s="266"/>
      <c r="J366" s="248">
        <v>2010005018547</v>
      </c>
      <c r="K366" s="249"/>
      <c r="L366" s="249"/>
      <c r="M366" s="249"/>
      <c r="N366" s="249"/>
      <c r="O366" s="249"/>
      <c r="P366" s="260" t="s">
        <v>743</v>
      </c>
      <c r="Q366" s="250"/>
      <c r="R366" s="250"/>
      <c r="S366" s="250"/>
      <c r="T366" s="250"/>
      <c r="U366" s="250"/>
      <c r="V366" s="250"/>
      <c r="W366" s="250"/>
      <c r="X366" s="250"/>
      <c r="Y366" s="251">
        <v>1</v>
      </c>
      <c r="Z366" s="252"/>
      <c r="AA366" s="252"/>
      <c r="AB366" s="253"/>
      <c r="AC366" s="237" t="s">
        <v>343</v>
      </c>
      <c r="AD366" s="238"/>
      <c r="AE366" s="238"/>
      <c r="AF366" s="238"/>
      <c r="AG366" s="238"/>
      <c r="AH366" s="268" t="s">
        <v>744</v>
      </c>
      <c r="AI366" s="269"/>
      <c r="AJ366" s="269"/>
      <c r="AK366" s="269"/>
      <c r="AL366" s="241" t="s">
        <v>719</v>
      </c>
      <c r="AM366" s="242"/>
      <c r="AN366" s="242"/>
      <c r="AO366" s="243"/>
      <c r="AP366" s="244" t="s">
        <v>368</v>
      </c>
      <c r="AQ366" s="244"/>
      <c r="AR366" s="244"/>
      <c r="AS366" s="244"/>
      <c r="AT366" s="244"/>
      <c r="AU366" s="244"/>
      <c r="AV366" s="244"/>
      <c r="AW366" s="244"/>
      <c r="AX366" s="244"/>
    </row>
    <row r="367" spans="1:51" ht="30" hidden="1" customHeight="1" x14ac:dyDescent="0.2">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2">
      <c r="A631" s="245">
        <v>1</v>
      </c>
      <c r="B631" s="245">
        <v>1</v>
      </c>
      <c r="C631" s="246"/>
      <c r="D631" s="246"/>
      <c r="E631" s="255" t="s">
        <v>756</v>
      </c>
      <c r="F631" s="247"/>
      <c r="G631" s="247"/>
      <c r="H631" s="247"/>
      <c r="I631" s="247"/>
      <c r="J631" s="248" t="s">
        <v>756</v>
      </c>
      <c r="K631" s="249"/>
      <c r="L631" s="249"/>
      <c r="M631" s="249"/>
      <c r="N631" s="249"/>
      <c r="O631" s="249"/>
      <c r="P631" s="260" t="s">
        <v>756</v>
      </c>
      <c r="Q631" s="250"/>
      <c r="R631" s="250"/>
      <c r="S631" s="250"/>
      <c r="T631" s="250"/>
      <c r="U631" s="250"/>
      <c r="V631" s="250"/>
      <c r="W631" s="250"/>
      <c r="X631" s="250"/>
      <c r="Y631" s="251" t="s">
        <v>756</v>
      </c>
      <c r="Z631" s="252"/>
      <c r="AA631" s="252"/>
      <c r="AB631" s="253"/>
      <c r="AC631" s="237"/>
      <c r="AD631" s="238"/>
      <c r="AE631" s="238"/>
      <c r="AF631" s="238"/>
      <c r="AG631" s="238"/>
      <c r="AH631" s="239" t="s">
        <v>756</v>
      </c>
      <c r="AI631" s="240"/>
      <c r="AJ631" s="240"/>
      <c r="AK631" s="240"/>
      <c r="AL631" s="241" t="s">
        <v>756</v>
      </c>
      <c r="AM631" s="242"/>
      <c r="AN631" s="242"/>
      <c r="AO631" s="243"/>
      <c r="AP631" s="244" t="s">
        <v>756</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EEFC2090-0E50-4F77-A244-3ADAD73A334B}"/>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3" manualBreakCount="3">
    <brk id="41" max="16383" man="1"/>
    <brk id="250" max="16383" man="1"/>
    <brk id="307"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t="s">
        <v>709</v>
      </c>
      <c r="C8" s="13" t="str">
        <f t="shared" si="0"/>
        <v>交通安全対策</v>
      </c>
      <c r="D8" s="13" t="str">
        <f t="shared" si="8"/>
        <v>交通安全対策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交通安全対策</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交通安全対策</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交通安全対策</v>
      </c>
      <c r="F11" s="18" t="s">
        <v>113</v>
      </c>
      <c r="G11" s="17"/>
      <c r="H11" s="13" t="str">
        <f t="shared" si="1"/>
        <v/>
      </c>
      <c r="I11" s="13" t="str">
        <f t="shared" si="5"/>
        <v>一般会計</v>
      </c>
      <c r="K11" s="14" t="s">
        <v>106</v>
      </c>
      <c r="L11" s="15" t="s">
        <v>709</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交通安全対策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交通安全対策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交通安全対策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交通安全対策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交通安全対策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交通安全対策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交通安全対策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交通安全対策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交通安全対策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交通安全対策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交通安全対策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交通安全対策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交通安全対策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2">
      <c r="A3" s="687"/>
      <c r="B3" s="688"/>
      <c r="C3" s="688"/>
      <c r="D3" s="688"/>
      <c r="E3" s="688"/>
      <c r="F3" s="689"/>
      <c r="G3" s="171"/>
      <c r="H3" s="123"/>
      <c r="I3" s="123"/>
      <c r="J3" s="123"/>
      <c r="K3" s="123"/>
      <c r="L3" s="123"/>
      <c r="M3" s="123"/>
      <c r="N3" s="123"/>
      <c r="O3" s="124"/>
      <c r="P3" s="122"/>
      <c r="Q3" s="123"/>
      <c r="R3" s="123"/>
      <c r="S3" s="123"/>
      <c r="T3" s="123"/>
      <c r="U3" s="123"/>
      <c r="V3" s="123"/>
      <c r="W3" s="123"/>
      <c r="X3" s="124"/>
      <c r="Y3" s="934"/>
      <c r="Z3" s="935"/>
      <c r="AA3" s="936"/>
      <c r="AB3" s="940"/>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2">
      <c r="A4" s="690"/>
      <c r="B4" s="688"/>
      <c r="C4" s="688"/>
      <c r="D4" s="688"/>
      <c r="E4" s="688"/>
      <c r="F4" s="689"/>
      <c r="G4" s="193"/>
      <c r="H4" s="944"/>
      <c r="I4" s="944"/>
      <c r="J4" s="944"/>
      <c r="K4" s="944"/>
      <c r="L4" s="944"/>
      <c r="M4" s="944"/>
      <c r="N4" s="944"/>
      <c r="O4" s="945"/>
      <c r="P4" s="146"/>
      <c r="Q4" s="655"/>
      <c r="R4" s="655"/>
      <c r="S4" s="655"/>
      <c r="T4" s="655"/>
      <c r="U4" s="655"/>
      <c r="V4" s="655"/>
      <c r="W4" s="655"/>
      <c r="X4" s="656"/>
      <c r="Y4" s="930" t="s">
        <v>12</v>
      </c>
      <c r="Z4" s="931"/>
      <c r="AA4" s="932"/>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1"/>
      <c r="B5" s="692"/>
      <c r="C5" s="692"/>
      <c r="D5" s="692"/>
      <c r="E5" s="692"/>
      <c r="F5" s="693"/>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1"/>
      <c r="B6" s="692"/>
      <c r="C6" s="692"/>
      <c r="D6" s="692"/>
      <c r="E6" s="692"/>
      <c r="F6" s="693"/>
      <c r="G6" s="949"/>
      <c r="H6" s="950"/>
      <c r="I6" s="950"/>
      <c r="J6" s="950"/>
      <c r="K6" s="950"/>
      <c r="L6" s="950"/>
      <c r="M6" s="950"/>
      <c r="N6" s="950"/>
      <c r="O6" s="951"/>
      <c r="P6" s="658"/>
      <c r="Q6" s="658"/>
      <c r="R6" s="658"/>
      <c r="S6" s="658"/>
      <c r="T6" s="658"/>
      <c r="U6" s="658"/>
      <c r="V6" s="658"/>
      <c r="W6" s="658"/>
      <c r="X6" s="659"/>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2">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4"/>
      <c r="Z10" s="935"/>
      <c r="AA10" s="936"/>
      <c r="AB10" s="940"/>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2">
      <c r="A11" s="690"/>
      <c r="B11" s="688"/>
      <c r="C11" s="688"/>
      <c r="D11" s="688"/>
      <c r="E11" s="688"/>
      <c r="F11" s="689"/>
      <c r="G11" s="193"/>
      <c r="H11" s="944"/>
      <c r="I11" s="944"/>
      <c r="J11" s="944"/>
      <c r="K11" s="944"/>
      <c r="L11" s="944"/>
      <c r="M11" s="944"/>
      <c r="N11" s="944"/>
      <c r="O11" s="945"/>
      <c r="P11" s="146"/>
      <c r="Q11" s="655"/>
      <c r="R11" s="655"/>
      <c r="S11" s="655"/>
      <c r="T11" s="655"/>
      <c r="U11" s="655"/>
      <c r="V11" s="655"/>
      <c r="W11" s="655"/>
      <c r="X11" s="656"/>
      <c r="Y11" s="930" t="s">
        <v>12</v>
      </c>
      <c r="Z11" s="931"/>
      <c r="AA11" s="932"/>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1"/>
      <c r="B13" s="942"/>
      <c r="C13" s="942"/>
      <c r="D13" s="942"/>
      <c r="E13" s="942"/>
      <c r="F13" s="943"/>
      <c r="G13" s="949"/>
      <c r="H13" s="950"/>
      <c r="I13" s="950"/>
      <c r="J13" s="950"/>
      <c r="K13" s="950"/>
      <c r="L13" s="950"/>
      <c r="M13" s="950"/>
      <c r="N13" s="950"/>
      <c r="O13" s="951"/>
      <c r="P13" s="658"/>
      <c r="Q13" s="658"/>
      <c r="R13" s="658"/>
      <c r="S13" s="658"/>
      <c r="T13" s="658"/>
      <c r="U13" s="658"/>
      <c r="V13" s="658"/>
      <c r="W13" s="658"/>
      <c r="X13" s="659"/>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2">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4"/>
      <c r="Z17" s="935"/>
      <c r="AA17" s="936"/>
      <c r="AB17" s="940"/>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2">
      <c r="A18" s="690"/>
      <c r="B18" s="688"/>
      <c r="C18" s="688"/>
      <c r="D18" s="688"/>
      <c r="E18" s="688"/>
      <c r="F18" s="689"/>
      <c r="G18" s="193"/>
      <c r="H18" s="944"/>
      <c r="I18" s="944"/>
      <c r="J18" s="944"/>
      <c r="K18" s="944"/>
      <c r="L18" s="944"/>
      <c r="M18" s="944"/>
      <c r="N18" s="944"/>
      <c r="O18" s="945"/>
      <c r="P18" s="146"/>
      <c r="Q18" s="655"/>
      <c r="R18" s="655"/>
      <c r="S18" s="655"/>
      <c r="T18" s="655"/>
      <c r="U18" s="655"/>
      <c r="V18" s="655"/>
      <c r="W18" s="655"/>
      <c r="X18" s="656"/>
      <c r="Y18" s="930" t="s">
        <v>12</v>
      </c>
      <c r="Z18" s="931"/>
      <c r="AA18" s="932"/>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1"/>
      <c r="B20" s="942"/>
      <c r="C20" s="942"/>
      <c r="D20" s="942"/>
      <c r="E20" s="942"/>
      <c r="F20" s="943"/>
      <c r="G20" s="949"/>
      <c r="H20" s="950"/>
      <c r="I20" s="950"/>
      <c r="J20" s="950"/>
      <c r="K20" s="950"/>
      <c r="L20" s="950"/>
      <c r="M20" s="950"/>
      <c r="N20" s="950"/>
      <c r="O20" s="951"/>
      <c r="P20" s="658"/>
      <c r="Q20" s="658"/>
      <c r="R20" s="658"/>
      <c r="S20" s="658"/>
      <c r="T20" s="658"/>
      <c r="U20" s="658"/>
      <c r="V20" s="658"/>
      <c r="W20" s="658"/>
      <c r="X20" s="659"/>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2">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4"/>
      <c r="Z24" s="935"/>
      <c r="AA24" s="936"/>
      <c r="AB24" s="940"/>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2">
      <c r="A25" s="690"/>
      <c r="B25" s="688"/>
      <c r="C25" s="688"/>
      <c r="D25" s="688"/>
      <c r="E25" s="688"/>
      <c r="F25" s="689"/>
      <c r="G25" s="193"/>
      <c r="H25" s="944"/>
      <c r="I25" s="944"/>
      <c r="J25" s="944"/>
      <c r="K25" s="944"/>
      <c r="L25" s="944"/>
      <c r="M25" s="944"/>
      <c r="N25" s="944"/>
      <c r="O25" s="945"/>
      <c r="P25" s="146"/>
      <c r="Q25" s="655"/>
      <c r="R25" s="655"/>
      <c r="S25" s="655"/>
      <c r="T25" s="655"/>
      <c r="U25" s="655"/>
      <c r="V25" s="655"/>
      <c r="W25" s="655"/>
      <c r="X25" s="656"/>
      <c r="Y25" s="930" t="s">
        <v>12</v>
      </c>
      <c r="Z25" s="931"/>
      <c r="AA25" s="932"/>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1"/>
      <c r="B27" s="942"/>
      <c r="C27" s="942"/>
      <c r="D27" s="942"/>
      <c r="E27" s="942"/>
      <c r="F27" s="943"/>
      <c r="G27" s="949"/>
      <c r="H27" s="950"/>
      <c r="I27" s="950"/>
      <c r="J27" s="950"/>
      <c r="K27" s="950"/>
      <c r="L27" s="950"/>
      <c r="M27" s="950"/>
      <c r="N27" s="950"/>
      <c r="O27" s="951"/>
      <c r="P27" s="658"/>
      <c r="Q27" s="658"/>
      <c r="R27" s="658"/>
      <c r="S27" s="658"/>
      <c r="T27" s="658"/>
      <c r="U27" s="658"/>
      <c r="V27" s="658"/>
      <c r="W27" s="658"/>
      <c r="X27" s="659"/>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2">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4"/>
      <c r="Z31" s="935"/>
      <c r="AA31" s="936"/>
      <c r="AB31" s="940"/>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2">
      <c r="A32" s="690"/>
      <c r="B32" s="688"/>
      <c r="C32" s="688"/>
      <c r="D32" s="688"/>
      <c r="E32" s="688"/>
      <c r="F32" s="689"/>
      <c r="G32" s="193"/>
      <c r="H32" s="944"/>
      <c r="I32" s="944"/>
      <c r="J32" s="944"/>
      <c r="K32" s="944"/>
      <c r="L32" s="944"/>
      <c r="M32" s="944"/>
      <c r="N32" s="944"/>
      <c r="O32" s="945"/>
      <c r="P32" s="146"/>
      <c r="Q32" s="655"/>
      <c r="R32" s="655"/>
      <c r="S32" s="655"/>
      <c r="T32" s="655"/>
      <c r="U32" s="655"/>
      <c r="V32" s="655"/>
      <c r="W32" s="655"/>
      <c r="X32" s="656"/>
      <c r="Y32" s="930" t="s">
        <v>12</v>
      </c>
      <c r="Z32" s="931"/>
      <c r="AA32" s="932"/>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1"/>
      <c r="B34" s="942"/>
      <c r="C34" s="942"/>
      <c r="D34" s="942"/>
      <c r="E34" s="942"/>
      <c r="F34" s="943"/>
      <c r="G34" s="949"/>
      <c r="H34" s="950"/>
      <c r="I34" s="950"/>
      <c r="J34" s="950"/>
      <c r="K34" s="950"/>
      <c r="L34" s="950"/>
      <c r="M34" s="950"/>
      <c r="N34" s="950"/>
      <c r="O34" s="951"/>
      <c r="P34" s="658"/>
      <c r="Q34" s="658"/>
      <c r="R34" s="658"/>
      <c r="S34" s="658"/>
      <c r="T34" s="658"/>
      <c r="U34" s="658"/>
      <c r="V34" s="658"/>
      <c r="W34" s="658"/>
      <c r="X34" s="659"/>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2">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4"/>
      <c r="Z38" s="935"/>
      <c r="AA38" s="936"/>
      <c r="AB38" s="940"/>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2">
      <c r="A39" s="690"/>
      <c r="B39" s="688"/>
      <c r="C39" s="688"/>
      <c r="D39" s="688"/>
      <c r="E39" s="688"/>
      <c r="F39" s="689"/>
      <c r="G39" s="193"/>
      <c r="H39" s="944"/>
      <c r="I39" s="944"/>
      <c r="J39" s="944"/>
      <c r="K39" s="944"/>
      <c r="L39" s="944"/>
      <c r="M39" s="944"/>
      <c r="N39" s="944"/>
      <c r="O39" s="945"/>
      <c r="P39" s="146"/>
      <c r="Q39" s="655"/>
      <c r="R39" s="655"/>
      <c r="S39" s="655"/>
      <c r="T39" s="655"/>
      <c r="U39" s="655"/>
      <c r="V39" s="655"/>
      <c r="W39" s="655"/>
      <c r="X39" s="656"/>
      <c r="Y39" s="930" t="s">
        <v>12</v>
      </c>
      <c r="Z39" s="931"/>
      <c r="AA39" s="932"/>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1"/>
      <c r="B41" s="942"/>
      <c r="C41" s="942"/>
      <c r="D41" s="942"/>
      <c r="E41" s="942"/>
      <c r="F41" s="943"/>
      <c r="G41" s="949"/>
      <c r="H41" s="950"/>
      <c r="I41" s="950"/>
      <c r="J41" s="950"/>
      <c r="K41" s="950"/>
      <c r="L41" s="950"/>
      <c r="M41" s="950"/>
      <c r="N41" s="950"/>
      <c r="O41" s="951"/>
      <c r="P41" s="658"/>
      <c r="Q41" s="658"/>
      <c r="R41" s="658"/>
      <c r="S41" s="658"/>
      <c r="T41" s="658"/>
      <c r="U41" s="658"/>
      <c r="V41" s="658"/>
      <c r="W41" s="658"/>
      <c r="X41" s="659"/>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2">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4"/>
      <c r="Z45" s="935"/>
      <c r="AA45" s="936"/>
      <c r="AB45" s="940"/>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2">
      <c r="A46" s="690"/>
      <c r="B46" s="688"/>
      <c r="C46" s="688"/>
      <c r="D46" s="688"/>
      <c r="E46" s="688"/>
      <c r="F46" s="689"/>
      <c r="G46" s="193"/>
      <c r="H46" s="944"/>
      <c r="I46" s="944"/>
      <c r="J46" s="944"/>
      <c r="K46" s="944"/>
      <c r="L46" s="944"/>
      <c r="M46" s="944"/>
      <c r="N46" s="944"/>
      <c r="O46" s="945"/>
      <c r="P46" s="146"/>
      <c r="Q46" s="655"/>
      <c r="R46" s="655"/>
      <c r="S46" s="655"/>
      <c r="T46" s="655"/>
      <c r="U46" s="655"/>
      <c r="V46" s="655"/>
      <c r="W46" s="655"/>
      <c r="X46" s="656"/>
      <c r="Y46" s="930" t="s">
        <v>12</v>
      </c>
      <c r="Z46" s="931"/>
      <c r="AA46" s="932"/>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1"/>
      <c r="B48" s="942"/>
      <c r="C48" s="942"/>
      <c r="D48" s="942"/>
      <c r="E48" s="942"/>
      <c r="F48" s="943"/>
      <c r="G48" s="949"/>
      <c r="H48" s="950"/>
      <c r="I48" s="950"/>
      <c r="J48" s="950"/>
      <c r="K48" s="950"/>
      <c r="L48" s="950"/>
      <c r="M48" s="950"/>
      <c r="N48" s="950"/>
      <c r="O48" s="951"/>
      <c r="P48" s="658"/>
      <c r="Q48" s="658"/>
      <c r="R48" s="658"/>
      <c r="S48" s="658"/>
      <c r="T48" s="658"/>
      <c r="U48" s="658"/>
      <c r="V48" s="658"/>
      <c r="W48" s="658"/>
      <c r="X48" s="659"/>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2">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4"/>
      <c r="Z52" s="935"/>
      <c r="AA52" s="936"/>
      <c r="AB52" s="940"/>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2">
      <c r="A53" s="690"/>
      <c r="B53" s="688"/>
      <c r="C53" s="688"/>
      <c r="D53" s="688"/>
      <c r="E53" s="688"/>
      <c r="F53" s="689"/>
      <c r="G53" s="193"/>
      <c r="H53" s="944"/>
      <c r="I53" s="944"/>
      <c r="J53" s="944"/>
      <c r="K53" s="944"/>
      <c r="L53" s="944"/>
      <c r="M53" s="944"/>
      <c r="N53" s="944"/>
      <c r="O53" s="945"/>
      <c r="P53" s="146"/>
      <c r="Q53" s="655"/>
      <c r="R53" s="655"/>
      <c r="S53" s="655"/>
      <c r="T53" s="655"/>
      <c r="U53" s="655"/>
      <c r="V53" s="655"/>
      <c r="W53" s="655"/>
      <c r="X53" s="656"/>
      <c r="Y53" s="930" t="s">
        <v>12</v>
      </c>
      <c r="Z53" s="931"/>
      <c r="AA53" s="932"/>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1"/>
      <c r="B55" s="942"/>
      <c r="C55" s="942"/>
      <c r="D55" s="942"/>
      <c r="E55" s="942"/>
      <c r="F55" s="943"/>
      <c r="G55" s="949"/>
      <c r="H55" s="950"/>
      <c r="I55" s="950"/>
      <c r="J55" s="950"/>
      <c r="K55" s="950"/>
      <c r="L55" s="950"/>
      <c r="M55" s="950"/>
      <c r="N55" s="950"/>
      <c r="O55" s="951"/>
      <c r="P55" s="658"/>
      <c r="Q55" s="658"/>
      <c r="R55" s="658"/>
      <c r="S55" s="658"/>
      <c r="T55" s="658"/>
      <c r="U55" s="658"/>
      <c r="V55" s="658"/>
      <c r="W55" s="658"/>
      <c r="X55" s="659"/>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2">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4"/>
      <c r="Z59" s="935"/>
      <c r="AA59" s="936"/>
      <c r="AB59" s="940"/>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2">
      <c r="A60" s="690"/>
      <c r="B60" s="688"/>
      <c r="C60" s="688"/>
      <c r="D60" s="688"/>
      <c r="E60" s="688"/>
      <c r="F60" s="689"/>
      <c r="G60" s="193"/>
      <c r="H60" s="944"/>
      <c r="I60" s="944"/>
      <c r="J60" s="944"/>
      <c r="K60" s="944"/>
      <c r="L60" s="944"/>
      <c r="M60" s="944"/>
      <c r="N60" s="944"/>
      <c r="O60" s="945"/>
      <c r="P60" s="146"/>
      <c r="Q60" s="655"/>
      <c r="R60" s="655"/>
      <c r="S60" s="655"/>
      <c r="T60" s="655"/>
      <c r="U60" s="655"/>
      <c r="V60" s="655"/>
      <c r="W60" s="655"/>
      <c r="X60" s="656"/>
      <c r="Y60" s="930" t="s">
        <v>12</v>
      </c>
      <c r="Z60" s="931"/>
      <c r="AA60" s="932"/>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1"/>
      <c r="B62" s="942"/>
      <c r="C62" s="942"/>
      <c r="D62" s="942"/>
      <c r="E62" s="942"/>
      <c r="F62" s="943"/>
      <c r="G62" s="949"/>
      <c r="H62" s="950"/>
      <c r="I62" s="950"/>
      <c r="J62" s="950"/>
      <c r="K62" s="950"/>
      <c r="L62" s="950"/>
      <c r="M62" s="950"/>
      <c r="N62" s="950"/>
      <c r="O62" s="951"/>
      <c r="P62" s="658"/>
      <c r="Q62" s="658"/>
      <c r="R62" s="658"/>
      <c r="S62" s="658"/>
      <c r="T62" s="658"/>
      <c r="U62" s="658"/>
      <c r="V62" s="658"/>
      <c r="W62" s="658"/>
      <c r="X62" s="659"/>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2">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4"/>
      <c r="Z66" s="935"/>
      <c r="AA66" s="936"/>
      <c r="AB66" s="940"/>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2">
      <c r="A67" s="690"/>
      <c r="B67" s="688"/>
      <c r="C67" s="688"/>
      <c r="D67" s="688"/>
      <c r="E67" s="688"/>
      <c r="F67" s="689"/>
      <c r="G67" s="193"/>
      <c r="H67" s="944"/>
      <c r="I67" s="944"/>
      <c r="J67" s="944"/>
      <c r="K67" s="944"/>
      <c r="L67" s="944"/>
      <c r="M67" s="944"/>
      <c r="N67" s="944"/>
      <c r="O67" s="945"/>
      <c r="P67" s="146"/>
      <c r="Q67" s="655"/>
      <c r="R67" s="655"/>
      <c r="S67" s="655"/>
      <c r="T67" s="655"/>
      <c r="U67" s="655"/>
      <c r="V67" s="655"/>
      <c r="W67" s="655"/>
      <c r="X67" s="656"/>
      <c r="Y67" s="930" t="s">
        <v>12</v>
      </c>
      <c r="Z67" s="931"/>
      <c r="AA67" s="932"/>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1"/>
      <c r="B69" s="942"/>
      <c r="C69" s="942"/>
      <c r="D69" s="942"/>
      <c r="E69" s="942"/>
      <c r="F69" s="943"/>
      <c r="G69" s="949"/>
      <c r="H69" s="950"/>
      <c r="I69" s="950"/>
      <c r="J69" s="950"/>
      <c r="K69" s="950"/>
      <c r="L69" s="950"/>
      <c r="M69" s="950"/>
      <c r="N69" s="950"/>
      <c r="O69" s="951"/>
      <c r="P69" s="658"/>
      <c r="Q69" s="658"/>
      <c r="R69" s="658"/>
      <c r="S69" s="658"/>
      <c r="T69" s="658"/>
      <c r="U69" s="658"/>
      <c r="V69" s="658"/>
      <c r="W69" s="658"/>
      <c r="X69" s="659"/>
      <c r="Y69" s="190" t="s">
        <v>13</v>
      </c>
      <c r="Z69" s="927"/>
      <c r="AA69" s="928"/>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2">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5"/>
    <row r="55" spans="1:51" ht="30" customHeight="1" x14ac:dyDescent="0.2">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5"/>
    <row r="108" spans="1:51" ht="30" customHeight="1" x14ac:dyDescent="0.2">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5"/>
    <row r="161" spans="1:51" ht="30" customHeight="1" x14ac:dyDescent="0.2">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5"/>
    <row r="214" spans="1:51" ht="30" customHeight="1" x14ac:dyDescent="0.2">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2">
      <c r="A4" s="992">
        <v>1</v>
      </c>
      <c r="B4" s="99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2">
        <v>2</v>
      </c>
      <c r="B5" s="99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2">
        <v>3</v>
      </c>
      <c r="B6" s="99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2">
        <v>4</v>
      </c>
      <c r="B7" s="99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2">
        <v>5</v>
      </c>
      <c r="B8" s="99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2">
        <v>6</v>
      </c>
      <c r="B9" s="99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2">
        <v>7</v>
      </c>
      <c r="B10" s="99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2">
        <v>8</v>
      </c>
      <c r="B11" s="99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2">
        <v>9</v>
      </c>
      <c r="B12" s="99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2">
        <v>10</v>
      </c>
      <c r="B13" s="99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2">
        <v>11</v>
      </c>
      <c r="B14" s="99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2">
        <v>12</v>
      </c>
      <c r="B15" s="99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2">
        <v>13</v>
      </c>
      <c r="B16" s="99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2">
        <v>14</v>
      </c>
      <c r="B17" s="99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2">
        <v>15</v>
      </c>
      <c r="B18" s="99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2">
        <v>16</v>
      </c>
      <c r="B19" s="99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2">
        <v>17</v>
      </c>
      <c r="B20" s="99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2">
        <v>18</v>
      </c>
      <c r="B21" s="99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2">
        <v>19</v>
      </c>
      <c r="B22" s="99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2">
        <v>20</v>
      </c>
      <c r="B23" s="99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2">
        <v>21</v>
      </c>
      <c r="B24" s="99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2">
        <v>22</v>
      </c>
      <c r="B25" s="99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2">
        <v>23</v>
      </c>
      <c r="B26" s="99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2">
        <v>24</v>
      </c>
      <c r="B27" s="99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2">
        <v>25</v>
      </c>
      <c r="B28" s="99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2">
        <v>26</v>
      </c>
      <c r="B29" s="99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2">
        <v>27</v>
      </c>
      <c r="B30" s="99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2">
        <v>28</v>
      </c>
      <c r="B31" s="99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2">
        <v>29</v>
      </c>
      <c r="B32" s="99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2">
        <v>30</v>
      </c>
      <c r="B33" s="99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2">
      <c r="A37" s="992">
        <v>1</v>
      </c>
      <c r="B37" s="99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2">
        <v>2</v>
      </c>
      <c r="B38" s="99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2">
        <v>3</v>
      </c>
      <c r="B39" s="99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2">
        <v>4</v>
      </c>
      <c r="B40" s="99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2">
        <v>5</v>
      </c>
      <c r="B41" s="99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2">
        <v>6</v>
      </c>
      <c r="B42" s="99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2">
        <v>7</v>
      </c>
      <c r="B43" s="99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2">
        <v>8</v>
      </c>
      <c r="B44" s="99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2">
        <v>9</v>
      </c>
      <c r="B45" s="99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2">
        <v>10</v>
      </c>
      <c r="B46" s="99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2">
        <v>11</v>
      </c>
      <c r="B47" s="99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2">
        <v>12</v>
      </c>
      <c r="B48" s="99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2">
        <v>13</v>
      </c>
      <c r="B49" s="99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2">
        <v>14</v>
      </c>
      <c r="B50" s="99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2">
        <v>15</v>
      </c>
      <c r="B51" s="99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2">
        <v>16</v>
      </c>
      <c r="B52" s="99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2">
        <v>17</v>
      </c>
      <c r="B53" s="99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2">
        <v>18</v>
      </c>
      <c r="B54" s="99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2">
        <v>19</v>
      </c>
      <c r="B55" s="99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2">
        <v>20</v>
      </c>
      <c r="B56" s="99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2">
        <v>21</v>
      </c>
      <c r="B57" s="99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2">
        <v>22</v>
      </c>
      <c r="B58" s="99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2">
        <v>23</v>
      </c>
      <c r="B59" s="99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2">
        <v>24</v>
      </c>
      <c r="B60" s="99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2">
        <v>25</v>
      </c>
      <c r="B61" s="99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2">
        <v>26</v>
      </c>
      <c r="B62" s="99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2">
        <v>27</v>
      </c>
      <c r="B63" s="99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2">
        <v>28</v>
      </c>
      <c r="B64" s="99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2">
        <v>29</v>
      </c>
      <c r="B65" s="99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2">
        <v>30</v>
      </c>
      <c r="B66" s="99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2">
      <c r="A70" s="992">
        <v>1</v>
      </c>
      <c r="B70" s="99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2">
        <v>2</v>
      </c>
      <c r="B71" s="99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2">
        <v>3</v>
      </c>
      <c r="B72" s="99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2">
        <v>4</v>
      </c>
      <c r="B73" s="99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2">
        <v>5</v>
      </c>
      <c r="B74" s="99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2">
        <v>6</v>
      </c>
      <c r="B75" s="99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2">
        <v>7</v>
      </c>
      <c r="B76" s="99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2">
        <v>8</v>
      </c>
      <c r="B77" s="99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2">
        <v>9</v>
      </c>
      <c r="B78" s="99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2">
        <v>10</v>
      </c>
      <c r="B79" s="99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2">
        <v>11</v>
      </c>
      <c r="B80" s="99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2">
        <v>12</v>
      </c>
      <c r="B81" s="99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2">
        <v>13</v>
      </c>
      <c r="B82" s="99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2">
        <v>14</v>
      </c>
      <c r="B83" s="99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2">
        <v>15</v>
      </c>
      <c r="B84" s="99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2">
        <v>16</v>
      </c>
      <c r="B85" s="99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2">
        <v>17</v>
      </c>
      <c r="B86" s="99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2">
        <v>18</v>
      </c>
      <c r="B87" s="99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2">
        <v>19</v>
      </c>
      <c r="B88" s="99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2">
        <v>20</v>
      </c>
      <c r="B89" s="99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2">
        <v>21</v>
      </c>
      <c r="B90" s="99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2">
        <v>22</v>
      </c>
      <c r="B91" s="99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2">
        <v>23</v>
      </c>
      <c r="B92" s="99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2">
        <v>24</v>
      </c>
      <c r="B93" s="99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2">
        <v>25</v>
      </c>
      <c r="B94" s="99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2">
        <v>26</v>
      </c>
      <c r="B95" s="99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2">
        <v>27</v>
      </c>
      <c r="B96" s="99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2">
        <v>28</v>
      </c>
      <c r="B97" s="99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2">
        <v>29</v>
      </c>
      <c r="B98" s="99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2">
        <v>30</v>
      </c>
      <c r="B99" s="99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2">
      <c r="A103" s="992">
        <v>1</v>
      </c>
      <c r="B103" s="99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2">
        <v>2</v>
      </c>
      <c r="B104" s="99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2">
        <v>3</v>
      </c>
      <c r="B105" s="99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2">
        <v>4</v>
      </c>
      <c r="B106" s="99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2">
        <v>5</v>
      </c>
      <c r="B107" s="99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2">
        <v>6</v>
      </c>
      <c r="B108" s="99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2">
        <v>7</v>
      </c>
      <c r="B109" s="99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2">
        <v>8</v>
      </c>
      <c r="B110" s="99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2">
        <v>9</v>
      </c>
      <c r="B111" s="99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2">
        <v>10</v>
      </c>
      <c r="B112" s="99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2">
        <v>11</v>
      </c>
      <c r="B113" s="99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2">
        <v>12</v>
      </c>
      <c r="B114" s="99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2">
        <v>13</v>
      </c>
      <c r="B115" s="99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2">
        <v>14</v>
      </c>
      <c r="B116" s="99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2">
        <v>15</v>
      </c>
      <c r="B117" s="99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2">
        <v>16</v>
      </c>
      <c r="B118" s="99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2">
        <v>17</v>
      </c>
      <c r="B119" s="99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2">
        <v>18</v>
      </c>
      <c r="B120" s="99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2">
        <v>19</v>
      </c>
      <c r="B121" s="99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2">
        <v>20</v>
      </c>
      <c r="B122" s="99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2">
        <v>21</v>
      </c>
      <c r="B123" s="99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2">
        <v>22</v>
      </c>
      <c r="B124" s="99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2">
        <v>23</v>
      </c>
      <c r="B125" s="99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2">
        <v>24</v>
      </c>
      <c r="B126" s="99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2">
        <v>25</v>
      </c>
      <c r="B127" s="99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2">
        <v>26</v>
      </c>
      <c r="B128" s="99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2">
        <v>27</v>
      </c>
      <c r="B129" s="99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2">
        <v>28</v>
      </c>
      <c r="B130" s="99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2">
        <v>29</v>
      </c>
      <c r="B131" s="99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2">
        <v>30</v>
      </c>
      <c r="B132" s="99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2">
      <c r="A136" s="992">
        <v>1</v>
      </c>
      <c r="B136" s="99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2">
        <v>2</v>
      </c>
      <c r="B137" s="99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2">
        <v>3</v>
      </c>
      <c r="B138" s="99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2">
        <v>4</v>
      </c>
      <c r="B139" s="99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2">
        <v>5</v>
      </c>
      <c r="B140" s="99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2">
        <v>6</v>
      </c>
      <c r="B141" s="99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2">
        <v>7</v>
      </c>
      <c r="B142" s="99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2">
        <v>8</v>
      </c>
      <c r="B143" s="99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2">
        <v>9</v>
      </c>
      <c r="B144" s="99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2">
        <v>10</v>
      </c>
      <c r="B145" s="99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2">
        <v>11</v>
      </c>
      <c r="B146" s="99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2">
        <v>12</v>
      </c>
      <c r="B147" s="99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2">
        <v>13</v>
      </c>
      <c r="B148" s="99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2">
        <v>14</v>
      </c>
      <c r="B149" s="99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2">
        <v>15</v>
      </c>
      <c r="B150" s="99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2">
        <v>16</v>
      </c>
      <c r="B151" s="99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2">
        <v>17</v>
      </c>
      <c r="B152" s="99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2">
        <v>18</v>
      </c>
      <c r="B153" s="99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2">
        <v>19</v>
      </c>
      <c r="B154" s="99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2">
        <v>20</v>
      </c>
      <c r="B155" s="99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2">
        <v>21</v>
      </c>
      <c r="B156" s="99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2">
        <v>22</v>
      </c>
      <c r="B157" s="99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2">
        <v>23</v>
      </c>
      <c r="B158" s="99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2">
        <v>24</v>
      </c>
      <c r="B159" s="99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2">
        <v>25</v>
      </c>
      <c r="B160" s="99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2">
        <v>26</v>
      </c>
      <c r="B161" s="99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2">
        <v>27</v>
      </c>
      <c r="B162" s="99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2">
        <v>28</v>
      </c>
      <c r="B163" s="99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2">
        <v>29</v>
      </c>
      <c r="B164" s="99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2">
        <v>30</v>
      </c>
      <c r="B165" s="99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2">
      <c r="A169" s="992">
        <v>1</v>
      </c>
      <c r="B169" s="99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2">
        <v>2</v>
      </c>
      <c r="B170" s="99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2">
        <v>3</v>
      </c>
      <c r="B171" s="99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2">
        <v>4</v>
      </c>
      <c r="B172" s="99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2">
        <v>5</v>
      </c>
      <c r="B173" s="99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2">
        <v>6</v>
      </c>
      <c r="B174" s="99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2">
        <v>7</v>
      </c>
      <c r="B175" s="99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2">
        <v>8</v>
      </c>
      <c r="B176" s="99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2">
        <v>9</v>
      </c>
      <c r="B177" s="99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2">
        <v>10</v>
      </c>
      <c r="B178" s="99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2">
        <v>11</v>
      </c>
      <c r="B179" s="99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2">
        <v>12</v>
      </c>
      <c r="B180" s="99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2">
        <v>13</v>
      </c>
      <c r="B181" s="99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2">
        <v>14</v>
      </c>
      <c r="B182" s="99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2">
        <v>15</v>
      </c>
      <c r="B183" s="99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2">
        <v>16</v>
      </c>
      <c r="B184" s="99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2">
        <v>17</v>
      </c>
      <c r="B185" s="99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2">
        <v>18</v>
      </c>
      <c r="B186" s="99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2">
        <v>19</v>
      </c>
      <c r="B187" s="99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2">
        <v>20</v>
      </c>
      <c r="B188" s="99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2">
        <v>21</v>
      </c>
      <c r="B189" s="99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2">
        <v>22</v>
      </c>
      <c r="B190" s="99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2">
        <v>23</v>
      </c>
      <c r="B191" s="99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2">
        <v>24</v>
      </c>
      <c r="B192" s="99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2">
        <v>25</v>
      </c>
      <c r="B193" s="99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2">
        <v>26</v>
      </c>
      <c r="B194" s="99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2">
        <v>27</v>
      </c>
      <c r="B195" s="99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2">
        <v>28</v>
      </c>
      <c r="B196" s="99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2">
        <v>29</v>
      </c>
      <c r="B197" s="99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2">
        <v>30</v>
      </c>
      <c r="B198" s="99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2">
      <c r="A202" s="992">
        <v>1</v>
      </c>
      <c r="B202" s="99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2">
        <v>2</v>
      </c>
      <c r="B203" s="99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2">
        <v>3</v>
      </c>
      <c r="B204" s="99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2">
        <v>4</v>
      </c>
      <c r="B205" s="99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2">
        <v>5</v>
      </c>
      <c r="B206" s="99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2">
        <v>6</v>
      </c>
      <c r="B207" s="99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2">
        <v>7</v>
      </c>
      <c r="B208" s="99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2">
        <v>8</v>
      </c>
      <c r="B209" s="99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2">
        <v>9</v>
      </c>
      <c r="B210" s="99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2">
        <v>10</v>
      </c>
      <c r="B211" s="99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2">
        <v>11</v>
      </c>
      <c r="B212" s="99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2">
        <v>12</v>
      </c>
      <c r="B213" s="99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2">
        <v>13</v>
      </c>
      <c r="B214" s="99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2">
        <v>14</v>
      </c>
      <c r="B215" s="99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2">
        <v>15</v>
      </c>
      <c r="B216" s="99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2">
        <v>16</v>
      </c>
      <c r="B217" s="99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2">
        <v>17</v>
      </c>
      <c r="B218" s="99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2">
        <v>18</v>
      </c>
      <c r="B219" s="99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2">
        <v>19</v>
      </c>
      <c r="B220" s="99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2">
        <v>20</v>
      </c>
      <c r="B221" s="99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2">
        <v>21</v>
      </c>
      <c r="B222" s="99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2">
        <v>22</v>
      </c>
      <c r="B223" s="99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2">
        <v>23</v>
      </c>
      <c r="B224" s="99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2">
        <v>24</v>
      </c>
      <c r="B225" s="99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2">
        <v>25</v>
      </c>
      <c r="B226" s="99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2">
        <v>26</v>
      </c>
      <c r="B227" s="99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2">
        <v>27</v>
      </c>
      <c r="B228" s="99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2">
        <v>28</v>
      </c>
      <c r="B229" s="99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2">
        <v>29</v>
      </c>
      <c r="B230" s="99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2">
        <v>30</v>
      </c>
      <c r="B231" s="99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2">
      <c r="A235" s="992">
        <v>1</v>
      </c>
      <c r="B235" s="99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2">
        <v>2</v>
      </c>
      <c r="B236" s="99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2">
        <v>3</v>
      </c>
      <c r="B237" s="99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2">
        <v>4</v>
      </c>
      <c r="B238" s="99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2">
        <v>5</v>
      </c>
      <c r="B239" s="99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2">
        <v>6</v>
      </c>
      <c r="B240" s="99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2">
        <v>7</v>
      </c>
      <c r="B241" s="99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2">
        <v>8</v>
      </c>
      <c r="B242" s="99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2">
        <v>9</v>
      </c>
      <c r="B243" s="99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2">
        <v>10</v>
      </c>
      <c r="B244" s="99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2">
        <v>11</v>
      </c>
      <c r="B245" s="99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2">
        <v>12</v>
      </c>
      <c r="B246" s="99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2">
        <v>13</v>
      </c>
      <c r="B247" s="99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2">
        <v>14</v>
      </c>
      <c r="B248" s="99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2">
        <v>15</v>
      </c>
      <c r="B249" s="99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2">
        <v>16</v>
      </c>
      <c r="B250" s="99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2">
        <v>17</v>
      </c>
      <c r="B251" s="99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2">
        <v>18</v>
      </c>
      <c r="B252" s="99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2">
        <v>19</v>
      </c>
      <c r="B253" s="99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2">
        <v>20</v>
      </c>
      <c r="B254" s="99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2">
        <v>21</v>
      </c>
      <c r="B255" s="99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2">
        <v>22</v>
      </c>
      <c r="B256" s="99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2">
        <v>23</v>
      </c>
      <c r="B257" s="99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2">
        <v>24</v>
      </c>
      <c r="B258" s="99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2">
        <v>25</v>
      </c>
      <c r="B259" s="99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2">
        <v>26</v>
      </c>
      <c r="B260" s="99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2">
        <v>27</v>
      </c>
      <c r="B261" s="99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2">
        <v>28</v>
      </c>
      <c r="B262" s="99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2">
        <v>29</v>
      </c>
      <c r="B263" s="99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2">
        <v>30</v>
      </c>
      <c r="B264" s="99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2">
      <c r="A268" s="992">
        <v>1</v>
      </c>
      <c r="B268" s="99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2">
        <v>2</v>
      </c>
      <c r="B269" s="99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2">
        <v>3</v>
      </c>
      <c r="B270" s="99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2">
        <v>4</v>
      </c>
      <c r="B271" s="99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2">
        <v>5</v>
      </c>
      <c r="B272" s="99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2">
        <v>6</v>
      </c>
      <c r="B273" s="99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2">
        <v>7</v>
      </c>
      <c r="B274" s="99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2">
        <v>8</v>
      </c>
      <c r="B275" s="99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2">
        <v>9</v>
      </c>
      <c r="B276" s="99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2">
        <v>10</v>
      </c>
      <c r="B277" s="99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2">
        <v>11</v>
      </c>
      <c r="B278" s="99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2">
        <v>12</v>
      </c>
      <c r="B279" s="99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2">
        <v>13</v>
      </c>
      <c r="B280" s="99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2">
        <v>14</v>
      </c>
      <c r="B281" s="99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2">
        <v>15</v>
      </c>
      <c r="B282" s="99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2">
        <v>16</v>
      </c>
      <c r="B283" s="99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2">
        <v>17</v>
      </c>
      <c r="B284" s="99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2">
        <v>18</v>
      </c>
      <c r="B285" s="99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2">
        <v>19</v>
      </c>
      <c r="B286" s="99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2">
        <v>20</v>
      </c>
      <c r="B287" s="99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2">
        <v>21</v>
      </c>
      <c r="B288" s="99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2">
        <v>22</v>
      </c>
      <c r="B289" s="99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2">
        <v>23</v>
      </c>
      <c r="B290" s="99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2">
        <v>24</v>
      </c>
      <c r="B291" s="99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2">
        <v>25</v>
      </c>
      <c r="B292" s="99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2">
        <v>26</v>
      </c>
      <c r="B293" s="99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2">
        <v>27</v>
      </c>
      <c r="B294" s="99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2">
        <v>28</v>
      </c>
      <c r="B295" s="99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2">
        <v>29</v>
      </c>
      <c r="B296" s="99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2">
        <v>30</v>
      </c>
      <c r="B297" s="99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2">
      <c r="A301" s="992">
        <v>1</v>
      </c>
      <c r="B301" s="99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2">
        <v>2</v>
      </c>
      <c r="B302" s="99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2">
        <v>3</v>
      </c>
      <c r="B303" s="99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2">
        <v>4</v>
      </c>
      <c r="B304" s="99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2">
        <v>5</v>
      </c>
      <c r="B305" s="99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2">
        <v>6</v>
      </c>
      <c r="B306" s="99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2">
        <v>7</v>
      </c>
      <c r="B307" s="99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2">
        <v>8</v>
      </c>
      <c r="B308" s="99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2">
        <v>9</v>
      </c>
      <c r="B309" s="99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2">
        <v>10</v>
      </c>
      <c r="B310" s="99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2">
        <v>11</v>
      </c>
      <c r="B311" s="99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2">
        <v>12</v>
      </c>
      <c r="B312" s="99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2">
        <v>13</v>
      </c>
      <c r="B313" s="99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2">
        <v>14</v>
      </c>
      <c r="B314" s="99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2">
        <v>15</v>
      </c>
      <c r="B315" s="99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2">
        <v>16</v>
      </c>
      <c r="B316" s="99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2">
        <v>17</v>
      </c>
      <c r="B317" s="99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2">
        <v>18</v>
      </c>
      <c r="B318" s="99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2">
        <v>19</v>
      </c>
      <c r="B319" s="99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2">
        <v>20</v>
      </c>
      <c r="B320" s="99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2">
        <v>21</v>
      </c>
      <c r="B321" s="99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2">
        <v>22</v>
      </c>
      <c r="B322" s="99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2">
        <v>23</v>
      </c>
      <c r="B323" s="99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2">
        <v>24</v>
      </c>
      <c r="B324" s="99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2">
        <v>25</v>
      </c>
      <c r="B325" s="99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2">
        <v>26</v>
      </c>
      <c r="B326" s="99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2">
        <v>27</v>
      </c>
      <c r="B327" s="99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2">
        <v>28</v>
      </c>
      <c r="B328" s="99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2">
        <v>29</v>
      </c>
      <c r="B329" s="99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2">
        <v>30</v>
      </c>
      <c r="B330" s="99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2">
      <c r="A334" s="992">
        <v>1</v>
      </c>
      <c r="B334" s="99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2">
        <v>2</v>
      </c>
      <c r="B335" s="99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2">
        <v>3</v>
      </c>
      <c r="B336" s="99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2">
        <v>4</v>
      </c>
      <c r="B337" s="99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2">
        <v>5</v>
      </c>
      <c r="B338" s="99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2">
        <v>6</v>
      </c>
      <c r="B339" s="99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2">
        <v>7</v>
      </c>
      <c r="B340" s="99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2">
        <v>8</v>
      </c>
      <c r="B341" s="99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2">
        <v>9</v>
      </c>
      <c r="B342" s="99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2">
        <v>10</v>
      </c>
      <c r="B343" s="99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2">
        <v>11</v>
      </c>
      <c r="B344" s="99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2">
        <v>12</v>
      </c>
      <c r="B345" s="99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2">
        <v>13</v>
      </c>
      <c r="B346" s="99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2">
        <v>14</v>
      </c>
      <c r="B347" s="99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2">
        <v>15</v>
      </c>
      <c r="B348" s="99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2">
        <v>16</v>
      </c>
      <c r="B349" s="99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2">
        <v>17</v>
      </c>
      <c r="B350" s="99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2">
        <v>18</v>
      </c>
      <c r="B351" s="99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2">
        <v>19</v>
      </c>
      <c r="B352" s="99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2">
        <v>20</v>
      </c>
      <c r="B353" s="99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2">
        <v>21</v>
      </c>
      <c r="B354" s="99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2">
        <v>22</v>
      </c>
      <c r="B355" s="99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2">
        <v>23</v>
      </c>
      <c r="B356" s="99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2">
        <v>24</v>
      </c>
      <c r="B357" s="99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2">
        <v>25</v>
      </c>
      <c r="B358" s="99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2">
        <v>26</v>
      </c>
      <c r="B359" s="99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2">
        <v>27</v>
      </c>
      <c r="B360" s="99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2">
        <v>28</v>
      </c>
      <c r="B361" s="99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2">
        <v>29</v>
      </c>
      <c r="B362" s="99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2">
        <v>30</v>
      </c>
      <c r="B363" s="99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2">
      <c r="A367" s="992">
        <v>1</v>
      </c>
      <c r="B367" s="99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2">
        <v>2</v>
      </c>
      <c r="B368" s="99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2">
        <v>3</v>
      </c>
      <c r="B369" s="99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2">
        <v>4</v>
      </c>
      <c r="B370" s="99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2">
        <v>5</v>
      </c>
      <c r="B371" s="99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2">
        <v>6</v>
      </c>
      <c r="B372" s="99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2">
        <v>7</v>
      </c>
      <c r="B373" s="99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2">
        <v>8</v>
      </c>
      <c r="B374" s="99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2">
        <v>9</v>
      </c>
      <c r="B375" s="99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2">
        <v>10</v>
      </c>
      <c r="B376" s="99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2">
        <v>11</v>
      </c>
      <c r="B377" s="99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2">
        <v>12</v>
      </c>
      <c r="B378" s="99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2">
        <v>13</v>
      </c>
      <c r="B379" s="99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2">
        <v>14</v>
      </c>
      <c r="B380" s="99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2">
        <v>15</v>
      </c>
      <c r="B381" s="99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2">
        <v>16</v>
      </c>
      <c r="B382" s="99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2">
        <v>17</v>
      </c>
      <c r="B383" s="99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2">
        <v>18</v>
      </c>
      <c r="B384" s="99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2">
        <v>19</v>
      </c>
      <c r="B385" s="99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2">
        <v>20</v>
      </c>
      <c r="B386" s="99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2">
        <v>21</v>
      </c>
      <c r="B387" s="99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2">
        <v>22</v>
      </c>
      <c r="B388" s="99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2">
        <v>23</v>
      </c>
      <c r="B389" s="99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2">
        <v>24</v>
      </c>
      <c r="B390" s="99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2">
        <v>25</v>
      </c>
      <c r="B391" s="99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2">
        <v>26</v>
      </c>
      <c r="B392" s="99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2">
        <v>27</v>
      </c>
      <c r="B393" s="99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2">
        <v>28</v>
      </c>
      <c r="B394" s="99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2">
        <v>29</v>
      </c>
      <c r="B395" s="99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2">
        <v>30</v>
      </c>
      <c r="B396" s="99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2">
      <c r="A400" s="992">
        <v>1</v>
      </c>
      <c r="B400" s="99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2">
        <v>2</v>
      </c>
      <c r="B401" s="99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2">
        <v>3</v>
      </c>
      <c r="B402" s="99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2">
        <v>4</v>
      </c>
      <c r="B403" s="99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2">
        <v>5</v>
      </c>
      <c r="B404" s="99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2">
        <v>6</v>
      </c>
      <c r="B405" s="99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2">
        <v>7</v>
      </c>
      <c r="B406" s="99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2">
        <v>8</v>
      </c>
      <c r="B407" s="99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2">
        <v>9</v>
      </c>
      <c r="B408" s="99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2">
        <v>10</v>
      </c>
      <c r="B409" s="99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2">
        <v>11</v>
      </c>
      <c r="B410" s="99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2">
        <v>12</v>
      </c>
      <c r="B411" s="99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2">
        <v>13</v>
      </c>
      <c r="B412" s="99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2">
        <v>14</v>
      </c>
      <c r="B413" s="99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2">
        <v>15</v>
      </c>
      <c r="B414" s="99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2">
        <v>16</v>
      </c>
      <c r="B415" s="99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2">
        <v>17</v>
      </c>
      <c r="B416" s="99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2">
        <v>18</v>
      </c>
      <c r="B417" s="99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2">
        <v>19</v>
      </c>
      <c r="B418" s="99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2">
        <v>20</v>
      </c>
      <c r="B419" s="99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2">
        <v>21</v>
      </c>
      <c r="B420" s="99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2">
        <v>22</v>
      </c>
      <c r="B421" s="99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2">
        <v>23</v>
      </c>
      <c r="B422" s="99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2">
        <v>24</v>
      </c>
      <c r="B423" s="99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2">
        <v>25</v>
      </c>
      <c r="B424" s="99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2">
        <v>26</v>
      </c>
      <c r="B425" s="99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2">
        <v>27</v>
      </c>
      <c r="B426" s="99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2">
        <v>28</v>
      </c>
      <c r="B427" s="99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2">
        <v>29</v>
      </c>
      <c r="B428" s="99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2">
        <v>30</v>
      </c>
      <c r="B429" s="99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2">
      <c r="A433" s="992">
        <v>1</v>
      </c>
      <c r="B433" s="99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2">
        <v>2</v>
      </c>
      <c r="B434" s="99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2">
        <v>3</v>
      </c>
      <c r="B435" s="99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2">
        <v>4</v>
      </c>
      <c r="B436" s="99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2">
        <v>5</v>
      </c>
      <c r="B437" s="99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2">
        <v>6</v>
      </c>
      <c r="B438" s="99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2">
        <v>7</v>
      </c>
      <c r="B439" s="99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2">
        <v>8</v>
      </c>
      <c r="B440" s="99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2">
        <v>9</v>
      </c>
      <c r="B441" s="99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2">
        <v>10</v>
      </c>
      <c r="B442" s="99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2">
        <v>11</v>
      </c>
      <c r="B443" s="99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2">
        <v>12</v>
      </c>
      <c r="B444" s="99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2">
        <v>13</v>
      </c>
      <c r="B445" s="99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2">
        <v>14</v>
      </c>
      <c r="B446" s="99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2">
        <v>15</v>
      </c>
      <c r="B447" s="99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2">
        <v>16</v>
      </c>
      <c r="B448" s="99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2">
        <v>17</v>
      </c>
      <c r="B449" s="99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2">
        <v>18</v>
      </c>
      <c r="B450" s="99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2">
        <v>19</v>
      </c>
      <c r="B451" s="99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2">
        <v>20</v>
      </c>
      <c r="B452" s="99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2">
        <v>21</v>
      </c>
      <c r="B453" s="99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2">
        <v>22</v>
      </c>
      <c r="B454" s="99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2">
        <v>23</v>
      </c>
      <c r="B455" s="99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2">
        <v>24</v>
      </c>
      <c r="B456" s="99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2">
        <v>25</v>
      </c>
      <c r="B457" s="99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2">
        <v>26</v>
      </c>
      <c r="B458" s="99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2">
        <v>27</v>
      </c>
      <c r="B459" s="99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2">
        <v>28</v>
      </c>
      <c r="B460" s="99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2">
        <v>29</v>
      </c>
      <c r="B461" s="99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2">
        <v>30</v>
      </c>
      <c r="B462" s="99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2">
      <c r="A466" s="992">
        <v>1</v>
      </c>
      <c r="B466" s="99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2">
        <v>2</v>
      </c>
      <c r="B467" s="99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2">
        <v>3</v>
      </c>
      <c r="B468" s="99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2">
        <v>4</v>
      </c>
      <c r="B469" s="99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2">
        <v>5</v>
      </c>
      <c r="B470" s="99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2">
        <v>6</v>
      </c>
      <c r="B471" s="99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2">
        <v>7</v>
      </c>
      <c r="B472" s="99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2">
        <v>8</v>
      </c>
      <c r="B473" s="99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2">
        <v>9</v>
      </c>
      <c r="B474" s="99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2">
        <v>10</v>
      </c>
      <c r="B475" s="99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2">
        <v>11</v>
      </c>
      <c r="B476" s="99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2">
        <v>12</v>
      </c>
      <c r="B477" s="99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2">
        <v>13</v>
      </c>
      <c r="B478" s="99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2">
        <v>14</v>
      </c>
      <c r="B479" s="99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2">
        <v>15</v>
      </c>
      <c r="B480" s="99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2">
        <v>16</v>
      </c>
      <c r="B481" s="99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2">
        <v>17</v>
      </c>
      <c r="B482" s="99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2">
        <v>18</v>
      </c>
      <c r="B483" s="99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2">
        <v>19</v>
      </c>
      <c r="B484" s="99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2">
        <v>20</v>
      </c>
      <c r="B485" s="99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2">
        <v>21</v>
      </c>
      <c r="B486" s="99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2">
        <v>22</v>
      </c>
      <c r="B487" s="99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2">
        <v>23</v>
      </c>
      <c r="B488" s="99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2">
        <v>24</v>
      </c>
      <c r="B489" s="99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2">
        <v>25</v>
      </c>
      <c r="B490" s="99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2">
        <v>26</v>
      </c>
      <c r="B491" s="99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2">
        <v>27</v>
      </c>
      <c r="B492" s="99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2">
        <v>28</v>
      </c>
      <c r="B493" s="99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2">
        <v>29</v>
      </c>
      <c r="B494" s="99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2">
        <v>30</v>
      </c>
      <c r="B495" s="99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2">
      <c r="A499" s="992">
        <v>1</v>
      </c>
      <c r="B499" s="99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2">
        <v>2</v>
      </c>
      <c r="B500" s="99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2">
        <v>3</v>
      </c>
      <c r="B501" s="99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2">
        <v>4</v>
      </c>
      <c r="B502" s="99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2">
        <v>5</v>
      </c>
      <c r="B503" s="99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2">
        <v>6</v>
      </c>
      <c r="B504" s="99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2">
        <v>7</v>
      </c>
      <c r="B505" s="99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2">
        <v>8</v>
      </c>
      <c r="B506" s="99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2">
        <v>9</v>
      </c>
      <c r="B507" s="99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2">
        <v>10</v>
      </c>
      <c r="B508" s="99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2">
        <v>11</v>
      </c>
      <c r="B509" s="99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2">
        <v>12</v>
      </c>
      <c r="B510" s="99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2">
        <v>13</v>
      </c>
      <c r="B511" s="99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2">
        <v>14</v>
      </c>
      <c r="B512" s="99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2">
        <v>15</v>
      </c>
      <c r="B513" s="99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2">
        <v>16</v>
      </c>
      <c r="B514" s="99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2">
        <v>17</v>
      </c>
      <c r="B515" s="99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2">
        <v>18</v>
      </c>
      <c r="B516" s="99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2">
        <v>19</v>
      </c>
      <c r="B517" s="99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2">
        <v>20</v>
      </c>
      <c r="B518" s="99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2">
        <v>21</v>
      </c>
      <c r="B519" s="99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2">
        <v>22</v>
      </c>
      <c r="B520" s="99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2">
        <v>23</v>
      </c>
      <c r="B521" s="99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2">
        <v>24</v>
      </c>
      <c r="B522" s="99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2">
        <v>25</v>
      </c>
      <c r="B523" s="99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2">
        <v>26</v>
      </c>
      <c r="B524" s="99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2">
        <v>27</v>
      </c>
      <c r="B525" s="99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2">
        <v>28</v>
      </c>
      <c r="B526" s="99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2">
        <v>29</v>
      </c>
      <c r="B527" s="99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2">
        <v>30</v>
      </c>
      <c r="B528" s="99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2">
      <c r="A532" s="992">
        <v>1</v>
      </c>
      <c r="B532" s="99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2">
        <v>2</v>
      </c>
      <c r="B533" s="99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2">
        <v>3</v>
      </c>
      <c r="B534" s="99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2">
        <v>4</v>
      </c>
      <c r="B535" s="99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2">
        <v>5</v>
      </c>
      <c r="B536" s="99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2">
        <v>6</v>
      </c>
      <c r="B537" s="99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2">
        <v>7</v>
      </c>
      <c r="B538" s="99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2">
        <v>8</v>
      </c>
      <c r="B539" s="99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2">
        <v>9</v>
      </c>
      <c r="B540" s="99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2">
        <v>10</v>
      </c>
      <c r="B541" s="99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2">
        <v>11</v>
      </c>
      <c r="B542" s="99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2">
        <v>12</v>
      </c>
      <c r="B543" s="99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2">
        <v>13</v>
      </c>
      <c r="B544" s="99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2">
        <v>14</v>
      </c>
      <c r="B545" s="99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2">
        <v>15</v>
      </c>
      <c r="B546" s="99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2">
        <v>16</v>
      </c>
      <c r="B547" s="99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2">
        <v>17</v>
      </c>
      <c r="B548" s="99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2">
        <v>18</v>
      </c>
      <c r="B549" s="99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2">
        <v>19</v>
      </c>
      <c r="B550" s="99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2">
        <v>20</v>
      </c>
      <c r="B551" s="99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2">
        <v>21</v>
      </c>
      <c r="B552" s="99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2">
        <v>22</v>
      </c>
      <c r="B553" s="99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2">
        <v>23</v>
      </c>
      <c r="B554" s="99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2">
        <v>24</v>
      </c>
      <c r="B555" s="99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2">
        <v>25</v>
      </c>
      <c r="B556" s="99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2">
        <v>26</v>
      </c>
      <c r="B557" s="99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2">
        <v>27</v>
      </c>
      <c r="B558" s="99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2">
        <v>28</v>
      </c>
      <c r="B559" s="99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2">
        <v>29</v>
      </c>
      <c r="B560" s="99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2">
        <v>30</v>
      </c>
      <c r="B561" s="99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2">
      <c r="A565" s="992">
        <v>1</v>
      </c>
      <c r="B565" s="99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2">
        <v>2</v>
      </c>
      <c r="B566" s="99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2">
        <v>3</v>
      </c>
      <c r="B567" s="99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2">
        <v>4</v>
      </c>
      <c r="B568" s="99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2">
        <v>5</v>
      </c>
      <c r="B569" s="99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2">
        <v>6</v>
      </c>
      <c r="B570" s="99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2">
        <v>7</v>
      </c>
      <c r="B571" s="99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2">
        <v>8</v>
      </c>
      <c r="B572" s="99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2">
        <v>9</v>
      </c>
      <c r="B573" s="99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2">
        <v>10</v>
      </c>
      <c r="B574" s="99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2">
        <v>11</v>
      </c>
      <c r="B575" s="99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2">
        <v>12</v>
      </c>
      <c r="B576" s="99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2">
        <v>13</v>
      </c>
      <c r="B577" s="99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2">
        <v>14</v>
      </c>
      <c r="B578" s="99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2">
        <v>15</v>
      </c>
      <c r="B579" s="99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2">
        <v>16</v>
      </c>
      <c r="B580" s="99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2">
        <v>17</v>
      </c>
      <c r="B581" s="99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2">
        <v>18</v>
      </c>
      <c r="B582" s="99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2">
        <v>19</v>
      </c>
      <c r="B583" s="99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2">
        <v>20</v>
      </c>
      <c r="B584" s="99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2">
        <v>21</v>
      </c>
      <c r="B585" s="99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2">
        <v>22</v>
      </c>
      <c r="B586" s="99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2">
        <v>23</v>
      </c>
      <c r="B587" s="99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2">
        <v>24</v>
      </c>
      <c r="B588" s="99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2">
        <v>25</v>
      </c>
      <c r="B589" s="99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2">
        <v>26</v>
      </c>
      <c r="B590" s="99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2">
        <v>27</v>
      </c>
      <c r="B591" s="99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2">
        <v>28</v>
      </c>
      <c r="B592" s="99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2">
        <v>29</v>
      </c>
      <c r="B593" s="99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2">
        <v>30</v>
      </c>
      <c r="B594" s="99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2">
      <c r="A598" s="992">
        <v>1</v>
      </c>
      <c r="B598" s="99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2">
        <v>2</v>
      </c>
      <c r="B599" s="99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2">
        <v>3</v>
      </c>
      <c r="B600" s="99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2">
        <v>4</v>
      </c>
      <c r="B601" s="99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2">
        <v>5</v>
      </c>
      <c r="B602" s="99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2">
        <v>6</v>
      </c>
      <c r="B603" s="99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2">
        <v>7</v>
      </c>
      <c r="B604" s="99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2">
        <v>8</v>
      </c>
      <c r="B605" s="99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2">
        <v>9</v>
      </c>
      <c r="B606" s="99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2">
        <v>10</v>
      </c>
      <c r="B607" s="99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2">
        <v>11</v>
      </c>
      <c r="B608" s="99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2">
        <v>12</v>
      </c>
      <c r="B609" s="99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2">
        <v>13</v>
      </c>
      <c r="B610" s="99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2">
        <v>14</v>
      </c>
      <c r="B611" s="99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2">
        <v>15</v>
      </c>
      <c r="B612" s="99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2">
        <v>16</v>
      </c>
      <c r="B613" s="99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2">
        <v>17</v>
      </c>
      <c r="B614" s="99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2">
        <v>18</v>
      </c>
      <c r="B615" s="99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2">
        <v>19</v>
      </c>
      <c r="B616" s="99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2">
        <v>20</v>
      </c>
      <c r="B617" s="99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2">
        <v>21</v>
      </c>
      <c r="B618" s="99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2">
        <v>22</v>
      </c>
      <c r="B619" s="99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2">
        <v>23</v>
      </c>
      <c r="B620" s="99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2">
        <v>24</v>
      </c>
      <c r="B621" s="99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2">
        <v>25</v>
      </c>
      <c r="B622" s="99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2">
        <v>26</v>
      </c>
      <c r="B623" s="99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2">
        <v>27</v>
      </c>
      <c r="B624" s="99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2">
        <v>28</v>
      </c>
      <c r="B625" s="99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2">
        <v>29</v>
      </c>
      <c r="B626" s="99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2">
        <v>30</v>
      </c>
      <c r="B627" s="99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2">
      <c r="A631" s="992">
        <v>1</v>
      </c>
      <c r="B631" s="99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2">
        <v>2</v>
      </c>
      <c r="B632" s="99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2">
        <v>3</v>
      </c>
      <c r="B633" s="99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2">
        <v>4</v>
      </c>
      <c r="B634" s="99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2">
        <v>5</v>
      </c>
      <c r="B635" s="99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2">
        <v>6</v>
      </c>
      <c r="B636" s="99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2">
        <v>7</v>
      </c>
      <c r="B637" s="99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2">
        <v>8</v>
      </c>
      <c r="B638" s="99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2">
        <v>9</v>
      </c>
      <c r="B639" s="99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2">
        <v>10</v>
      </c>
      <c r="B640" s="99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2">
        <v>11</v>
      </c>
      <c r="B641" s="99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2">
        <v>12</v>
      </c>
      <c r="B642" s="99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2">
        <v>13</v>
      </c>
      <c r="B643" s="99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2">
        <v>14</v>
      </c>
      <c r="B644" s="99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2">
        <v>15</v>
      </c>
      <c r="B645" s="99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2">
        <v>16</v>
      </c>
      <c r="B646" s="99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2">
        <v>17</v>
      </c>
      <c r="B647" s="99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2">
        <v>18</v>
      </c>
      <c r="B648" s="99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2">
        <v>19</v>
      </c>
      <c r="B649" s="99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2">
        <v>20</v>
      </c>
      <c r="B650" s="99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2">
        <v>21</v>
      </c>
      <c r="B651" s="99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2">
        <v>22</v>
      </c>
      <c r="B652" s="99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2">
        <v>23</v>
      </c>
      <c r="B653" s="99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2">
        <v>24</v>
      </c>
      <c r="B654" s="99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2">
        <v>25</v>
      </c>
      <c r="B655" s="99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2">
        <v>26</v>
      </c>
      <c r="B656" s="99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2">
        <v>27</v>
      </c>
      <c r="B657" s="99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2">
        <v>28</v>
      </c>
      <c r="B658" s="99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2">
        <v>29</v>
      </c>
      <c r="B659" s="99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2">
        <v>30</v>
      </c>
      <c r="B660" s="99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2">
      <c r="A664" s="992">
        <v>1</v>
      </c>
      <c r="B664" s="99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2">
        <v>2</v>
      </c>
      <c r="B665" s="99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2">
        <v>3</v>
      </c>
      <c r="B666" s="99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2">
        <v>4</v>
      </c>
      <c r="B667" s="99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2">
        <v>5</v>
      </c>
      <c r="B668" s="99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2">
        <v>6</v>
      </c>
      <c r="B669" s="99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2">
        <v>7</v>
      </c>
      <c r="B670" s="99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2">
        <v>8</v>
      </c>
      <c r="B671" s="99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2">
        <v>9</v>
      </c>
      <c r="B672" s="99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2">
        <v>10</v>
      </c>
      <c r="B673" s="99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2">
        <v>11</v>
      </c>
      <c r="B674" s="99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2">
        <v>12</v>
      </c>
      <c r="B675" s="99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2">
        <v>13</v>
      </c>
      <c r="B676" s="99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2">
        <v>14</v>
      </c>
      <c r="B677" s="99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2">
        <v>15</v>
      </c>
      <c r="B678" s="99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2">
        <v>16</v>
      </c>
      <c r="B679" s="99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2">
        <v>17</v>
      </c>
      <c r="B680" s="99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2">
        <v>18</v>
      </c>
      <c r="B681" s="99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2">
        <v>19</v>
      </c>
      <c r="B682" s="99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2">
        <v>20</v>
      </c>
      <c r="B683" s="99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2">
        <v>21</v>
      </c>
      <c r="B684" s="99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2">
        <v>22</v>
      </c>
      <c r="B685" s="99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2">
        <v>23</v>
      </c>
      <c r="B686" s="99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2">
        <v>24</v>
      </c>
      <c r="B687" s="99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2">
        <v>25</v>
      </c>
      <c r="B688" s="99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2">
        <v>26</v>
      </c>
      <c r="B689" s="99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2">
        <v>27</v>
      </c>
      <c r="B690" s="99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2">
        <v>28</v>
      </c>
      <c r="B691" s="99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2">
        <v>29</v>
      </c>
      <c r="B692" s="99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2">
        <v>30</v>
      </c>
      <c r="B693" s="99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2">
      <c r="A697" s="992">
        <v>1</v>
      </c>
      <c r="B697" s="99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2">
        <v>2</v>
      </c>
      <c r="B698" s="99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2">
        <v>3</v>
      </c>
      <c r="B699" s="99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2">
        <v>4</v>
      </c>
      <c r="B700" s="99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2">
        <v>5</v>
      </c>
      <c r="B701" s="99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2">
        <v>6</v>
      </c>
      <c r="B702" s="99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2">
        <v>7</v>
      </c>
      <c r="B703" s="99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2">
        <v>8</v>
      </c>
      <c r="B704" s="99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2">
        <v>9</v>
      </c>
      <c r="B705" s="99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2">
        <v>10</v>
      </c>
      <c r="B706" s="99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2">
        <v>11</v>
      </c>
      <c r="B707" s="99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2">
        <v>12</v>
      </c>
      <c r="B708" s="99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2">
        <v>13</v>
      </c>
      <c r="B709" s="99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2">
        <v>14</v>
      </c>
      <c r="B710" s="99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2">
        <v>15</v>
      </c>
      <c r="B711" s="99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2">
        <v>16</v>
      </c>
      <c r="B712" s="99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2">
        <v>17</v>
      </c>
      <c r="B713" s="99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2">
        <v>18</v>
      </c>
      <c r="B714" s="99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2">
        <v>19</v>
      </c>
      <c r="B715" s="99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2">
        <v>20</v>
      </c>
      <c r="B716" s="99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2">
        <v>21</v>
      </c>
      <c r="B717" s="99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2">
        <v>22</v>
      </c>
      <c r="B718" s="99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2">
        <v>23</v>
      </c>
      <c r="B719" s="99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2">
        <v>24</v>
      </c>
      <c r="B720" s="99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2">
        <v>25</v>
      </c>
      <c r="B721" s="99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2">
        <v>26</v>
      </c>
      <c r="B722" s="99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2">
        <v>27</v>
      </c>
      <c r="B723" s="99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2">
        <v>28</v>
      </c>
      <c r="B724" s="99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2">
        <v>29</v>
      </c>
      <c r="B725" s="99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2">
        <v>30</v>
      </c>
      <c r="B726" s="99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2">
      <c r="A730" s="992">
        <v>1</v>
      </c>
      <c r="B730" s="99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2">
        <v>2</v>
      </c>
      <c r="B731" s="99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2">
        <v>3</v>
      </c>
      <c r="B732" s="99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2">
        <v>4</v>
      </c>
      <c r="B733" s="99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2">
        <v>5</v>
      </c>
      <c r="B734" s="99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2">
        <v>6</v>
      </c>
      <c r="B735" s="99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2">
        <v>7</v>
      </c>
      <c r="B736" s="99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2">
        <v>8</v>
      </c>
      <c r="B737" s="99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2">
        <v>9</v>
      </c>
      <c r="B738" s="99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2">
        <v>10</v>
      </c>
      <c r="B739" s="99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2">
        <v>11</v>
      </c>
      <c r="B740" s="99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2">
        <v>12</v>
      </c>
      <c r="B741" s="99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2">
        <v>13</v>
      </c>
      <c r="B742" s="99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2">
        <v>14</v>
      </c>
      <c r="B743" s="99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2">
        <v>15</v>
      </c>
      <c r="B744" s="99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2">
        <v>16</v>
      </c>
      <c r="B745" s="99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2">
        <v>17</v>
      </c>
      <c r="B746" s="99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2">
        <v>18</v>
      </c>
      <c r="B747" s="99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2">
        <v>19</v>
      </c>
      <c r="B748" s="99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2">
        <v>20</v>
      </c>
      <c r="B749" s="99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2">
        <v>21</v>
      </c>
      <c r="B750" s="99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2">
        <v>22</v>
      </c>
      <c r="B751" s="99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2">
        <v>23</v>
      </c>
      <c r="B752" s="99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2">
        <v>24</v>
      </c>
      <c r="B753" s="99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2">
        <v>25</v>
      </c>
      <c r="B754" s="99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2">
        <v>26</v>
      </c>
      <c r="B755" s="99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2">
        <v>27</v>
      </c>
      <c r="B756" s="99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2">
        <v>28</v>
      </c>
      <c r="B757" s="99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2">
        <v>29</v>
      </c>
      <c r="B758" s="99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2">
        <v>30</v>
      </c>
      <c r="B759" s="99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2">
      <c r="A763" s="992">
        <v>1</v>
      </c>
      <c r="B763" s="99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2">
        <v>2</v>
      </c>
      <c r="B764" s="99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2">
        <v>3</v>
      </c>
      <c r="B765" s="99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2">
        <v>4</v>
      </c>
      <c r="B766" s="99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2">
        <v>5</v>
      </c>
      <c r="B767" s="99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2">
        <v>6</v>
      </c>
      <c r="B768" s="99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2">
        <v>7</v>
      </c>
      <c r="B769" s="99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2">
        <v>8</v>
      </c>
      <c r="B770" s="99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2">
        <v>9</v>
      </c>
      <c r="B771" s="99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2">
        <v>10</v>
      </c>
      <c r="B772" s="99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2">
        <v>11</v>
      </c>
      <c r="B773" s="99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2">
        <v>12</v>
      </c>
      <c r="B774" s="99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2">
        <v>13</v>
      </c>
      <c r="B775" s="99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2">
        <v>14</v>
      </c>
      <c r="B776" s="99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2">
        <v>15</v>
      </c>
      <c r="B777" s="99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2">
        <v>16</v>
      </c>
      <c r="B778" s="99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2">
        <v>17</v>
      </c>
      <c r="B779" s="99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2">
        <v>18</v>
      </c>
      <c r="B780" s="99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2">
        <v>19</v>
      </c>
      <c r="B781" s="99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2">
        <v>20</v>
      </c>
      <c r="B782" s="99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2">
        <v>21</v>
      </c>
      <c r="B783" s="99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2">
        <v>22</v>
      </c>
      <c r="B784" s="99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2">
        <v>23</v>
      </c>
      <c r="B785" s="99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2">
        <v>24</v>
      </c>
      <c r="B786" s="99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2">
        <v>25</v>
      </c>
      <c r="B787" s="99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2">
        <v>26</v>
      </c>
      <c r="B788" s="99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2">
        <v>27</v>
      </c>
      <c r="B789" s="99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2">
        <v>28</v>
      </c>
      <c r="B790" s="99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2">
        <v>29</v>
      </c>
      <c r="B791" s="99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2">
        <v>30</v>
      </c>
      <c r="B792" s="99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2">
      <c r="A796" s="992">
        <v>1</v>
      </c>
      <c r="B796" s="99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2">
        <v>2</v>
      </c>
      <c r="B797" s="99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2">
        <v>3</v>
      </c>
      <c r="B798" s="99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2">
        <v>4</v>
      </c>
      <c r="B799" s="99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2">
        <v>5</v>
      </c>
      <c r="B800" s="99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2">
        <v>6</v>
      </c>
      <c r="B801" s="99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2">
        <v>7</v>
      </c>
      <c r="B802" s="99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2">
        <v>8</v>
      </c>
      <c r="B803" s="99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2">
        <v>9</v>
      </c>
      <c r="B804" s="99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2">
        <v>10</v>
      </c>
      <c r="B805" s="99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2">
        <v>11</v>
      </c>
      <c r="B806" s="99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2">
        <v>12</v>
      </c>
      <c r="B807" s="99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2">
        <v>13</v>
      </c>
      <c r="B808" s="99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2">
        <v>14</v>
      </c>
      <c r="B809" s="99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2">
        <v>15</v>
      </c>
      <c r="B810" s="99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2">
        <v>16</v>
      </c>
      <c r="B811" s="99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2">
        <v>17</v>
      </c>
      <c r="B812" s="99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2">
        <v>18</v>
      </c>
      <c r="B813" s="99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2">
        <v>19</v>
      </c>
      <c r="B814" s="99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2">
        <v>20</v>
      </c>
      <c r="B815" s="99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2">
        <v>21</v>
      </c>
      <c r="B816" s="99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2">
        <v>22</v>
      </c>
      <c r="B817" s="99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2">
        <v>23</v>
      </c>
      <c r="B818" s="99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2">
        <v>24</v>
      </c>
      <c r="B819" s="99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2">
        <v>25</v>
      </c>
      <c r="B820" s="99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2">
        <v>26</v>
      </c>
      <c r="B821" s="99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2">
        <v>27</v>
      </c>
      <c r="B822" s="99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2">
        <v>28</v>
      </c>
      <c r="B823" s="99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2">
        <v>29</v>
      </c>
      <c r="B824" s="99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2">
        <v>30</v>
      </c>
      <c r="B825" s="99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2">
      <c r="A829" s="992">
        <v>1</v>
      </c>
      <c r="B829" s="99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2">
        <v>2</v>
      </c>
      <c r="B830" s="99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2">
        <v>3</v>
      </c>
      <c r="B831" s="99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2">
        <v>4</v>
      </c>
      <c r="B832" s="99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2">
        <v>5</v>
      </c>
      <c r="B833" s="99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2">
        <v>6</v>
      </c>
      <c r="B834" s="99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2">
        <v>7</v>
      </c>
      <c r="B835" s="99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2">
        <v>8</v>
      </c>
      <c r="B836" s="99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2">
        <v>9</v>
      </c>
      <c r="B837" s="99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2">
        <v>10</v>
      </c>
      <c r="B838" s="99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2">
        <v>11</v>
      </c>
      <c r="B839" s="99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2">
        <v>12</v>
      </c>
      <c r="B840" s="99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2">
        <v>13</v>
      </c>
      <c r="B841" s="99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2">
        <v>14</v>
      </c>
      <c r="B842" s="99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2">
        <v>15</v>
      </c>
      <c r="B843" s="99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2">
        <v>16</v>
      </c>
      <c r="B844" s="99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2">
        <v>17</v>
      </c>
      <c r="B845" s="99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2">
        <v>18</v>
      </c>
      <c r="B846" s="99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2">
        <v>19</v>
      </c>
      <c r="B847" s="99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2">
        <v>20</v>
      </c>
      <c r="B848" s="99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2">
        <v>21</v>
      </c>
      <c r="B849" s="99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2">
        <v>22</v>
      </c>
      <c r="B850" s="99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2">
        <v>23</v>
      </c>
      <c r="B851" s="99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2">
        <v>24</v>
      </c>
      <c r="B852" s="99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2">
        <v>25</v>
      </c>
      <c r="B853" s="99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2">
        <v>26</v>
      </c>
      <c r="B854" s="99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2">
        <v>27</v>
      </c>
      <c r="B855" s="99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2">
        <v>28</v>
      </c>
      <c r="B856" s="99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2">
        <v>29</v>
      </c>
      <c r="B857" s="99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2">
        <v>30</v>
      </c>
      <c r="B858" s="99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2">
      <c r="A862" s="992">
        <v>1</v>
      </c>
      <c r="B862" s="99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2">
        <v>2</v>
      </c>
      <c r="B863" s="99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2">
        <v>3</v>
      </c>
      <c r="B864" s="99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2">
        <v>4</v>
      </c>
      <c r="B865" s="99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2">
        <v>5</v>
      </c>
      <c r="B866" s="99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2">
        <v>6</v>
      </c>
      <c r="B867" s="99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2">
        <v>7</v>
      </c>
      <c r="B868" s="99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2">
        <v>8</v>
      </c>
      <c r="B869" s="99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2">
        <v>9</v>
      </c>
      <c r="B870" s="99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2">
        <v>10</v>
      </c>
      <c r="B871" s="99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2">
        <v>11</v>
      </c>
      <c r="B872" s="99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2">
        <v>12</v>
      </c>
      <c r="B873" s="99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2">
        <v>13</v>
      </c>
      <c r="B874" s="99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2">
        <v>14</v>
      </c>
      <c r="B875" s="99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2">
        <v>15</v>
      </c>
      <c r="B876" s="99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2">
        <v>16</v>
      </c>
      <c r="B877" s="99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2">
        <v>17</v>
      </c>
      <c r="B878" s="99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2">
        <v>18</v>
      </c>
      <c r="B879" s="99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2">
        <v>19</v>
      </c>
      <c r="B880" s="99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2">
        <v>20</v>
      </c>
      <c r="B881" s="99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2">
        <v>21</v>
      </c>
      <c r="B882" s="99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2">
        <v>22</v>
      </c>
      <c r="B883" s="99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2">
        <v>23</v>
      </c>
      <c r="B884" s="99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2">
        <v>24</v>
      </c>
      <c r="B885" s="99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2">
        <v>25</v>
      </c>
      <c r="B886" s="99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2">
        <v>26</v>
      </c>
      <c r="B887" s="99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2">
        <v>27</v>
      </c>
      <c r="B888" s="99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2">
        <v>28</v>
      </c>
      <c r="B889" s="99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2">
        <v>29</v>
      </c>
      <c r="B890" s="99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2">
        <v>30</v>
      </c>
      <c r="B891" s="99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2">
      <c r="A895" s="992">
        <v>1</v>
      </c>
      <c r="B895" s="99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2">
        <v>2</v>
      </c>
      <c r="B896" s="99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2">
        <v>3</v>
      </c>
      <c r="B897" s="99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2">
        <v>4</v>
      </c>
      <c r="B898" s="99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2">
        <v>5</v>
      </c>
      <c r="B899" s="99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2">
        <v>6</v>
      </c>
      <c r="B900" s="99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2">
        <v>7</v>
      </c>
      <c r="B901" s="99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2">
        <v>8</v>
      </c>
      <c r="B902" s="99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2">
        <v>9</v>
      </c>
      <c r="B903" s="99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2">
        <v>10</v>
      </c>
      <c r="B904" s="99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2">
        <v>11</v>
      </c>
      <c r="B905" s="99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2">
        <v>12</v>
      </c>
      <c r="B906" s="99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2">
        <v>13</v>
      </c>
      <c r="B907" s="99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2">
        <v>14</v>
      </c>
      <c r="B908" s="99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2">
        <v>15</v>
      </c>
      <c r="B909" s="99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2">
        <v>16</v>
      </c>
      <c r="B910" s="99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2">
        <v>17</v>
      </c>
      <c r="B911" s="99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2">
        <v>18</v>
      </c>
      <c r="B912" s="99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2">
        <v>19</v>
      </c>
      <c r="B913" s="99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2">
        <v>20</v>
      </c>
      <c r="B914" s="99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2">
        <v>21</v>
      </c>
      <c r="B915" s="99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2">
        <v>22</v>
      </c>
      <c r="B916" s="99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2">
        <v>23</v>
      </c>
      <c r="B917" s="99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2">
        <v>24</v>
      </c>
      <c r="B918" s="99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2">
        <v>25</v>
      </c>
      <c r="B919" s="99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2">
        <v>26</v>
      </c>
      <c r="B920" s="99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2">
        <v>27</v>
      </c>
      <c r="B921" s="99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2">
        <v>28</v>
      </c>
      <c r="B922" s="99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2">
        <v>29</v>
      </c>
      <c r="B923" s="99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2">
        <v>30</v>
      </c>
      <c r="B924" s="99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2">
      <c r="A928" s="992">
        <v>1</v>
      </c>
      <c r="B928" s="99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2">
        <v>2</v>
      </c>
      <c r="B929" s="99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2">
        <v>3</v>
      </c>
      <c r="B930" s="99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2">
        <v>4</v>
      </c>
      <c r="B931" s="99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2">
        <v>5</v>
      </c>
      <c r="B932" s="99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2">
        <v>6</v>
      </c>
      <c r="B933" s="99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2">
        <v>7</v>
      </c>
      <c r="B934" s="99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2">
        <v>8</v>
      </c>
      <c r="B935" s="99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2">
        <v>9</v>
      </c>
      <c r="B936" s="99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2">
        <v>10</v>
      </c>
      <c r="B937" s="99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2">
        <v>11</v>
      </c>
      <c r="B938" s="99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2">
        <v>12</v>
      </c>
      <c r="B939" s="99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2">
        <v>13</v>
      </c>
      <c r="B940" s="99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2">
        <v>14</v>
      </c>
      <c r="B941" s="99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2">
        <v>15</v>
      </c>
      <c r="B942" s="99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2">
        <v>16</v>
      </c>
      <c r="B943" s="99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2">
        <v>17</v>
      </c>
      <c r="B944" s="99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2">
        <v>18</v>
      </c>
      <c r="B945" s="99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2">
        <v>19</v>
      </c>
      <c r="B946" s="99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2">
        <v>20</v>
      </c>
      <c r="B947" s="99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2">
        <v>21</v>
      </c>
      <c r="B948" s="99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2">
        <v>22</v>
      </c>
      <c r="B949" s="99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2">
        <v>23</v>
      </c>
      <c r="B950" s="99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2">
        <v>24</v>
      </c>
      <c r="B951" s="99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2">
        <v>25</v>
      </c>
      <c r="B952" s="99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2">
        <v>26</v>
      </c>
      <c r="B953" s="99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2">
        <v>27</v>
      </c>
      <c r="B954" s="99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2">
        <v>28</v>
      </c>
      <c r="B955" s="99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2">
        <v>29</v>
      </c>
      <c r="B956" s="99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2">
        <v>30</v>
      </c>
      <c r="B957" s="99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2">
      <c r="A961" s="992">
        <v>1</v>
      </c>
      <c r="B961" s="99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2">
        <v>2</v>
      </c>
      <c r="B962" s="99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2">
        <v>3</v>
      </c>
      <c r="B963" s="99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2">
        <v>4</v>
      </c>
      <c r="B964" s="99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2">
        <v>5</v>
      </c>
      <c r="B965" s="99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2">
        <v>6</v>
      </c>
      <c r="B966" s="99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2">
        <v>7</v>
      </c>
      <c r="B967" s="99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2">
        <v>8</v>
      </c>
      <c r="B968" s="99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2">
        <v>9</v>
      </c>
      <c r="B969" s="99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2">
        <v>10</v>
      </c>
      <c r="B970" s="99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2">
        <v>11</v>
      </c>
      <c r="B971" s="99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2">
        <v>12</v>
      </c>
      <c r="B972" s="99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2">
        <v>13</v>
      </c>
      <c r="B973" s="99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2">
        <v>14</v>
      </c>
      <c r="B974" s="99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2">
        <v>15</v>
      </c>
      <c r="B975" s="99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2">
        <v>16</v>
      </c>
      <c r="B976" s="99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2">
        <v>17</v>
      </c>
      <c r="B977" s="99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2">
        <v>18</v>
      </c>
      <c r="B978" s="99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2">
        <v>19</v>
      </c>
      <c r="B979" s="99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2">
        <v>20</v>
      </c>
      <c r="B980" s="99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2">
        <v>21</v>
      </c>
      <c r="B981" s="99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2">
        <v>22</v>
      </c>
      <c r="B982" s="99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2">
        <v>23</v>
      </c>
      <c r="B983" s="99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2">
        <v>24</v>
      </c>
      <c r="B984" s="99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2">
        <v>25</v>
      </c>
      <c r="B985" s="99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2">
        <v>26</v>
      </c>
      <c r="B986" s="99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2">
        <v>27</v>
      </c>
      <c r="B987" s="99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2">
        <v>28</v>
      </c>
      <c r="B988" s="99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2">
        <v>29</v>
      </c>
      <c r="B989" s="99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2">
        <v>30</v>
      </c>
      <c r="B990" s="99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2">
      <c r="A994" s="992">
        <v>1</v>
      </c>
      <c r="B994" s="99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2">
        <v>2</v>
      </c>
      <c r="B995" s="99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2">
        <v>3</v>
      </c>
      <c r="B996" s="99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2">
        <v>4</v>
      </c>
      <c r="B997" s="99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2">
        <v>5</v>
      </c>
      <c r="B998" s="99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2">
        <v>6</v>
      </c>
      <c r="B999" s="99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2">
        <v>7</v>
      </c>
      <c r="B1000" s="99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2">
        <v>8</v>
      </c>
      <c r="B1001" s="99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2">
        <v>9</v>
      </c>
      <c r="B1002" s="99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2">
        <v>10</v>
      </c>
      <c r="B1003" s="99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2">
        <v>11</v>
      </c>
      <c r="B1004" s="99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2">
        <v>12</v>
      </c>
      <c r="B1005" s="99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2">
        <v>13</v>
      </c>
      <c r="B1006" s="99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2">
        <v>14</v>
      </c>
      <c r="B1007" s="99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2">
        <v>15</v>
      </c>
      <c r="B1008" s="99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2">
        <v>16</v>
      </c>
      <c r="B1009" s="99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2">
        <v>17</v>
      </c>
      <c r="B1010" s="99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2">
        <v>18</v>
      </c>
      <c r="B1011" s="99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2">
        <v>19</v>
      </c>
      <c r="B1012" s="99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2">
        <v>20</v>
      </c>
      <c r="B1013" s="99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2">
        <v>21</v>
      </c>
      <c r="B1014" s="99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2">
        <v>22</v>
      </c>
      <c r="B1015" s="99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2">
        <v>23</v>
      </c>
      <c r="B1016" s="99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2">
        <v>24</v>
      </c>
      <c r="B1017" s="99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2">
        <v>25</v>
      </c>
      <c r="B1018" s="99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2">
        <v>26</v>
      </c>
      <c r="B1019" s="99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2">
        <v>27</v>
      </c>
      <c r="B1020" s="99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2">
        <v>28</v>
      </c>
      <c r="B1021" s="99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2">
        <v>29</v>
      </c>
      <c r="B1022" s="99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2">
        <v>30</v>
      </c>
      <c r="B1023" s="99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2">
      <c r="A1027" s="992">
        <v>1</v>
      </c>
      <c r="B1027" s="99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2">
        <v>2</v>
      </c>
      <c r="B1028" s="99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2">
        <v>3</v>
      </c>
      <c r="B1029" s="99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2">
        <v>4</v>
      </c>
      <c r="B1030" s="99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2">
        <v>5</v>
      </c>
      <c r="B1031" s="99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2">
        <v>6</v>
      </c>
      <c r="B1032" s="99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2">
        <v>7</v>
      </c>
      <c r="B1033" s="99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2">
        <v>8</v>
      </c>
      <c r="B1034" s="99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2">
        <v>9</v>
      </c>
      <c r="B1035" s="99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2">
        <v>10</v>
      </c>
      <c r="B1036" s="99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2">
        <v>11</v>
      </c>
      <c r="B1037" s="99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2">
        <v>12</v>
      </c>
      <c r="B1038" s="99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2">
        <v>13</v>
      </c>
      <c r="B1039" s="99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2">
        <v>14</v>
      </c>
      <c r="B1040" s="99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2">
        <v>15</v>
      </c>
      <c r="B1041" s="99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2">
        <v>16</v>
      </c>
      <c r="B1042" s="99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2">
        <v>17</v>
      </c>
      <c r="B1043" s="99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2">
        <v>18</v>
      </c>
      <c r="B1044" s="99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2">
        <v>19</v>
      </c>
      <c r="B1045" s="99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2">
        <v>20</v>
      </c>
      <c r="B1046" s="99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2">
        <v>21</v>
      </c>
      <c r="B1047" s="99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2">
        <v>22</v>
      </c>
      <c r="B1048" s="99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2">
        <v>23</v>
      </c>
      <c r="B1049" s="99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2">
        <v>24</v>
      </c>
      <c r="B1050" s="99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2">
        <v>25</v>
      </c>
      <c r="B1051" s="99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2">
        <v>26</v>
      </c>
      <c r="B1052" s="99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2">
        <v>27</v>
      </c>
      <c r="B1053" s="99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2">
        <v>28</v>
      </c>
      <c r="B1054" s="99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2">
        <v>29</v>
      </c>
      <c r="B1055" s="99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2">
        <v>30</v>
      </c>
      <c r="B1056" s="99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2">
      <c r="A1060" s="992">
        <v>1</v>
      </c>
      <c r="B1060" s="99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2">
        <v>2</v>
      </c>
      <c r="B1061" s="99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2">
        <v>3</v>
      </c>
      <c r="B1062" s="99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2">
        <v>4</v>
      </c>
      <c r="B1063" s="99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2">
        <v>5</v>
      </c>
      <c r="B1064" s="99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2">
        <v>6</v>
      </c>
      <c r="B1065" s="99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2">
        <v>7</v>
      </c>
      <c r="B1066" s="99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2">
        <v>8</v>
      </c>
      <c r="B1067" s="99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2">
        <v>9</v>
      </c>
      <c r="B1068" s="99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2">
        <v>10</v>
      </c>
      <c r="B1069" s="99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2">
        <v>11</v>
      </c>
      <c r="B1070" s="99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2">
        <v>12</v>
      </c>
      <c r="B1071" s="99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2">
        <v>13</v>
      </c>
      <c r="B1072" s="99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2">
        <v>14</v>
      </c>
      <c r="B1073" s="99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2">
        <v>15</v>
      </c>
      <c r="B1074" s="99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2">
        <v>16</v>
      </c>
      <c r="B1075" s="99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2">
        <v>17</v>
      </c>
      <c r="B1076" s="99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2">
        <v>18</v>
      </c>
      <c r="B1077" s="99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2">
        <v>19</v>
      </c>
      <c r="B1078" s="99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2">
        <v>20</v>
      </c>
      <c r="B1079" s="99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2">
        <v>21</v>
      </c>
      <c r="B1080" s="99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2">
        <v>22</v>
      </c>
      <c r="B1081" s="99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2">
        <v>23</v>
      </c>
      <c r="B1082" s="99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2">
        <v>24</v>
      </c>
      <c r="B1083" s="99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2">
        <v>25</v>
      </c>
      <c r="B1084" s="99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2">
        <v>26</v>
      </c>
      <c r="B1085" s="99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2">
        <v>27</v>
      </c>
      <c r="B1086" s="99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2">
        <v>28</v>
      </c>
      <c r="B1087" s="99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2">
        <v>29</v>
      </c>
      <c r="B1088" s="99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2">
        <v>30</v>
      </c>
      <c r="B1089" s="99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2">
      <c r="A1093" s="992">
        <v>1</v>
      </c>
      <c r="B1093" s="99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2">
        <v>2</v>
      </c>
      <c r="B1094" s="99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2">
        <v>3</v>
      </c>
      <c r="B1095" s="99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2">
        <v>4</v>
      </c>
      <c r="B1096" s="99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2">
        <v>5</v>
      </c>
      <c r="B1097" s="99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2">
        <v>6</v>
      </c>
      <c r="B1098" s="99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2">
        <v>7</v>
      </c>
      <c r="B1099" s="99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2">
        <v>8</v>
      </c>
      <c r="B1100" s="99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2">
        <v>9</v>
      </c>
      <c r="B1101" s="99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2">
        <v>10</v>
      </c>
      <c r="B1102" s="99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2">
        <v>11</v>
      </c>
      <c r="B1103" s="99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2">
        <v>12</v>
      </c>
      <c r="B1104" s="99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2">
        <v>13</v>
      </c>
      <c r="B1105" s="99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2">
        <v>14</v>
      </c>
      <c r="B1106" s="99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2">
        <v>15</v>
      </c>
      <c r="B1107" s="99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2">
        <v>16</v>
      </c>
      <c r="B1108" s="99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2">
        <v>17</v>
      </c>
      <c r="B1109" s="99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2">
        <v>18</v>
      </c>
      <c r="B1110" s="99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2">
        <v>19</v>
      </c>
      <c r="B1111" s="99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2">
        <v>20</v>
      </c>
      <c r="B1112" s="99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2">
        <v>21</v>
      </c>
      <c r="B1113" s="99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2">
        <v>22</v>
      </c>
      <c r="B1114" s="99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2">
        <v>23</v>
      </c>
      <c r="B1115" s="99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2">
        <v>24</v>
      </c>
      <c r="B1116" s="99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2">
        <v>25</v>
      </c>
      <c r="B1117" s="99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2">
        <v>26</v>
      </c>
      <c r="B1118" s="99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2">
        <v>27</v>
      </c>
      <c r="B1119" s="99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2">
        <v>28</v>
      </c>
      <c r="B1120" s="99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2">
        <v>29</v>
      </c>
      <c r="B1121" s="99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2">
        <v>30</v>
      </c>
      <c r="B1122" s="99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2">
      <c r="A1126" s="992">
        <v>1</v>
      </c>
      <c r="B1126" s="99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2">
        <v>2</v>
      </c>
      <c r="B1127" s="99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2">
        <v>3</v>
      </c>
      <c r="B1128" s="99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2">
        <v>4</v>
      </c>
      <c r="B1129" s="99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2">
        <v>5</v>
      </c>
      <c r="B1130" s="99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2">
        <v>6</v>
      </c>
      <c r="B1131" s="99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2">
        <v>7</v>
      </c>
      <c r="B1132" s="99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2">
        <v>8</v>
      </c>
      <c r="B1133" s="99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2">
        <v>9</v>
      </c>
      <c r="B1134" s="99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2">
        <v>10</v>
      </c>
      <c r="B1135" s="99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2">
        <v>11</v>
      </c>
      <c r="B1136" s="99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2">
        <v>12</v>
      </c>
      <c r="B1137" s="99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2">
        <v>13</v>
      </c>
      <c r="B1138" s="99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2">
        <v>14</v>
      </c>
      <c r="B1139" s="99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2">
        <v>15</v>
      </c>
      <c r="B1140" s="99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2">
        <v>16</v>
      </c>
      <c r="B1141" s="99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2">
        <v>17</v>
      </c>
      <c r="B1142" s="99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2">
        <v>18</v>
      </c>
      <c r="B1143" s="99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2">
        <v>19</v>
      </c>
      <c r="B1144" s="99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2">
        <v>20</v>
      </c>
      <c r="B1145" s="99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2">
        <v>21</v>
      </c>
      <c r="B1146" s="99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2">
        <v>22</v>
      </c>
      <c r="B1147" s="99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2">
        <v>23</v>
      </c>
      <c r="B1148" s="99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2">
        <v>24</v>
      </c>
      <c r="B1149" s="99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2">
        <v>25</v>
      </c>
      <c r="B1150" s="99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2">
        <v>26</v>
      </c>
      <c r="B1151" s="99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2">
        <v>27</v>
      </c>
      <c r="B1152" s="99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2">
        <v>28</v>
      </c>
      <c r="B1153" s="99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2">
        <v>29</v>
      </c>
      <c r="B1154" s="99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2">
        <v>30</v>
      </c>
      <c r="B1155" s="99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2">
      <c r="A1159" s="992">
        <v>1</v>
      </c>
      <c r="B1159" s="99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2">
        <v>2</v>
      </c>
      <c r="B1160" s="99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2">
        <v>3</v>
      </c>
      <c r="B1161" s="99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2">
        <v>4</v>
      </c>
      <c r="B1162" s="99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2">
        <v>5</v>
      </c>
      <c r="B1163" s="99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2">
        <v>6</v>
      </c>
      <c r="B1164" s="99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2">
        <v>7</v>
      </c>
      <c r="B1165" s="99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2">
        <v>8</v>
      </c>
      <c r="B1166" s="99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2">
        <v>9</v>
      </c>
      <c r="B1167" s="99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2">
        <v>10</v>
      </c>
      <c r="B1168" s="99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2">
        <v>11</v>
      </c>
      <c r="B1169" s="99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2">
        <v>12</v>
      </c>
      <c r="B1170" s="99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2">
        <v>13</v>
      </c>
      <c r="B1171" s="99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2">
        <v>14</v>
      </c>
      <c r="B1172" s="99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2">
        <v>15</v>
      </c>
      <c r="B1173" s="99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2">
        <v>16</v>
      </c>
      <c r="B1174" s="99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2">
        <v>17</v>
      </c>
      <c r="B1175" s="99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2">
        <v>18</v>
      </c>
      <c r="B1176" s="99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2">
        <v>19</v>
      </c>
      <c r="B1177" s="99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2">
        <v>20</v>
      </c>
      <c r="B1178" s="99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2">
        <v>21</v>
      </c>
      <c r="B1179" s="99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2">
        <v>22</v>
      </c>
      <c r="B1180" s="99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2">
        <v>23</v>
      </c>
      <c r="B1181" s="99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2">
        <v>24</v>
      </c>
      <c r="B1182" s="99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2">
        <v>25</v>
      </c>
      <c r="B1183" s="99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2">
        <v>26</v>
      </c>
      <c r="B1184" s="99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2">
        <v>27</v>
      </c>
      <c r="B1185" s="99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2">
        <v>28</v>
      </c>
      <c r="B1186" s="99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2">
        <v>29</v>
      </c>
      <c r="B1187" s="99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2">
        <v>30</v>
      </c>
      <c r="B1188" s="99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2">
      <c r="A1192" s="992">
        <v>1</v>
      </c>
      <c r="B1192" s="99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2">
        <v>2</v>
      </c>
      <c r="B1193" s="99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2">
        <v>3</v>
      </c>
      <c r="B1194" s="99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2">
        <v>4</v>
      </c>
      <c r="B1195" s="99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2">
        <v>5</v>
      </c>
      <c r="B1196" s="99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2">
        <v>6</v>
      </c>
      <c r="B1197" s="99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2">
        <v>7</v>
      </c>
      <c r="B1198" s="99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2">
        <v>8</v>
      </c>
      <c r="B1199" s="99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2">
        <v>9</v>
      </c>
      <c r="B1200" s="99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2">
        <v>10</v>
      </c>
      <c r="B1201" s="99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2">
        <v>11</v>
      </c>
      <c r="B1202" s="99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2">
        <v>12</v>
      </c>
      <c r="B1203" s="99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2">
        <v>13</v>
      </c>
      <c r="B1204" s="99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2">
        <v>14</v>
      </c>
      <c r="B1205" s="99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2">
        <v>15</v>
      </c>
      <c r="B1206" s="99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2">
        <v>16</v>
      </c>
      <c r="B1207" s="99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2">
        <v>17</v>
      </c>
      <c r="B1208" s="99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2">
        <v>18</v>
      </c>
      <c r="B1209" s="99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2">
        <v>19</v>
      </c>
      <c r="B1210" s="99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2">
        <v>20</v>
      </c>
      <c r="B1211" s="99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2">
        <v>21</v>
      </c>
      <c r="B1212" s="99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2">
        <v>22</v>
      </c>
      <c r="B1213" s="99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2">
        <v>23</v>
      </c>
      <c r="B1214" s="99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2">
        <v>24</v>
      </c>
      <c r="B1215" s="99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2">
        <v>25</v>
      </c>
      <c r="B1216" s="99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2">
        <v>26</v>
      </c>
      <c r="B1217" s="99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2">
        <v>27</v>
      </c>
      <c r="B1218" s="99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2">
        <v>28</v>
      </c>
      <c r="B1219" s="99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2">
        <v>29</v>
      </c>
      <c r="B1220" s="99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2">
        <v>30</v>
      </c>
      <c r="B1221" s="99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2">
      <c r="A1225" s="992">
        <v>1</v>
      </c>
      <c r="B1225" s="99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2">
        <v>2</v>
      </c>
      <c r="B1226" s="99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2">
        <v>3</v>
      </c>
      <c r="B1227" s="99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2">
        <v>4</v>
      </c>
      <c r="B1228" s="99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2">
        <v>5</v>
      </c>
      <c r="B1229" s="99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2">
        <v>6</v>
      </c>
      <c r="B1230" s="99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2">
        <v>7</v>
      </c>
      <c r="B1231" s="99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2">
        <v>8</v>
      </c>
      <c r="B1232" s="99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2">
        <v>9</v>
      </c>
      <c r="B1233" s="99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2">
        <v>10</v>
      </c>
      <c r="B1234" s="99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2">
        <v>11</v>
      </c>
      <c r="B1235" s="99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2">
        <v>12</v>
      </c>
      <c r="B1236" s="99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2">
        <v>13</v>
      </c>
      <c r="B1237" s="99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2">
        <v>14</v>
      </c>
      <c r="B1238" s="99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2">
        <v>15</v>
      </c>
      <c r="B1239" s="99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2">
        <v>16</v>
      </c>
      <c r="B1240" s="99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2">
        <v>17</v>
      </c>
      <c r="B1241" s="99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2">
        <v>18</v>
      </c>
      <c r="B1242" s="99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2">
        <v>19</v>
      </c>
      <c r="B1243" s="99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2">
        <v>20</v>
      </c>
      <c r="B1244" s="99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2">
        <v>21</v>
      </c>
      <c r="B1245" s="99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2">
        <v>22</v>
      </c>
      <c r="B1246" s="99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2">
        <v>23</v>
      </c>
      <c r="B1247" s="99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2">
        <v>24</v>
      </c>
      <c r="B1248" s="99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2">
        <v>25</v>
      </c>
      <c r="B1249" s="99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2">
        <v>26</v>
      </c>
      <c r="B1250" s="99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2">
        <v>27</v>
      </c>
      <c r="B1251" s="99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2">
        <v>28</v>
      </c>
      <c r="B1252" s="99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2">
        <v>29</v>
      </c>
      <c r="B1253" s="99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2">
        <v>30</v>
      </c>
      <c r="B1254" s="99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2">
      <c r="A1258" s="992">
        <v>1</v>
      </c>
      <c r="B1258" s="99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2">
        <v>2</v>
      </c>
      <c r="B1259" s="99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2">
        <v>3</v>
      </c>
      <c r="B1260" s="99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2">
        <v>4</v>
      </c>
      <c r="B1261" s="99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2">
        <v>5</v>
      </c>
      <c r="B1262" s="99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2">
        <v>6</v>
      </c>
      <c r="B1263" s="99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2">
        <v>7</v>
      </c>
      <c r="B1264" s="99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2">
        <v>8</v>
      </c>
      <c r="B1265" s="99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2">
        <v>9</v>
      </c>
      <c r="B1266" s="99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2">
        <v>10</v>
      </c>
      <c r="B1267" s="99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2">
        <v>11</v>
      </c>
      <c r="B1268" s="99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2">
        <v>12</v>
      </c>
      <c r="B1269" s="99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2">
        <v>13</v>
      </c>
      <c r="B1270" s="99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2">
        <v>14</v>
      </c>
      <c r="B1271" s="99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2">
        <v>15</v>
      </c>
      <c r="B1272" s="99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2">
        <v>16</v>
      </c>
      <c r="B1273" s="99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2">
        <v>17</v>
      </c>
      <c r="B1274" s="99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2">
        <v>18</v>
      </c>
      <c r="B1275" s="99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2">
        <v>19</v>
      </c>
      <c r="B1276" s="99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2">
        <v>20</v>
      </c>
      <c r="B1277" s="99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2">
        <v>21</v>
      </c>
      <c r="B1278" s="99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2">
        <v>22</v>
      </c>
      <c r="B1279" s="99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2">
        <v>23</v>
      </c>
      <c r="B1280" s="99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2">
        <v>24</v>
      </c>
      <c r="B1281" s="99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2">
        <v>25</v>
      </c>
      <c r="B1282" s="99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2">
        <v>26</v>
      </c>
      <c r="B1283" s="99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2">
        <v>27</v>
      </c>
      <c r="B1284" s="99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2">
        <v>28</v>
      </c>
      <c r="B1285" s="99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2">
        <v>29</v>
      </c>
      <c r="B1286" s="99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2">
        <v>30</v>
      </c>
      <c r="B1287" s="99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2">
      <c r="A1291" s="992">
        <v>1</v>
      </c>
      <c r="B1291" s="99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2">
        <v>2</v>
      </c>
      <c r="B1292" s="99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2">
        <v>3</v>
      </c>
      <c r="B1293" s="99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2">
        <v>4</v>
      </c>
      <c r="B1294" s="99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2">
        <v>5</v>
      </c>
      <c r="B1295" s="99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2">
        <v>6</v>
      </c>
      <c r="B1296" s="99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2">
        <v>7</v>
      </c>
      <c r="B1297" s="99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2">
        <v>8</v>
      </c>
      <c r="B1298" s="99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2">
        <v>9</v>
      </c>
      <c r="B1299" s="99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2">
        <v>10</v>
      </c>
      <c r="B1300" s="99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2">
        <v>11</v>
      </c>
      <c r="B1301" s="99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2">
        <v>12</v>
      </c>
      <c r="B1302" s="99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2">
        <v>13</v>
      </c>
      <c r="B1303" s="99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2">
        <v>14</v>
      </c>
      <c r="B1304" s="99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2">
        <v>15</v>
      </c>
      <c r="B1305" s="99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2">
        <v>16</v>
      </c>
      <c r="B1306" s="99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2">
        <v>17</v>
      </c>
      <c r="B1307" s="99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2">
        <v>18</v>
      </c>
      <c r="B1308" s="99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2">
        <v>19</v>
      </c>
      <c r="B1309" s="99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2">
        <v>20</v>
      </c>
      <c r="B1310" s="99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2">
        <v>21</v>
      </c>
      <c r="B1311" s="99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2">
        <v>22</v>
      </c>
      <c r="B1312" s="99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2">
        <v>23</v>
      </c>
      <c r="B1313" s="99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2">
        <v>24</v>
      </c>
      <c r="B1314" s="99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2">
        <v>25</v>
      </c>
      <c r="B1315" s="99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2">
        <v>26</v>
      </c>
      <c r="B1316" s="99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2">
        <v>27</v>
      </c>
      <c r="B1317" s="99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2">
        <v>28</v>
      </c>
      <c r="B1318" s="99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2">
        <v>29</v>
      </c>
      <c r="B1319" s="99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2">
        <v>30</v>
      </c>
      <c r="B1320" s="99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2022-09-01T06:27:15Z</dcterms:created>
  <dcterms:modified xsi:type="dcterms:W3CDTF">2022-10-12T04:20:13Z</dcterms:modified>
</cp:coreProperties>
</file>