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52548267-C5A5-4E1F-A514-EF878FD47FE8}" xr6:coauthVersionLast="36" xr6:coauthVersionMax="36" xr10:uidLastSave="{00000000-0000-0000-0000-000000000000}"/>
  <bookViews>
    <workbookView xWindow="29964"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6" i="11" l="1"/>
  <c r="AY328" i="11"/>
  <c r="AY337" i="11"/>
  <c r="AY338" i="11"/>
  <c r="AY340" i="11"/>
  <c r="AY341" i="11"/>
  <c r="AY330" i="11"/>
  <c r="AY332" i="11"/>
  <c r="AY398" i="11"/>
  <c r="AY325" i="11"/>
  <c r="AY333" i="11"/>
  <c r="AY399" i="11"/>
  <c r="AY329" i="11"/>
  <c r="AY326" i="11"/>
  <c r="AY322" i="11"/>
  <c r="AY324" i="11"/>
  <c r="AY327" i="11"/>
  <c r="AY69" i="11"/>
  <c r="AY323" i="11"/>
  <c r="AY66" i="11"/>
  <c r="AY75" i="11"/>
  <c r="AY73" i="11"/>
  <c r="AY77" i="11"/>
  <c r="AY74" i="11"/>
  <c r="AY72" i="11"/>
  <c r="AY335" i="11"/>
  <c r="AY214" i="11"/>
  <c r="AY208" i="11"/>
  <c r="AY212" i="11" s="1"/>
  <c r="AY200" i="11"/>
  <c r="AY207"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5" i="11" s="1"/>
  <c r="AY112" i="11"/>
  <c r="AY117" i="11" s="1"/>
  <c r="AY99" i="11"/>
  <c r="AY101" i="11" s="1"/>
  <c r="AY98" i="11"/>
  <c r="AY102" i="11"/>
  <c r="AY104" i="11" s="1"/>
  <c r="AY100" i="11" l="1"/>
  <c r="AY209" i="11"/>
  <c r="AY210" i="11"/>
  <c r="AY118" i="11"/>
  <c r="AY152" i="11"/>
  <c r="AY178" i="11"/>
  <c r="AY202" i="11"/>
  <c r="AY130" i="11"/>
  <c r="AY193" i="11"/>
  <c r="AY131" i="11"/>
  <c r="AY114" i="11"/>
  <c r="AY142" i="11"/>
  <c r="AY174" i="11"/>
  <c r="AY213" i="11"/>
  <c r="AY115" i="11"/>
  <c r="AY151" i="11"/>
  <c r="AY143" i="11"/>
  <c r="AY175" i="11"/>
  <c r="AY201" i="11"/>
  <c r="AY119" i="11"/>
  <c r="AY153" i="11"/>
  <c r="AY179" i="11"/>
  <c r="AY205" i="11"/>
  <c r="AY206" i="11"/>
  <c r="AY171" i="11"/>
  <c r="AY120" i="11"/>
  <c r="AY128" i="11"/>
  <c r="AY154" i="11"/>
  <c r="AY140" i="11"/>
  <c r="AY134" i="11"/>
  <c r="AY203" i="11"/>
  <c r="AY211" i="11"/>
  <c r="AY126" i="11"/>
  <c r="AY113" i="11"/>
  <c r="AY121" i="11"/>
  <c r="AY155" i="11"/>
  <c r="AY141" i="11"/>
  <c r="AY204" i="11"/>
  <c r="AY123" i="11"/>
  <c r="AY137" i="11"/>
  <c r="AY116" i="11"/>
  <c r="AY124" i="11"/>
  <c r="AY163" i="11"/>
  <c r="AY144" i="11"/>
  <c r="AY176" i="11"/>
  <c r="AY198"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6" i="11" s="1"/>
  <c r="AY44" i="11"/>
  <c r="AY52" i="11" s="1"/>
  <c r="AY84" i="11" l="1"/>
  <c r="AY85" i="11"/>
  <c r="AY90" i="11"/>
  <c r="AY91" i="11"/>
  <c r="AY92" i="11"/>
  <c r="AY82" i="11"/>
  <c r="AY87" i="11"/>
  <c r="AY96" i="11"/>
  <c r="AY79" i="11"/>
  <c r="AY80" i="11"/>
  <c r="AY81" i="11"/>
  <c r="AY97" i="11"/>
  <c r="AY83" i="11"/>
  <c r="AY49" i="11"/>
  <c r="AY55"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<sst xmlns="http://schemas.openxmlformats.org/spreadsheetml/2006/main" count="2182" uniqueCount="809">
  <si>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</si>
  <si>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</si>
  <si>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</si>
  <si>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</si>
  <si>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</si>
  <si>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</si>
  <si>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</si>
  <si>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</si>
  <si>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</si>
  <si>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</si>
  <si>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</si>
  <si>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</si>
  <si>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</si>
  <si>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</si>
  <si>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</si>
  <si>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</si>
  <si>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</si>
  <si>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</si>
  <si>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</si>
  <si>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</si>
  <si>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</si>
  <si>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</si>
  <si>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</si>
  <si>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</si>
  <si>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</si>
  <si>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</si>
  <si>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</si>
  <si>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</si>
  <si>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</si>
  <si>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</si>
  <si>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</si>
  <si>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</si>
  <si>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</si>
  <si>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</si>
  <si>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</si>
  <si>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</si>
  <si>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</si>
  <si>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</si>
  <si>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</si>
  <si>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</si>
  <si>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</si>
  <si>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</si>
  <si>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</si>
  <si>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</si>
  <si>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</si>
  <si>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</si>
  <si>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</si>
  <si>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</si>
  <si>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</si>
  <si>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</si>
  <si>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</si>
  <si>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</si>
  <si>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</si>
  <si>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</si>
  <si>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</si>
  <si>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</si>
  <si>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</si>
  <si>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</si>
  <si>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</si>
  <si>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</si>
  <si>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</si>
  <si>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</si>
  <si>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</si>
  <si>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</si>
  <si>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</si>
  <si>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</si>
  <si>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</si>
  <si>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</si>
  <si>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</si>
  <si>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</si>
  <si>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</si>
  <si>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</si>
  <si>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</si>
  <si>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</si>
  <si>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</si>
  <si>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</si>
  <si>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</si>
  <si>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</si>
  <si>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</si>
  <si>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</si>
  <si>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</si>
  <si>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</si>
  <si>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</si>
  <si>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</si>
  <si>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</si>
  <si>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</si>
  <si>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</si>
  <si>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</si>
  <si>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</si>
  <si>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</si>
  <si>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</si>
  <si>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</si>
  <si>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</si>
  <si>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</si>
  <si>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</si>
  <si>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</si>
  <si>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</si>
  <si>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</si>
  <si>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</si>
  <si>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</si>
  <si>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</si>
  <si>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</si>
  <si>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</si>
  <si>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</si>
  <si>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</si>
  <si>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</si>
  <si>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</si>
  <si>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</si>
  <si>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</si>
  <si>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</si>
  <si>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</si>
  <si>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</si>
  <si>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</si>
  <si>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</si>
  <si>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</si>
  <si>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</si>
  <si>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</si>
  <si>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</si>
  <si>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</si>
  <si>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</si>
  <si>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</si>
  <si>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</si>
  <si>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</si>
  <si>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</si>
  <si>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</si>
  <si>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</si>
  <si>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</si>
  <si>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</si>
  <si>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</si>
  <si>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</si>
  <si>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</si>
  <si>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</si>
  <si>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</si>
  <si>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</si>
  <si>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</si>
  <si>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</si>
  <si>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</si>
  <si>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</si>
  <si>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</si>
  <si>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</si>
  <si>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</si>
  <si>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</si>
  <si>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</si>
  <si>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</si>
  <si>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</si>
  <si>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</si>
  <si>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</si>
  <si>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</si>
  <si>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</si>
  <si>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</si>
  <si>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</si>
  <si>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</si>
  <si>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</si>
  <si>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</si>
  <si>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</si>
  <si>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</si>
  <si>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</si>
  <si>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</si>
  <si>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</si>
  <si>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</si>
  <si>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</si>
  <si>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</si>
  <si>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</si>
  <si>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</si>
  <si>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</si>
  <si>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</si>
  <si>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</si>
  <si>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</si>
  <si>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</si>
  <si>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</si>
  <si>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</si>
  <si>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</si>
  <si>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</si>
  <si>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</si>
  <si>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</si>
  <si>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</si>
  <si>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</si>
  <si>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</si>
  <si>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</si>
  <si>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</si>
  <si>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</si>
  <si>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</si>
  <si>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</si>
  <si>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</si>
  <si>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</si>
  <si>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</si>
  <si>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</si>
  <si>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</si>
  <si>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</si>
  <si>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</si>
  <si>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</si>
  <si>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</si>
  <si>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</si>
  <si>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</si>
  <si>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</si>
  <si>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</si>
  <si>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</si>
  <si>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</si>
  <si>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</si>
  <si>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</si>
  <si>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</si>
  <si>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</si>
  <si>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</si>
  <si>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</si>
  <si>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</si>
  <si>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</si>
  <si>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</si>
  <si>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</si>
  <si>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</si>
  <si>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</si>
  <si>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</si>
  <si>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</si>
  <si>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</si>
  <si>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</si>
  <si>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</si>
  <si>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</si>
  <si>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</si>
  <si>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</si>
  <si>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</si>
  <si>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</si>
  <si>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</si>
  <si>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</si>
  <si>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</si>
  <si>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</si>
  <si>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</si>
  <si>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</si>
  <si>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</si>
  <si>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</si>
  <si>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</si>
  <si>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</si>
  <si>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</si>
  <si>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</si>
  <si>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</si>
  <si>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</si>
  <si>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</si>
  <si>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</si>
  <si>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</si>
  <si>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</si>
  <si>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</si>
  <si>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</si>
  <si>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</si>
  <si>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</si>
  <si>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</si>
  <si>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</si>
  <si>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</si>
  <si>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</si>
  <si>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</si>
  <si>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</si>
  <si>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</si>
  <si>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</si>
  <si>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</si>
  <si>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</si>
  <si>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</si>
  <si>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</si>
  <si>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</si>
  <si>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</si>
  <si>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</si>
  <si>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</si>
  <si>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</si>
  <si>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</si>
  <si>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</si>
  <si>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</si>
  <si>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</si>
  <si>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</si>
  <si>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</si>
  <si>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</si>
  <si>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</si>
  <si>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</si>
  <si>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</si>
  <si>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</si>
  <si>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</si>
  <si>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</si>
  <si>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</si>
  <si>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</si>
  <si>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</si>
  <si>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</si>
  <si>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</si>
  <si>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</si>
  <si>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</si>
  <si>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</si>
  <si>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</si>
  <si>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</si>
  <si>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</si>
  <si>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</si>
  <si>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</si>
  <si>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</si>
  <si>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</si>
  <si>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</si>
  <si>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</si>
  <si>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</si>
  <si>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</si>
  <si>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</si>
  <si>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</si>
  <si>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</si>
  <si>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</si>
  <si>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</si>
  <si>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</si>
  <si>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</si>
  <si>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</si>
  <si>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</si>
  <si>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</si>
  <si>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</si>
  <si>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</si>
  <si>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</si>
  <si>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</si>
  <si>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</si>
  <si>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</si>
  <si>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</si>
  <si>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</si>
  <si>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</si>
  <si>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</si>
  <si>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</si>
  <si>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</si>
  <si>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</si>
  <si>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</si>
  <si>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</si>
  <si>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</si>
  <si>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</si>
  <si>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</si>
  <si>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</si>
  <si>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</si>
  <si>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</si>
  <si>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</si>
  <si>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</si>
  <si>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</si>
  <si>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</si>
  <si>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</si>
  <si>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</si>
  <si>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</si>
  <si>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</si>
  <si>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</si>
  <si>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</si>
  <si>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</si>
  <si>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</si>
  <si>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</si>
  <si>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</si>
  <si>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</si>
  <si>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</si>
  <si>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</si>
  <si>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</si>
  <si>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</si>
  <si>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</si>
  <si>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</si>
  <si>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</si>
  <si>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</si>
  <si>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</si>
  <si>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</si>
  <si>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</si>
  <si>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</si>
  <si>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</si>
  <si>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</si>
  <si>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</si>
  <si>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</si>
  <si>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</si>
  <si>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</si>
  <si>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</si>
  <si>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</si>
  <si>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</si>
  <si>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</si>
  <si>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</si>
  <si>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</si>
  <si>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</si>
  <si>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</si>
  <si>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</si>
  <si>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</si>
  <si>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</si>
  <si>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</si>
  <si>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</si>
  <si>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</si>
  <si>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</si>
  <si>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</si>
  <si>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</si>
  <si>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</si>
  <si>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</si>
  <si>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</si>
  <si>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</si>
  <si>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</si>
  <si>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</si>
  <si>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</si>
  <si>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</si>
  <si>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</si>
  <si>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</si>
  <si>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</si>
  <si>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</si>
  <si>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</si>
  <si>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</si>
  <si>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</si>
  <si>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</si>
  <si>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</si>
  <si>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</si>
  <si>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</si>
  <si>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</si>
  <si>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</si>
  <si>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</si>
  <si>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</si>
  <si>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</si>
  <si>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</si>
  <si>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</si>
  <si>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</si>
  <si>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</si>
  <si>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</si>
  <si>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</si>
  <si>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</si>
  <si>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</si>
  <si>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</si>
  <si>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</si>
  <si>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</si>
  <si>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</si>
  <si>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</si>
  <si>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</si>
  <si>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</si>
  <si>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</si>
  <si>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</si>
  <si>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</si>
  <si>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</si>
  <si>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</si>
  <si>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</si>
  <si>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</si>
  <si>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</si>
  <si>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</si>
  <si>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</si>
  <si>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</si>
  <si>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</si>
  <si>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</si>
  <si>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</si>
  <si>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</si>
  <si>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</si>
  <si>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</si>
  <si>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</si>
  <si>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</si>
  <si>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</si>
  <si>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</si>
  <si>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</si>
  <si>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</si>
  <si>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</si>
  <si>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</si>
  <si>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</si>
  <si>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</si>
  <si>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</si>
  <si>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</si>
  <si>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</si>
  <si>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</si>
  <si>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</si>
  <si>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</si>
  <si>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</si>
  <si>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</si>
  <si>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</si>
  <si>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</si>
  <si>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</si>
  <si>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</si>
  <si>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</si>
  <si>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</si>
  <si>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</si>
  <si>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</si>
  <si>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</si>
  <si>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</si>
  <si>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</si>
  <si>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</si>
  <si>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</si>
  <si>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</si>
  <si>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</si>
  <si>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</si>
  <si>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</si>
  <si>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</si>
  <si>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</si>
  <si>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</si>
  <si>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</si>
  <si>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</si>
  <si>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</si>
  <si>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</si>
  <si>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</si>
  <si>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</si>
  <si>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</si>
  <si>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</si>
  <si>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</si>
  <si>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</si>
  <si>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</si>
  <si>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</si>
  <si>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</si>
  <si>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</si>
  <si>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</si>
  <si>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</si>
  <si>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</si>
  <si>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</si>
  <si>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</si>
  <si>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</si>
  <si>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</si>
  <si>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</si>
  <si>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</si>
  <si>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</si>
  <si>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</si>
  <si>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</si>
  <si>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</si>
  <si>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</si>
  <si>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</si>
  <si>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</si>
  <si>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</si>
  <si>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</si>
  <si>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</si>
  <si>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</si>
  <si>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</si>
  <si>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</si>
  <si>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</si>
  <si>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</si>
  <si>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</si>
  <si>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</si>
  <si>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</si>
  <si>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</si>
  <si>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</si>
  <si>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</si>
  <si>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</si>
  <si>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</si>
  <si>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</si>
  <si>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</si>
  <si>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</si>
  <si>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</si>
  <si>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</si>
  <si>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</si>
  <si>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</si>
  <si>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</si>
  <si>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</si>
  <si>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</si>
  <si>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</si>
  <si>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</si>
  <si>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</si>
  <si>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</si>
  <si>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</si>
  <si>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</si>
  <si>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</si>
  <si>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</si>
  <si>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</si>
  <si>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</si>
  <si>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</si>
  <si>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</si>
  <si>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</si>
  <si>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</si>
  <si>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</si>
  <si>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</si>
  <si>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</si>
  <si>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</si>
  <si>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</si>
  <si>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</si>
  <si>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</si>
  <si>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</si>
  <si>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</si>
  <si>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</si>
  <si>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</si>
  <si>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</si>
  <si>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</si>
  <si>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</si>
  <si>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</si>
  <si>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</si>
  <si>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</si>
  <si>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</si>
  <si>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</si>
  <si>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</si>
  <si>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</si>
  <si>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</si>
  <si>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</si>
  <si>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</si>
  <si>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</si>
  <si>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</si>
  <si>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</si>
  <si>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</si>
  <si>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</si>
  <si>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</si>
  <si>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</si>
  <si>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</si>
  <si>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</si>
  <si>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</si>
  <si>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</si>
  <si>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</si>
  <si>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</si>
  <si>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</si>
  <si>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</si>
  <si>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</si>
  <si>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</si>
  <si>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</si>
  <si>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</si>
  <si>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</si>
  <si>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</si>
  <si>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</si>
  <si>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</si>
  <si>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</si>
  <si>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</si>
  <si>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</si>
  <si>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</si>
  <si>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</si>
  <si>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</si>
  <si>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</si>
  <si>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</si>
  <si>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</si>
  <si>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</si>
  <si>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</si>
  <si>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</si>
  <si>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</si>
  <si>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</si>
  <si>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</si>
  <si>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</si>
  <si>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</si>
  <si>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</si>
  <si>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</si>
  <si>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</si>
  <si>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</si>
  <si>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</si>
  <si>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</si>
  <si>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</si>
  <si>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</si>
  <si>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</si>
  <si>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</si>
  <si>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</si>
  <si>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</si>
  <si>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</si>
  <si>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</si>
  <si>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</si>
  <si>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</si>
  <si>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</si>
  <si>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</si>
  <si>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</si>
  <si>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</si>
  <si>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</si>
  <si>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</si>
  <si>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</si>
  <si>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</si>
  <si>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</si>
  <si>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</si>
  <si>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</si>
  <si>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</si>
  <si>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</si>
  <si>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</si>
  <si>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</si>
  <si>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</si>
  <si>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</si>
  <si>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</si>
  <si>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</si>
  <si>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</si>
  <si>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</si>
  <si>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</si>
  <si>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</si>
  <si>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</si>
  <si>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</si>
  <si>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</si>
  <si>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</si>
  <si>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</si>
  <si>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</si>
  <si>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</si>
  <si>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</si>
  <si>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</si>
  <si>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</si>
  <si>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</si>
  <si>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</si>
  <si>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</si>
  <si>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</si>
  <si>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</si>
  <si>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</si>
  <si>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</si>
  <si>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</si>
  <si>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</si>
  <si>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</si>
  <si>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</si>
  <si>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</si>
  <si>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</si>
  <si>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</si>
  <si>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</si>
  <si>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</si>
  <si>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</si>
  <si>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</si>
  <si>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</si>
  <si>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</si>
  <si>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</si>
  <si>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</si>
  <si>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</si>
  <si>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</si>
  <si>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</si>
  <si>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</si>
  <si>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</si>
  <si>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</si>
  <si>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</si>
  <si>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</si>
  <si>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</si>
  <si>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</si>
  <si>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</si>
  <si>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</si>
  <si>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</si>
  <si>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</si>
  <si>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</si>
  <si>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</si>
  <si>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</si>
  <si>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</si>
  <si>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</si>
  <si>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</si>
  <si>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</si>
  <si>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視覚障害者用付加装置の整備</t>
  </si>
  <si>
    <t>交通局</t>
  </si>
  <si>
    <t>不明</t>
  </si>
  <si>
    <t>終了予定なし</t>
  </si>
  <si>
    <t>交通規制課</t>
  </si>
  <si>
    <t>-</t>
  </si>
  <si>
    <t>都道府県警察施設
整備費補助金</t>
  </si>
  <si>
    <t>重点整備地区内の主要な生活関連経路を構成する道路におけるバリアフリー化の割合（％）</t>
  </si>
  <si>
    <t>社会資本整備重点計画</t>
  </si>
  <si>
    <t>視覚障害者用付加装置の整備等の各年度における事業量</t>
  </si>
  <si>
    <t>基</t>
  </si>
  <si>
    <t>視覚障害者用付加装置の 事業費／事業量　　</t>
    <phoneticPr fontId="5"/>
  </si>
  <si>
    <t>万円/基</t>
  </si>
  <si>
    <t>事業費
　/事業量</t>
    <phoneticPr fontId="5"/>
  </si>
  <si>
    <t>61,050万円/555基</t>
  </si>
  <si>
    <t>65,780万円/598基</t>
  </si>
  <si>
    <t>／　</t>
    <phoneticPr fontId="5"/>
  </si>
  <si>
    <t>68</t>
  </si>
  <si>
    <t>53</t>
  </si>
  <si>
    <t>52</t>
  </si>
  <si>
    <t>49</t>
  </si>
  <si>
    <t>40</t>
  </si>
  <si>
    <t>41</t>
  </si>
  <si>
    <t>38</t>
  </si>
  <si>
    <t>37</t>
  </si>
  <si>
    <t>○</t>
  </si>
  <si>
    <t>　警察法に基づき、都道府県公安委員会が交通の安全と円滑を図るため実施する視覚障害者用付加装置の整備事業（交通安全施設等整備事業）に要する経費の一部を補助（10分の５）するものである。本補助事業は、交通安全施設等整備事業の推進に関する法律に基づき、交通事故が多発するなど特に交通の安全を確保する必要のある道路として国が指定した道路上において、社会資本整備重点計画に即して実施されるものである。</t>
    <phoneticPr fontId="5"/>
  </si>
  <si>
    <t>視覚障害者用付加装置の整備</t>
    <rPh sb="0" eb="2">
      <t>シカク</t>
    </rPh>
    <rPh sb="2" eb="5">
      <t>ショウガイシャ</t>
    </rPh>
    <rPh sb="5" eb="6">
      <t>ヨウ</t>
    </rPh>
    <rPh sb="6" eb="8">
      <t>フカ</t>
    </rPh>
    <rPh sb="8" eb="10">
      <t>ソウチ</t>
    </rPh>
    <rPh sb="11" eb="13">
      <t>セイビ</t>
    </rPh>
    <phoneticPr fontId="5"/>
  </si>
  <si>
    <t>54,720万円/456基</t>
    <phoneticPr fontId="5"/>
  </si>
  <si>
    <t>高齢者、障害者等の自立した日常生活及び社会生活を確保するためには、安全かつ円滑な移動環境の整備が重要であり、取組の更なる強化が求められている。</t>
    <rPh sb="54" eb="56">
      <t>トリクミ</t>
    </rPh>
    <rPh sb="57" eb="58">
      <t>サラ</t>
    </rPh>
    <rPh sb="60" eb="62">
      <t>キョウカ</t>
    </rPh>
    <rPh sb="63" eb="64">
      <t>モト</t>
    </rPh>
    <phoneticPr fontId="5"/>
  </si>
  <si>
    <t>本事業は、一都道府県に居住する住民だけでなく、当該地域を通過する全ての道路利用者に影響を与えるものであることから、各都道府県に対して、国として一定の水準が確保されるよう必要な財源を補助する必要がある。</t>
    <rPh sb="32" eb="33">
      <t>スベ</t>
    </rPh>
    <phoneticPr fontId="5"/>
  </si>
  <si>
    <t>本事業は、国民が安心して社会生活を営むための基盤となる、交通の安全と円滑の確保を目的としており、優先度の高い事業である。</t>
  </si>
  <si>
    <t>都道府県からの申請に基づき交付決定をしている。</t>
  </si>
  <si>
    <t>無</t>
  </si>
  <si>
    <t>受益者は障害者を始めとした国民全体であるため妥当である。</t>
    <rPh sb="4" eb="7">
      <t>ショウガイシャ</t>
    </rPh>
    <rPh sb="8" eb="9">
      <t>ハジ</t>
    </rPh>
    <rPh sb="13" eb="15">
      <t>コクミン</t>
    </rPh>
    <phoneticPr fontId="5"/>
  </si>
  <si>
    <t>毎年度実施の各都道府県に対する契約額調査に基づき、補助単価の見直しを行っている。</t>
  </si>
  <si>
    <t>‐</t>
  </si>
  <si>
    <t>-</t>
    <phoneticPr fontId="5"/>
  </si>
  <si>
    <t>整備効果等を踏まえ補助対象事業等を事前に限定している。</t>
  </si>
  <si>
    <t>必要に応じて補助対象事業の見直しを行っている。</t>
  </si>
  <si>
    <t>成果目標は、社会資本整備重点計画において設定されているものであり、成果目標達成に向けて計画的に事業を実施している。</t>
  </si>
  <si>
    <t>個々の事業の効果を客観的、体系的かつ定量的に評価することで、事業を重点的、効果的かつ効率的に推進している。</t>
  </si>
  <si>
    <t>当初見込みをおおむね達成している。</t>
  </si>
  <si>
    <t>高齢者、障害者等の道路利用者に活用されている。</t>
    <rPh sb="0" eb="3">
      <t>コウレイシャ</t>
    </rPh>
    <rPh sb="4" eb="7">
      <t>ショウガイシャ</t>
    </rPh>
    <rPh sb="7" eb="8">
      <t>トウ</t>
    </rPh>
    <phoneticPr fontId="5"/>
  </si>
  <si>
    <t>警察</t>
  </si>
  <si>
    <t>A.警視庁</t>
    <rPh sb="2" eb="5">
      <t>ケイシチョウ</t>
    </rPh>
    <phoneticPr fontId="5"/>
  </si>
  <si>
    <t>補助金</t>
    <rPh sb="0" eb="3">
      <t>ホジョキン</t>
    </rPh>
    <phoneticPr fontId="5"/>
  </si>
  <si>
    <t>交通安全施設等整備事業に関する経費</t>
    <rPh sb="0" eb="2">
      <t>コウツウ</t>
    </rPh>
    <rPh sb="2" eb="4">
      <t>アンゼン</t>
    </rPh>
    <rPh sb="4" eb="6">
      <t>シセツ</t>
    </rPh>
    <rPh sb="6" eb="7">
      <t>トウ</t>
    </rPh>
    <rPh sb="7" eb="9">
      <t>セイビ</t>
    </rPh>
    <rPh sb="9" eb="11">
      <t>ジギョウ</t>
    </rPh>
    <rPh sb="12" eb="13">
      <t>カン</t>
    </rPh>
    <rPh sb="15" eb="17">
      <t>ケイヒ</t>
    </rPh>
    <phoneticPr fontId="5"/>
  </si>
  <si>
    <t>（「視覚障害者用付加装置」の整備）</t>
    <rPh sb="2" eb="4">
      <t>シカク</t>
    </rPh>
    <rPh sb="4" eb="7">
      <t>ショウガイシャ</t>
    </rPh>
    <rPh sb="7" eb="8">
      <t>ヨウ</t>
    </rPh>
    <rPh sb="8" eb="10">
      <t>フカ</t>
    </rPh>
    <rPh sb="10" eb="12">
      <t>ソウチ</t>
    </rPh>
    <rPh sb="14" eb="16">
      <t>セイビ</t>
    </rPh>
    <phoneticPr fontId="5"/>
  </si>
  <si>
    <t>施設整備費</t>
    <rPh sb="0" eb="2">
      <t>シセツ</t>
    </rPh>
    <rPh sb="2" eb="5">
      <t>セイビヒ</t>
    </rPh>
    <phoneticPr fontId="5"/>
  </si>
  <si>
    <t>信号機関係</t>
    <rPh sb="0" eb="3">
      <t>シンゴウキ</t>
    </rPh>
    <rPh sb="3" eb="5">
      <t>カンケイ</t>
    </rPh>
    <phoneticPr fontId="5"/>
  </si>
  <si>
    <t>社会資本整備重点計画（第４次・第５次）
交通安全基本計画（第10次・第11次）
移動等円滑化の促進に関する基本方針</t>
    <rPh sb="34" eb="35">
      <t>ダイ</t>
    </rPh>
    <rPh sb="37" eb="38">
      <t>ジ</t>
    </rPh>
    <phoneticPr fontId="5"/>
  </si>
  <si>
    <t>-</t>
    <phoneticPr fontId="5"/>
  </si>
  <si>
    <t>B.常磐電業株式会社</t>
    <rPh sb="2" eb="4">
      <t>トキワ</t>
    </rPh>
    <rPh sb="4" eb="6">
      <t>デンギョウ</t>
    </rPh>
    <rPh sb="6" eb="10">
      <t>カブシキガイシャ</t>
    </rPh>
    <phoneticPr fontId="5"/>
  </si>
  <si>
    <t xml:space="preserve">常盤電業株式会社 </t>
  </si>
  <si>
    <t>株式会社丸井電設</t>
    <rPh sb="0" eb="1">
      <t>カブ</t>
    </rPh>
    <rPh sb="1" eb="2">
      <t>シキ</t>
    </rPh>
    <rPh sb="2" eb="3">
      <t>カイ</t>
    </rPh>
    <rPh sb="3" eb="4">
      <t>シャ</t>
    </rPh>
    <rPh sb="4" eb="5">
      <t>マル</t>
    </rPh>
    <rPh sb="5" eb="6">
      <t>イ</t>
    </rPh>
    <rPh sb="6" eb="7">
      <t>デン</t>
    </rPh>
    <rPh sb="7" eb="8">
      <t>セツ</t>
    </rPh>
    <phoneticPr fontId="1"/>
  </si>
  <si>
    <t>オムロンフィールドエンジニアリング株式会社</t>
  </si>
  <si>
    <t xml:space="preserve">春日電設株式会社 </t>
  </si>
  <si>
    <t xml:space="preserve">埼玉ユニオンサービス株式会社 </t>
  </si>
  <si>
    <t xml:space="preserve">交通システム電機株式会社 </t>
  </si>
  <si>
    <t>株式会社内外</t>
  </si>
  <si>
    <t>交通信号機　移設･改良(視覚障害者用)･更新(制御機･集中式制御機)　工事</t>
  </si>
  <si>
    <t>交通信号機　移設･改良(視覚障害者用)　工事</t>
  </si>
  <si>
    <t>交通信号機　移設･改良(視覚障害者用・地下線化)･更新(制御機･車両感知器・自起動発々）・撤去（防災無線）工事ほか</t>
    <rPh sb="19" eb="21">
      <t>チカ</t>
    </rPh>
    <rPh sb="21" eb="23">
      <t>センカ</t>
    </rPh>
    <rPh sb="32" eb="34">
      <t>シャリョウ</t>
    </rPh>
    <rPh sb="34" eb="37">
      <t>カンチキ</t>
    </rPh>
    <rPh sb="38" eb="39">
      <t>ジ</t>
    </rPh>
    <rPh sb="39" eb="41">
      <t>キドウ</t>
    </rPh>
    <rPh sb="41" eb="42">
      <t>ハツ</t>
    </rPh>
    <rPh sb="45" eb="47">
      <t>テッキョ</t>
    </rPh>
    <rPh sb="48" eb="50">
      <t>ボウサイ</t>
    </rPh>
    <rPh sb="50" eb="52">
      <t>ムセン</t>
    </rPh>
    <phoneticPr fontId="8"/>
  </si>
  <si>
    <t>交通信号機　更新(視覚障害者用･施設更新)　工事</t>
  </si>
  <si>
    <t>交通信号機　移設･改良(ゆとりシグナル化)･更新(制御機･集中式制御機･視覚障害者用)　工事</t>
  </si>
  <si>
    <t>交通信号機　移設･改良(地下線化)･更新(集中式制御機･車両感知器･視覚障害者用)･交通管制機構施設(光ビーコン設置)　工事</t>
  </si>
  <si>
    <t>交通信号機　改良(視覚障害者用･多現示化)･更新(制御機･集中式制御機･自起動発々)･撤去(防災無線)　工事</t>
  </si>
  <si>
    <t>交通信号機　改良(視覚障害者用)･更新(制御機)　工事</t>
  </si>
  <si>
    <t>交通信号機　移設･改良(視覚障害者用)･更新(制御機･集中式制御機･施設更新)　工事</t>
  </si>
  <si>
    <t>交通信号機　移設･改良(視覚障害者用･右折等感応制御)･更新(制御機･視覚障害者用)　工事</t>
  </si>
  <si>
    <t>交通信号機　新設･移設･改良(視覚障害者用･ゆとりシグナル化)･更新(制御機)　工事</t>
  </si>
  <si>
    <t>交通信号機　移設･改良(多現示化･地下線化)･更新(制御機･集中式制御機･車両感知器･視覚障害者用･施設更新)　工事</t>
  </si>
  <si>
    <t>交通信号機　移設･改良(ゆとりシグナル化)･更新(集中式制御機･視覚障害者用)　工事</t>
  </si>
  <si>
    <t>交通信号機　移設･改良(多現示化)･更新(集中式制御機･視覚障害者用･自起動発々･施設更新)　工事</t>
  </si>
  <si>
    <t>交通信号機　移設･改良(視覚障害者用)･更新(制御機･車両感知器)　工事</t>
  </si>
  <si>
    <t>交通信号機　新設･移設･改良(視覚障害者用･多現示化･ゆとりシグナル化)･更新(制御機･集中式制御機･施設更新)　工事</t>
  </si>
  <si>
    <t>交通信号機　移設･改良(視覚障害者用･多現示化)･更新(制御機)　工事</t>
  </si>
  <si>
    <t>交通信号機　移設･改良(視覚障害者用･多現示化･ゆとりシグナル化)･更新(集中式制御機･視覚障害者用･自起動発々･無線ＬＡＮ装置更新)･撤去(防災無線)　工事</t>
  </si>
  <si>
    <t>交通信号機　移設･改良(ゆとりシグナル化･灯器整備)･更新(制御機･集中式制御機･視覚障害者用)　工事</t>
  </si>
  <si>
    <t>指名競争契約
（最低価格）</t>
    <rPh sb="0" eb="2">
      <t>シメイ</t>
    </rPh>
    <rPh sb="2" eb="4">
      <t>キョウソウ</t>
    </rPh>
    <rPh sb="4" eb="6">
      <t>ケイヤク</t>
    </rPh>
    <rPh sb="8" eb="10">
      <t>サイテイ</t>
    </rPh>
    <rPh sb="10" eb="12">
      <t>カカク</t>
    </rPh>
    <phoneticPr fontId="2"/>
  </si>
  <si>
    <t>-</t>
    <phoneticPr fontId="5"/>
  </si>
  <si>
    <t>警視庁</t>
    <rPh sb="0" eb="3">
      <t>ケイシチョウ</t>
    </rPh>
    <phoneticPr fontId="5"/>
  </si>
  <si>
    <t>大阪府警察</t>
    <rPh sb="0" eb="3">
      <t>オオサカフ</t>
    </rPh>
    <rPh sb="3" eb="5">
      <t>ケイサツ</t>
    </rPh>
    <phoneticPr fontId="5"/>
  </si>
  <si>
    <t>福岡県警察</t>
    <rPh sb="0" eb="3">
      <t>フクオカケン</t>
    </rPh>
    <rPh sb="3" eb="5">
      <t>ケイサツ</t>
    </rPh>
    <phoneticPr fontId="5"/>
  </si>
  <si>
    <t>北海道警察</t>
    <rPh sb="0" eb="3">
      <t>ホッカイドウ</t>
    </rPh>
    <rPh sb="3" eb="5">
      <t>ケイサツ</t>
    </rPh>
    <phoneticPr fontId="5"/>
  </si>
  <si>
    <t>茨城県警察</t>
    <rPh sb="0" eb="3">
      <t>イバラキケン</t>
    </rPh>
    <rPh sb="3" eb="5">
      <t>ケイサツ</t>
    </rPh>
    <phoneticPr fontId="5"/>
  </si>
  <si>
    <t>愛媛県警察</t>
    <rPh sb="0" eb="2">
      <t>エヒメ</t>
    </rPh>
    <rPh sb="2" eb="3">
      <t>ケン</t>
    </rPh>
    <rPh sb="3" eb="5">
      <t>ケイサツ</t>
    </rPh>
    <phoneticPr fontId="5"/>
  </si>
  <si>
    <t>長崎県警察</t>
    <rPh sb="0" eb="3">
      <t>ナガサキケン</t>
    </rPh>
    <rPh sb="3" eb="5">
      <t>ケイサツ</t>
    </rPh>
    <phoneticPr fontId="5"/>
  </si>
  <si>
    <t>沖縄県警察</t>
    <rPh sb="0" eb="3">
      <t>オキナワケン</t>
    </rPh>
    <rPh sb="3" eb="5">
      <t>ケイサツ</t>
    </rPh>
    <phoneticPr fontId="5"/>
  </si>
  <si>
    <t>兵庫県警察</t>
    <rPh sb="0" eb="3">
      <t>ヒョウゴケン</t>
    </rPh>
    <rPh sb="3" eb="5">
      <t>ケイサツ</t>
    </rPh>
    <phoneticPr fontId="5"/>
  </si>
  <si>
    <t>神奈川県警察</t>
    <rPh sb="0" eb="4">
      <t>カナガワケン</t>
    </rPh>
    <rPh sb="4" eb="6">
      <t>ケイサツ</t>
    </rPh>
    <phoneticPr fontId="5"/>
  </si>
  <si>
    <t>補助金交付（交通安全施設等整備事業）</t>
    <rPh sb="0" eb="3">
      <t>ホジョキン</t>
    </rPh>
    <rPh sb="3" eb="5">
      <t>コウフ</t>
    </rPh>
    <rPh sb="6" eb="17">
      <t>コウツウアンゼンシセツトウセイビジギョウ</t>
    </rPh>
    <phoneticPr fontId="5"/>
  </si>
  <si>
    <t>補助金等交付</t>
  </si>
  <si>
    <t>-</t>
    <phoneticPr fontId="5"/>
  </si>
  <si>
    <t>50,600/460基</t>
    <rPh sb="10" eb="11">
      <t>キ</t>
    </rPh>
    <phoneticPr fontId="5"/>
  </si>
  <si>
    <t>※内訳については総事業費を計上</t>
    <rPh sb="1" eb="3">
      <t>ウチワケ</t>
    </rPh>
    <rPh sb="8" eb="9">
      <t>ソウ</t>
    </rPh>
    <rPh sb="9" eb="12">
      <t>ジギョウヒ</t>
    </rPh>
    <rPh sb="13" eb="15">
      <t>ケイジョウ</t>
    </rPh>
    <phoneticPr fontId="5"/>
  </si>
  <si>
    <t>尼崎電機株式会社</t>
    <phoneticPr fontId="5"/>
  </si>
  <si>
    <t xml:space="preserve">尼崎電機株式会社 </t>
    <phoneticPr fontId="5"/>
  </si>
  <si>
    <t>コイト電工株式会社</t>
    <rPh sb="3" eb="4">
      <t>デン</t>
    </rPh>
    <rPh sb="4" eb="5">
      <t>コウ</t>
    </rPh>
    <rPh sb="5" eb="7">
      <t>カブシキ</t>
    </rPh>
    <rPh sb="7" eb="9">
      <t>カイシャ</t>
    </rPh>
    <phoneticPr fontId="0"/>
  </si>
  <si>
    <t>日本リーテック株式会社</t>
    <rPh sb="0" eb="2">
      <t>ニホン</t>
    </rPh>
    <rPh sb="7" eb="11">
      <t>カブシキガイシャ</t>
    </rPh>
    <phoneticPr fontId="5"/>
  </si>
  <si>
    <t>４　安全かつ快適な交通の確保</t>
  </si>
  <si>
    <t>３　道路交通環境の整備</t>
    <rPh sb="2" eb="4">
      <t>ドウロ</t>
    </rPh>
    <rPh sb="4" eb="6">
      <t>コウツウ</t>
    </rPh>
    <rPh sb="6" eb="8">
      <t>カンキョウ</t>
    </rPh>
    <rPh sb="9" eb="11">
      <t>セイビ</t>
    </rPh>
    <phoneticPr fontId="5"/>
  </si>
  <si>
    <t>警察法第37条第3項
警察法施行令第3条第2項
交通安全施設等整備事業の推進に関する法律第3条第1項
高齢者、障害者等の移動等の円滑化の促進に関する法律第52条第1項</t>
    <phoneticPr fontId="5"/>
  </si>
  <si>
    <t>主要な生活関連経路における信号機等のバリアフリー化率
【R元年度約99％→R7年度原則100％】</t>
    <rPh sb="29" eb="30">
      <t>ガン</t>
    </rPh>
    <rPh sb="41" eb="43">
      <t>ゲンソク</t>
    </rPh>
    <phoneticPr fontId="5"/>
  </si>
  <si>
    <t>　視覚障害者の移動上の利便性及び安全性の向上を図るため、視覚障害者用付加装置を整備するもの。</t>
    <rPh sb="1" eb="3">
      <t>シカク</t>
    </rPh>
    <rPh sb="3" eb="6">
      <t>ショウガイシャ</t>
    </rPh>
    <rPh sb="28" eb="30">
      <t>シカク</t>
    </rPh>
    <rPh sb="30" eb="33">
      <t>ショウガイシャ</t>
    </rPh>
    <rPh sb="33" eb="34">
      <t>ヨウ</t>
    </rPh>
    <rPh sb="34" eb="36">
      <t>フカ</t>
    </rPh>
    <rPh sb="36" eb="38">
      <t>ソウチ</t>
    </rPh>
    <rPh sb="39" eb="41">
      <t>セイビ</t>
    </rPh>
    <phoneticPr fontId="5"/>
  </si>
  <si>
    <t>　交通事故が多発するなど特に交通の安全を確保する必要がある道路について、国の補助金により交通安全施設等整備事業を推進することにより、これらの道路における交通環境の改善を行い、もって高齢者、障害者等の移動上の利便性及び安全性の向上の促進を図り、令和７年までに交通事故死者数を2,000人以下にするという政府目標の達成に寄与する。</t>
    <phoneticPr fontId="5"/>
  </si>
  <si>
    <t>　点検対象外</t>
    <rPh sb="1" eb="3">
      <t>テンケン</t>
    </rPh>
    <rPh sb="3" eb="6">
      <t>タイショウガイ</t>
    </rPh>
    <phoneticPr fontId="5"/>
  </si>
  <si>
    <t>　具体的で十分な内容と認められる。</t>
    <rPh sb="1" eb="4">
      <t>グタイテキ</t>
    </rPh>
    <rPh sb="11" eb="12">
      <t>ミト</t>
    </rPh>
    <phoneticPr fontId="5"/>
  </si>
  <si>
    <t>　特になし。</t>
    <rPh sb="1" eb="2">
      <t>トク</t>
    </rPh>
    <phoneticPr fontId="5"/>
  </si>
  <si>
    <t>　本事業については、毎年の交付申請や事業終了後の補助対象事業の実施状況報告等により、各都道府県の事業の実施状況について点検しているところである。</t>
    <phoneticPr fontId="5"/>
  </si>
  <si>
    <t>　本事業の予算要求に当たっては、毎年単価等の見直しを行っており、引き続き実施する。</t>
    <phoneticPr fontId="5"/>
  </si>
  <si>
    <t>-</t>
    <phoneticPr fontId="5"/>
  </si>
  <si>
    <t>計画的な視覚障害者用付加装置の整備について、各都道府県警察からの要求に基づき算定したことによる増
「重要施策推進枠」51百万円</t>
    <rPh sb="0" eb="3">
      <t>ケイカクテキ</t>
    </rPh>
    <rPh sb="4" eb="14">
      <t>シカクショウガイシャヨウフカソウチ</t>
    </rPh>
    <rPh sb="15" eb="17">
      <t>セイビ</t>
    </rPh>
    <rPh sb="22" eb="23">
      <t>カク</t>
    </rPh>
    <rPh sb="23" eb="27">
      <t>トドウフケン</t>
    </rPh>
    <rPh sb="27" eb="29">
      <t>ケイサツ</t>
    </rPh>
    <rPh sb="32" eb="34">
      <t>ヨウキュウ</t>
    </rPh>
    <rPh sb="35" eb="36">
      <t>モト</t>
    </rPh>
    <rPh sb="38" eb="40">
      <t>サンテイ</t>
    </rPh>
    <rPh sb="47" eb="48">
      <t>フ</t>
    </rPh>
    <rPh sb="50" eb="52">
      <t>ジュウヨウ</t>
    </rPh>
    <rPh sb="52" eb="54">
      <t>セサク</t>
    </rPh>
    <rPh sb="54" eb="56">
      <t>スイシン</t>
    </rPh>
    <rPh sb="56" eb="57">
      <t>ワク</t>
    </rPh>
    <rPh sb="60" eb="61">
      <t>ヒャク</t>
    </rPh>
    <rPh sb="61" eb="63">
      <t>マンエン</t>
    </rPh>
    <phoneticPr fontId="5"/>
  </si>
  <si>
    <t>https://www.npa.go.jp/policies/evaluation/04jigo-hyouka/jisseki_hyouka/r4_jizen_bunseki.pdf</t>
    <phoneticPr fontId="5"/>
  </si>
  <si>
    <t>交通規制課長
岩瀬　聡</t>
    <rPh sb="7" eb="9">
      <t>イワセ</t>
    </rPh>
    <rPh sb="10" eb="11">
      <t>サトシ</t>
    </rPh>
    <phoneticPr fontId="5"/>
  </si>
  <si>
    <t>25ページ～26ページ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</si>
</sst>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342</xdr:colOff>
      <xdr:row>269</xdr:row>
      <xdr:rowOff>65314</xdr:rowOff>
    </xdr:from>
    <xdr:to>
      <xdr:col>34</xdr:col>
      <xdr:colOff>64189</xdr:colOff>
      <xdr:row>271</xdr:row>
      <xdr:rowOff>17347</xdr:rowOff>
    </xdr:to>
    <xdr:sp macro="" textlink="">
      <xdr:nvSpPr>
        <xdr:cNvPr id="2" name="テキスト ボックス 1">
          <a:extLst>
            <a:ext uri="{FF2B5EF4-FFF2-40B4-BE49-F238E27FC236}">
              <a16:creationId xmlns:a16="http://schemas.microsoft.com/office/drawing/2014/main" id="{F56D37FD-DC1B-4C6A-B55A-AB081137C824}"/>
            </a:ext>
          </a:extLst>
        </xdr:cNvPr>
        <xdr:cNvSpPr txBox="1">
          <a:spLocks noChangeArrowheads="1"/>
        </xdr:cNvSpPr>
      </xdr:nvSpPr>
      <xdr:spPr bwMode="auto">
        <a:xfrm>
          <a:off x="4389462" y="40954234"/>
          <a:ext cx="1892647" cy="668313"/>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　２４５百万円</a:t>
          </a:r>
          <a:endParaRPr lang="en-US" altLang="ja-JP" sz="1400">
            <a:solidFill>
              <a:schemeClr val="tx1"/>
            </a:solidFill>
            <a:latin typeface="Arial" charset="0"/>
            <a:ea typeface="ＭＳ Ｐゴシック" pitchFamily="50" charset="-128"/>
          </a:endParaRPr>
        </a:p>
      </xdr:txBody>
    </xdr:sp>
    <xdr:clientData/>
  </xdr:twoCellAnchor>
  <xdr:twoCellAnchor>
    <xdr:from>
      <xdr:col>22</xdr:col>
      <xdr:colOff>155664</xdr:colOff>
      <xdr:row>271</xdr:row>
      <xdr:rowOff>159254</xdr:rowOff>
    </xdr:from>
    <xdr:to>
      <xdr:col>35</xdr:col>
      <xdr:colOff>156464</xdr:colOff>
      <xdr:row>273</xdr:row>
      <xdr:rowOff>100761</xdr:rowOff>
    </xdr:to>
    <xdr:sp macro="" textlink="">
      <xdr:nvSpPr>
        <xdr:cNvPr id="3" name="大かっこ 2">
          <a:extLst>
            <a:ext uri="{FF2B5EF4-FFF2-40B4-BE49-F238E27FC236}">
              <a16:creationId xmlns:a16="http://schemas.microsoft.com/office/drawing/2014/main" id="{D6987FA3-D5B6-42F7-BAEE-DDFE21DEA801}"/>
            </a:ext>
          </a:extLst>
        </xdr:cNvPr>
        <xdr:cNvSpPr>
          <a:spLocks noChangeArrowheads="1"/>
        </xdr:cNvSpPr>
      </xdr:nvSpPr>
      <xdr:spPr bwMode="auto">
        <a:xfrm>
          <a:off x="4179024" y="41764454"/>
          <a:ext cx="2378240" cy="65016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内閣総理大臣から委任を受けた</a:t>
          </a:r>
          <a:endParaRPr lang="en-US" altLang="ja-JP" sz="1000"/>
        </a:p>
        <a:p>
          <a:pPr algn="ctr"/>
          <a:r>
            <a:rPr lang="ja-JP" altLang="en-US" sz="1000"/>
            <a:t>警察庁長官が交付決定</a:t>
          </a:r>
        </a:p>
      </xdr:txBody>
    </xdr:sp>
    <xdr:clientData/>
  </xdr:twoCellAnchor>
  <xdr:twoCellAnchor>
    <xdr:from>
      <xdr:col>29</xdr:col>
      <xdr:colOff>51358</xdr:colOff>
      <xdr:row>273</xdr:row>
      <xdr:rowOff>264443</xdr:rowOff>
    </xdr:from>
    <xdr:to>
      <xdr:col>29</xdr:col>
      <xdr:colOff>51358</xdr:colOff>
      <xdr:row>275</xdr:row>
      <xdr:rowOff>85593</xdr:rowOff>
    </xdr:to>
    <xdr:cxnSp macro="">
      <xdr:nvCxnSpPr>
        <xdr:cNvPr id="4" name="直線矢印コネクタ 11">
          <a:extLst>
            <a:ext uri="{FF2B5EF4-FFF2-40B4-BE49-F238E27FC236}">
              <a16:creationId xmlns:a16="http://schemas.microsoft.com/office/drawing/2014/main" id="{EDE1A22E-781D-4CC0-945E-F9054663B7F6}"/>
            </a:ext>
          </a:extLst>
        </xdr:cNvPr>
        <xdr:cNvCxnSpPr>
          <a:cxnSpLocks noChangeShapeType="1"/>
        </xdr:cNvCxnSpPr>
      </xdr:nvCxnSpPr>
      <xdr:spPr bwMode="auto">
        <a:xfrm>
          <a:off x="5354878" y="42578303"/>
          <a:ext cx="0" cy="537430"/>
        </a:xfrm>
        <a:prstGeom prst="straightConnector1">
          <a:avLst/>
        </a:prstGeom>
        <a:noFill/>
        <a:ln w="9525" algn="ctr">
          <a:solidFill>
            <a:srgbClr val="000000"/>
          </a:solidFill>
          <a:round/>
          <a:headEnd/>
          <a:tailEnd type="arrow" w="med" len="med"/>
        </a:ln>
      </xdr:spPr>
    </xdr:cxnSp>
    <xdr:clientData/>
  </xdr:twoCellAnchor>
  <xdr:twoCellAnchor>
    <xdr:from>
      <xdr:col>16</xdr:col>
      <xdr:colOff>83726</xdr:colOff>
      <xdr:row>275</xdr:row>
      <xdr:rowOff>159540</xdr:rowOff>
    </xdr:from>
    <xdr:to>
      <xdr:col>42</xdr:col>
      <xdr:colOff>127788</xdr:colOff>
      <xdr:row>278</xdr:row>
      <xdr:rowOff>193168</xdr:rowOff>
    </xdr:to>
    <xdr:sp macro="" textlink="">
      <xdr:nvSpPr>
        <xdr:cNvPr id="5" name="テキスト ボックス 9">
          <a:extLst>
            <a:ext uri="{FF2B5EF4-FFF2-40B4-BE49-F238E27FC236}">
              <a16:creationId xmlns:a16="http://schemas.microsoft.com/office/drawing/2014/main" id="{B53681D2-188A-4547-8F25-3B16413E1950}"/>
            </a:ext>
          </a:extLst>
        </xdr:cNvPr>
        <xdr:cNvSpPr txBox="1">
          <a:spLocks noChangeArrowheads="1"/>
        </xdr:cNvSpPr>
      </xdr:nvSpPr>
      <xdr:spPr bwMode="auto">
        <a:xfrm>
          <a:off x="3009806" y="40400760"/>
          <a:ext cx="4798942" cy="1100428"/>
        </a:xfrm>
        <a:prstGeom prst="rect">
          <a:avLst/>
        </a:prstGeom>
        <a:noFill/>
        <a:ln w="19050" cmpd="dbl">
          <a:solidFill>
            <a:srgbClr val="000000"/>
          </a:solidFill>
          <a:miter lim="800000"/>
          <a:headEnd/>
          <a:tailEnd/>
        </a:ln>
      </xdr:spPr>
      <xdr:txBody>
        <a:bodyPr/>
        <a:lstStyle/>
        <a:p>
          <a:r>
            <a:rPr lang="en-US" altLang="ja-JP" sz="1400"/>
            <a:t>A.</a:t>
          </a:r>
          <a:r>
            <a:rPr lang="ja-JP" altLang="en-US" sz="1400"/>
            <a:t>都道府県警察</a:t>
          </a:r>
        </a:p>
      </xdr:txBody>
    </xdr:sp>
    <xdr:clientData/>
  </xdr:twoCellAnchor>
  <xdr:twoCellAnchor>
    <xdr:from>
      <xdr:col>18</xdr:col>
      <xdr:colOff>46915</xdr:colOff>
      <xdr:row>276</xdr:row>
      <xdr:rowOff>142352</xdr:rowOff>
    </xdr:from>
    <xdr:to>
      <xdr:col>27</xdr:col>
      <xdr:colOff>103000</xdr:colOff>
      <xdr:row>278</xdr:row>
      <xdr:rowOff>49938</xdr:rowOff>
    </xdr:to>
    <xdr:sp macro="" textlink="">
      <xdr:nvSpPr>
        <xdr:cNvPr id="6" name="テキスト ボックス 5">
          <a:extLst>
            <a:ext uri="{FF2B5EF4-FFF2-40B4-BE49-F238E27FC236}">
              <a16:creationId xmlns:a16="http://schemas.microsoft.com/office/drawing/2014/main" id="{E1768962-0503-471C-A6A4-BC7E557DCE82}"/>
            </a:ext>
          </a:extLst>
        </xdr:cNvPr>
        <xdr:cNvSpPr txBox="1">
          <a:spLocks noChangeArrowheads="1"/>
        </xdr:cNvSpPr>
      </xdr:nvSpPr>
      <xdr:spPr bwMode="auto">
        <a:xfrm>
          <a:off x="3338755" y="40734092"/>
          <a:ext cx="1702005" cy="623866"/>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endParaRPr lang="en-US" altLang="ja-JP" sz="12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警視庁</a:t>
          </a:r>
          <a:endParaRPr lang="en-US" altLang="ja-JP" sz="1400">
            <a:solidFill>
              <a:schemeClr val="tx1"/>
            </a:solidFill>
            <a:latin typeface="Arial" charset="0"/>
            <a:ea typeface="ＭＳ Ｐゴシック" pitchFamily="50" charset="-128"/>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ja-JP" altLang="en-US" sz="1400" kern="1200">
              <a:solidFill>
                <a:srgbClr val="000000"/>
              </a:solidFill>
              <a:latin typeface="ＭＳ ゴシック" pitchFamily="49" charset="-128"/>
              <a:ea typeface="ＭＳ ゴシック" pitchFamily="49" charset="-128"/>
              <a:cs typeface="Times New Roman" pitchFamily="18" charset="0"/>
            </a:rPr>
            <a:t>４９</a:t>
          </a:r>
          <a:r>
            <a:rPr kumimoji="1" lang="ja-JP" altLang="ja-JP" sz="1400" kern="1200">
              <a:solidFill>
                <a:srgbClr val="000000"/>
              </a:solidFill>
              <a:latin typeface="ＭＳ ゴシック" pitchFamily="49" charset="-128"/>
              <a:ea typeface="ＭＳ ゴシック" pitchFamily="49" charset="-128"/>
              <a:cs typeface="Times New Roman" pitchFamily="18" charset="0"/>
            </a:rPr>
            <a:t>百万円</a:t>
          </a:r>
          <a:endParaRPr kumimoji="1" lang="en-US" altLang="ja-JP" sz="1400" kern="1200">
            <a:solidFill>
              <a:srgbClr val="000000"/>
            </a:solidFill>
            <a:latin typeface="ＭＳ ゴシック" pitchFamily="49" charset="-128"/>
            <a:ea typeface="ＭＳ ゴシック" pitchFamily="49" charset="-128"/>
            <a:cs typeface="Times New Roman" pitchFamily="18" charset="0"/>
          </a:endParaRPr>
        </a:p>
        <a:p>
          <a:endParaRPr lang="en-US" altLang="ja-JP" sz="1400">
            <a:solidFill>
              <a:schemeClr val="tx1"/>
            </a:solidFill>
            <a:latin typeface="Arial" charset="0"/>
            <a:ea typeface="ＭＳ Ｐゴシック" pitchFamily="50" charset="-128"/>
          </a:endParaRPr>
        </a:p>
      </xdr:txBody>
    </xdr:sp>
    <xdr:clientData/>
  </xdr:twoCellAnchor>
  <xdr:twoCellAnchor>
    <xdr:from>
      <xdr:col>30</xdr:col>
      <xdr:colOff>99718</xdr:colOff>
      <xdr:row>276</xdr:row>
      <xdr:rowOff>117124</xdr:rowOff>
    </xdr:from>
    <xdr:to>
      <xdr:col>41</xdr:col>
      <xdr:colOff>18462</xdr:colOff>
      <xdr:row>278</xdr:row>
      <xdr:rowOff>42085</xdr:rowOff>
    </xdr:to>
    <xdr:sp macro="" textlink="">
      <xdr:nvSpPr>
        <xdr:cNvPr id="7" name="テキスト ボックス 6">
          <a:extLst>
            <a:ext uri="{FF2B5EF4-FFF2-40B4-BE49-F238E27FC236}">
              <a16:creationId xmlns:a16="http://schemas.microsoft.com/office/drawing/2014/main" id="{1D9A9B5F-D68A-4E1B-B3FB-4E26E66685D4}"/>
            </a:ext>
          </a:extLst>
        </xdr:cNvPr>
        <xdr:cNvSpPr txBox="1">
          <a:spLocks noChangeArrowheads="1"/>
        </xdr:cNvSpPr>
      </xdr:nvSpPr>
      <xdr:spPr bwMode="auto">
        <a:xfrm>
          <a:off x="5586118" y="40708864"/>
          <a:ext cx="1930424" cy="641241"/>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道府県警察（３２機関）</a:t>
          </a:r>
          <a:endParaRPr lang="en-US" altLang="ja-JP" sz="1400">
            <a:solidFill>
              <a:schemeClr val="tx1"/>
            </a:solidFill>
            <a:latin typeface="Arial" charset="0"/>
            <a:ea typeface="ＭＳ Ｐゴシック" pitchFamily="50" charset="-128"/>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ja-JP" altLang="en-US" sz="1400" kern="1200">
              <a:solidFill>
                <a:srgbClr val="000000"/>
              </a:solidFill>
              <a:latin typeface="Arial" pitchFamily="34" charset="0"/>
              <a:ea typeface="ＭＳ ゴシック" pitchFamily="49" charset="-128"/>
              <a:cs typeface="Arial" pitchFamily="34" charset="0"/>
            </a:rPr>
            <a:t>１９６百</a:t>
          </a:r>
          <a:r>
            <a:rPr kumimoji="1" lang="ja-JP" altLang="ja-JP" sz="1400" kern="1200">
              <a:solidFill>
                <a:srgbClr val="000000"/>
              </a:solidFill>
              <a:latin typeface="ＭＳ ゴシック" pitchFamily="49" charset="-128"/>
              <a:ea typeface="ＭＳ ゴシック" pitchFamily="49" charset="-128"/>
              <a:cs typeface="Times New Roman" pitchFamily="18" charset="0"/>
            </a:rPr>
            <a:t>万円</a:t>
          </a:r>
          <a:endParaRPr kumimoji="1" lang="en-US" altLang="ja-JP" sz="1400" kern="1200">
            <a:solidFill>
              <a:srgbClr val="000000"/>
            </a:solidFill>
            <a:latin typeface="ＭＳ ゴシック" pitchFamily="49" charset="-128"/>
            <a:ea typeface="ＭＳ ゴシック" pitchFamily="49" charset="-128"/>
            <a:cs typeface="Times New Roman" pitchFamily="18" charset="0"/>
          </a:endParaRPr>
        </a:p>
        <a:p>
          <a:endParaRPr lang="en-US" altLang="ja-JP" sz="1400">
            <a:solidFill>
              <a:schemeClr val="tx1"/>
            </a:solidFill>
            <a:latin typeface="Arial" charset="0"/>
            <a:ea typeface="ＭＳ Ｐゴシック" pitchFamily="50" charset="-128"/>
          </a:endParaRPr>
        </a:p>
      </xdr:txBody>
    </xdr:sp>
    <xdr:clientData/>
  </xdr:twoCellAnchor>
  <xdr:twoCellAnchor>
    <xdr:from>
      <xdr:col>22</xdr:col>
      <xdr:colOff>129540</xdr:colOff>
      <xdr:row>278</xdr:row>
      <xdr:rowOff>49762</xdr:rowOff>
    </xdr:from>
    <xdr:to>
      <xdr:col>22</xdr:col>
      <xdr:colOff>130250</xdr:colOff>
      <xdr:row>280</xdr:row>
      <xdr:rowOff>152400</xdr:rowOff>
    </xdr:to>
    <xdr:cxnSp macro="">
      <xdr:nvCxnSpPr>
        <xdr:cNvPr id="8" name="直線矢印コネクタ 7">
          <a:extLst>
            <a:ext uri="{FF2B5EF4-FFF2-40B4-BE49-F238E27FC236}">
              <a16:creationId xmlns:a16="http://schemas.microsoft.com/office/drawing/2014/main" id="{B661A182-B961-4D32-907D-63F6838F9BC1}"/>
            </a:ext>
          </a:extLst>
        </xdr:cNvPr>
        <xdr:cNvCxnSpPr/>
      </xdr:nvCxnSpPr>
      <xdr:spPr>
        <a:xfrm flipH="1">
          <a:off x="4152900" y="41357782"/>
          <a:ext cx="710" cy="81891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71845</xdr:colOff>
      <xdr:row>280</xdr:row>
      <xdr:rowOff>66197</xdr:rowOff>
    </xdr:from>
    <xdr:to>
      <xdr:col>30</xdr:col>
      <xdr:colOff>63028</xdr:colOff>
      <xdr:row>282</xdr:row>
      <xdr:rowOff>7346</xdr:rowOff>
    </xdr:to>
    <xdr:sp macro="" textlink="">
      <xdr:nvSpPr>
        <xdr:cNvPr id="9" name="Text Box 98">
          <a:extLst>
            <a:ext uri="{FF2B5EF4-FFF2-40B4-BE49-F238E27FC236}">
              <a16:creationId xmlns:a16="http://schemas.microsoft.com/office/drawing/2014/main" id="{6F319C15-99A5-412B-8379-84133A4D932E}"/>
            </a:ext>
          </a:extLst>
        </xdr:cNvPr>
        <xdr:cNvSpPr txBox="1">
          <a:spLocks noChangeArrowheads="1"/>
        </xdr:cNvSpPr>
      </xdr:nvSpPr>
      <xdr:spPr bwMode="auto">
        <a:xfrm>
          <a:off x="2815045" y="42090497"/>
          <a:ext cx="2734383" cy="649809"/>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＜信号機関係＞</a:t>
          </a:r>
          <a:endParaRPr lang="en-US" altLang="ja-JP" sz="1100" b="1"/>
        </a:p>
        <a:p>
          <a:r>
            <a:rPr lang="en-US" altLang="ja-JP" sz="1100" b="1"/>
            <a:t>【</a:t>
          </a:r>
          <a:r>
            <a:rPr lang="ja-JP" altLang="en-US" sz="1100" b="1"/>
            <a:t>指名競争契約（最低価格）</a:t>
          </a:r>
          <a:r>
            <a:rPr lang="en-US" altLang="ja-JP" sz="1100" b="1"/>
            <a:t>】</a:t>
          </a:r>
          <a:endParaRPr lang="ja-JP" altLang="en-US" sz="1100" b="1"/>
        </a:p>
      </xdr:txBody>
    </xdr:sp>
    <xdr:clientData/>
  </xdr:twoCellAnchor>
  <xdr:twoCellAnchor>
    <xdr:from>
      <xdr:col>18</xdr:col>
      <xdr:colOff>36976</xdr:colOff>
      <xdr:row>281</xdr:row>
      <xdr:rowOff>260978</xdr:rowOff>
    </xdr:from>
    <xdr:to>
      <xdr:col>27</xdr:col>
      <xdr:colOff>13027</xdr:colOff>
      <xdr:row>284</xdr:row>
      <xdr:rowOff>56462</xdr:rowOff>
    </xdr:to>
    <xdr:sp macro="" textlink="">
      <xdr:nvSpPr>
        <xdr:cNvPr id="10" name="テキスト ボックス 9">
          <a:extLst>
            <a:ext uri="{FF2B5EF4-FFF2-40B4-BE49-F238E27FC236}">
              <a16:creationId xmlns:a16="http://schemas.microsoft.com/office/drawing/2014/main" id="{4D1A4D27-2574-45CC-9B44-481E684FA728}"/>
            </a:ext>
          </a:extLst>
        </xdr:cNvPr>
        <xdr:cNvSpPr txBox="1">
          <a:spLocks noChangeArrowheads="1"/>
        </xdr:cNvSpPr>
      </xdr:nvSpPr>
      <xdr:spPr bwMode="auto">
        <a:xfrm>
          <a:off x="3328816" y="42643418"/>
          <a:ext cx="1621971" cy="862284"/>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B.</a:t>
          </a:r>
          <a:r>
            <a:rPr lang="ja-JP" altLang="en-US" sz="1400">
              <a:solidFill>
                <a:schemeClr val="tx1"/>
              </a:solidFill>
              <a:latin typeface="ＭＳ Ｐゴシック" panose="020B0600070205080204" pitchFamily="50" charset="-128"/>
              <a:ea typeface="ＭＳ Ｐゴシック" panose="020B0600070205080204" pitchFamily="50" charset="-128"/>
            </a:rPr>
            <a:t>民間会社（２１者）</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９７百万円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67040</xdr:colOff>
      <xdr:row>284</xdr:row>
      <xdr:rowOff>68871</xdr:rowOff>
    </xdr:from>
    <xdr:to>
      <xdr:col>28</xdr:col>
      <xdr:colOff>9465</xdr:colOff>
      <xdr:row>285</xdr:row>
      <xdr:rowOff>429119</xdr:rowOff>
    </xdr:to>
    <xdr:sp macro="" textlink="">
      <xdr:nvSpPr>
        <xdr:cNvPr id="11" name="大かっこ 10">
          <a:extLst>
            <a:ext uri="{FF2B5EF4-FFF2-40B4-BE49-F238E27FC236}">
              <a16:creationId xmlns:a16="http://schemas.microsoft.com/office/drawing/2014/main" id="{3E67227C-7025-4500-9D20-206BC4973BF3}"/>
            </a:ext>
          </a:extLst>
        </xdr:cNvPr>
        <xdr:cNvSpPr>
          <a:spLocks noChangeArrowheads="1"/>
        </xdr:cNvSpPr>
      </xdr:nvSpPr>
      <xdr:spPr bwMode="auto">
        <a:xfrm>
          <a:off x="3176000" y="43518111"/>
          <a:ext cx="1954105" cy="718388"/>
        </a:xfrm>
        <a:prstGeom prst="bracketPair">
          <a:avLst>
            <a:gd name="adj" fmla="val 7964"/>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kumimoji="1" lang="ja-JP" altLang="en-US" sz="1100" kern="1200">
              <a:solidFill>
                <a:srgbClr val="000000"/>
              </a:solidFill>
              <a:effectLst/>
              <a:latin typeface="ＭＳ ゴシック" pitchFamily="49" charset="-128"/>
              <a:ea typeface="ＭＳ ゴシック" pitchFamily="49" charset="-128"/>
              <a:cs typeface="Times New Roman" pitchFamily="18" charset="0"/>
            </a:rPr>
            <a:t>視覚障害者用付加装置の</a:t>
          </a:r>
          <a:r>
            <a:rPr kumimoji="1" lang="ja-JP" altLang="ja-JP" sz="1100" kern="1200">
              <a:solidFill>
                <a:srgbClr val="000000"/>
              </a:solidFill>
              <a:effectLst/>
              <a:latin typeface="ＭＳ ゴシック" pitchFamily="49" charset="-128"/>
              <a:ea typeface="ＭＳ ゴシック" pitchFamily="49" charset="-128"/>
              <a:cs typeface="Times New Roman" pitchFamily="18" charset="0"/>
            </a:rPr>
            <a:t>整備に必要な資機材等の納入や工事を実施</a:t>
          </a:r>
          <a:r>
            <a:rPr lang="ja-JP" altLang="en-US" sz="1000"/>
            <a:t>　</a:t>
          </a:r>
          <a:endParaRPr lang="en-US" altLang="ja-JP" sz="1000"/>
        </a:p>
      </xdr:txBody>
    </xdr:sp>
    <xdr:clientData/>
  </xdr:twoCellAnchor>
  <xdr:twoCellAnchor>
    <xdr:from>
      <xdr:col>34</xdr:col>
      <xdr:colOff>162560</xdr:colOff>
      <xdr:row>270</xdr:row>
      <xdr:rowOff>132080</xdr:rowOff>
    </xdr:from>
    <xdr:to>
      <xdr:col>49</xdr:col>
      <xdr:colOff>355600</xdr:colOff>
      <xdr:row>271</xdr:row>
      <xdr:rowOff>81280</xdr:rowOff>
    </xdr:to>
    <xdr:sp macro="" textlink="">
      <xdr:nvSpPr>
        <xdr:cNvPr id="12" name="テキスト ボックス 11">
          <a:extLst>
            <a:ext uri="{FF2B5EF4-FFF2-40B4-BE49-F238E27FC236}">
              <a16:creationId xmlns:a16="http://schemas.microsoft.com/office/drawing/2014/main" id="{B33B433E-E406-4317-81BA-17D2306551AB}"/>
            </a:ext>
          </a:extLst>
        </xdr:cNvPr>
        <xdr:cNvSpPr txBox="1"/>
      </xdr:nvSpPr>
      <xdr:spPr>
        <a:xfrm>
          <a:off x="6380480" y="41379140"/>
          <a:ext cx="2936240" cy="307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　令和２年度からの繰越し２百万円を含む。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1" zoomScaleNormal="75" zoomScaleSheetLayoutView="100"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736</v>
      </c>
      <c r="AK2" s="187"/>
      <c r="AL2" s="187"/>
      <c r="AM2" s="187"/>
      <c r="AN2" s="90" t="s">
        <v>367</v>
      </c>
      <c r="AO2" s="187">
        <v>21</v>
      </c>
      <c r="AP2" s="187"/>
      <c r="AQ2" s="187"/>
      <c r="AR2" s="91" t="s">
        <v>367</v>
      </c>
      <c r="AS2" s="188">
        <v>45</v>
      </c>
      <c r="AT2" s="188"/>
      <c r="AU2" s="188"/>
      <c r="AV2" s="90" t="str">
        <f>IF(AW2="","","-")</f>
        <v/>
      </c>
      <c r="AW2" s="189"/>
      <c r="AX2" s="189"/>
    </row>
    <row r="3" spans="1:50" ht="21" customHeight="1" thickBot="1" x14ac:dyDescent="0.25">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807</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82.2" customHeight="1" x14ac:dyDescent="0.2">
      <c r="A7" s="193" t="s">
        <v>20</v>
      </c>
      <c r="B7" s="194"/>
      <c r="C7" s="194"/>
      <c r="D7" s="194"/>
      <c r="E7" s="194"/>
      <c r="F7" s="195"/>
      <c r="G7" s="219" t="s">
        <v>795</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743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交通安全対策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2.2" customHeight="1" x14ac:dyDescent="0.2">
      <c r="A10" s="249" t="s">
        <v>28</v>
      </c>
      <c r="B10" s="250"/>
      <c r="C10" s="250"/>
      <c r="D10" s="250"/>
      <c r="E10" s="250"/>
      <c r="F10" s="250"/>
      <c r="G10" s="251" t="s">
        <v>718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327</v>
      </c>
      <c r="Q13" s="232"/>
      <c r="R13" s="232"/>
      <c r="S13" s="232"/>
      <c r="T13" s="232"/>
      <c r="U13" s="232"/>
      <c r="V13" s="233"/>
      <c r="W13" s="231">
        <v>344</v>
      </c>
      <c r="X13" s="232"/>
      <c r="Y13" s="232"/>
      <c r="Z13" s="232"/>
      <c r="AA13" s="232"/>
      <c r="AB13" s="232"/>
      <c r="AC13" s="233"/>
      <c r="AD13" s="231">
        <v>269</v>
      </c>
      <c r="AE13" s="232"/>
      <c r="AF13" s="232"/>
      <c r="AG13" s="232"/>
      <c r="AH13" s="232"/>
      <c r="AI13" s="232"/>
      <c r="AJ13" s="233"/>
      <c r="AK13" s="231">
        <v>266</v>
      </c>
      <c r="AL13" s="232"/>
      <c r="AM13" s="232"/>
      <c r="AN13" s="232"/>
      <c r="AO13" s="232"/>
      <c r="AP13" s="232"/>
      <c r="AQ13" s="233"/>
      <c r="AR13" s="243">
        <v>290</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v>1</v>
      </c>
      <c r="AE14" s="232"/>
      <c r="AF14" s="232"/>
      <c r="AG14" s="232"/>
      <c r="AH14" s="232"/>
      <c r="AI14" s="232"/>
      <c r="AJ14" s="233"/>
      <c r="AK14" s="231" t="s">
        <v>697</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v>1</v>
      </c>
      <c r="Q15" s="232"/>
      <c r="R15" s="232"/>
      <c r="S15" s="232"/>
      <c r="T15" s="232"/>
      <c r="U15" s="232"/>
      <c r="V15" s="233"/>
      <c r="W15" s="231">
        <v>3</v>
      </c>
      <c r="X15" s="232"/>
      <c r="Y15" s="232"/>
      <c r="Z15" s="232"/>
      <c r="AA15" s="232"/>
      <c r="AB15" s="232"/>
      <c r="AC15" s="233"/>
      <c r="AD15" s="231">
        <v>2</v>
      </c>
      <c r="AE15" s="232"/>
      <c r="AF15" s="232"/>
      <c r="AG15" s="232"/>
      <c r="AH15" s="232"/>
      <c r="AI15" s="232"/>
      <c r="AJ15" s="233"/>
      <c r="AK15" s="231">
        <v>5</v>
      </c>
      <c r="AL15" s="232"/>
      <c r="AM15" s="232"/>
      <c r="AN15" s="232"/>
      <c r="AO15" s="232"/>
      <c r="AP15" s="232"/>
      <c r="AQ15" s="233"/>
      <c r="AR15" s="231" t="s">
        <v>744</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v>-3</v>
      </c>
      <c r="Q16" s="232"/>
      <c r="R16" s="232"/>
      <c r="S16" s="232"/>
      <c r="T16" s="232"/>
      <c r="U16" s="232"/>
      <c r="V16" s="233"/>
      <c r="W16" s="231">
        <v>-2</v>
      </c>
      <c r="X16" s="232"/>
      <c r="Y16" s="232"/>
      <c r="Z16" s="232"/>
      <c r="AA16" s="232"/>
      <c r="AB16" s="232"/>
      <c r="AC16" s="233"/>
      <c r="AD16" s="231">
        <v>-5</v>
      </c>
      <c r="AE16" s="232"/>
      <c r="AF16" s="232"/>
      <c r="AG16" s="232"/>
      <c r="AH16" s="232"/>
      <c r="AI16" s="232"/>
      <c r="AJ16" s="233"/>
      <c r="AK16" s="231" t="s">
        <v>744</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v>8</v>
      </c>
      <c r="Q17" s="232"/>
      <c r="R17" s="232"/>
      <c r="S17" s="232"/>
      <c r="T17" s="232"/>
      <c r="U17" s="232"/>
      <c r="V17" s="233"/>
      <c r="W17" s="231">
        <v>-13</v>
      </c>
      <c r="X17" s="232"/>
      <c r="Y17" s="232"/>
      <c r="Z17" s="232"/>
      <c r="AA17" s="232"/>
      <c r="AB17" s="232"/>
      <c r="AC17" s="233"/>
      <c r="AD17" s="231">
        <v>-13</v>
      </c>
      <c r="AE17" s="232"/>
      <c r="AF17" s="232"/>
      <c r="AG17" s="232"/>
      <c r="AH17" s="232"/>
      <c r="AI17" s="232"/>
      <c r="AJ17" s="233"/>
      <c r="AK17" s="231" t="s">
        <v>744</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333</v>
      </c>
      <c r="Q18" s="276"/>
      <c r="R18" s="276"/>
      <c r="S18" s="276"/>
      <c r="T18" s="276"/>
      <c r="U18" s="276"/>
      <c r="V18" s="277"/>
      <c r="W18" s="275">
        <f>SUM(W13:AC17)</f>
        <v>332</v>
      </c>
      <c r="X18" s="276"/>
      <c r="Y18" s="276"/>
      <c r="Z18" s="276"/>
      <c r="AA18" s="276"/>
      <c r="AB18" s="276"/>
      <c r="AC18" s="277"/>
      <c r="AD18" s="275">
        <f>SUM(AD13:AJ17)</f>
        <v>254</v>
      </c>
      <c r="AE18" s="276"/>
      <c r="AF18" s="276"/>
      <c r="AG18" s="276"/>
      <c r="AH18" s="276"/>
      <c r="AI18" s="276"/>
      <c r="AJ18" s="277"/>
      <c r="AK18" s="275">
        <f>SUM(AK13:AQ17)</f>
        <v>271</v>
      </c>
      <c r="AL18" s="276"/>
      <c r="AM18" s="276"/>
      <c r="AN18" s="276"/>
      <c r="AO18" s="276"/>
      <c r="AP18" s="276"/>
      <c r="AQ18" s="277"/>
      <c r="AR18" s="275">
        <f>SUM(AR13:AX17)</f>
        <v>290</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307</v>
      </c>
      <c r="Q19" s="232"/>
      <c r="R19" s="232"/>
      <c r="S19" s="232"/>
      <c r="T19" s="232"/>
      <c r="U19" s="232"/>
      <c r="V19" s="233"/>
      <c r="W19" s="231">
        <v>313</v>
      </c>
      <c r="X19" s="232"/>
      <c r="Y19" s="232"/>
      <c r="Z19" s="232"/>
      <c r="AA19" s="232"/>
      <c r="AB19" s="232"/>
      <c r="AC19" s="233"/>
      <c r="AD19" s="231">
        <v>245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9">
        <f>IF(P18=0, "-", SUM(P19)/P18)</f>
        <v>0.92192192192192191</v>
      </c>
      <c r="Q20" s="309"/>
      <c r="R20" s="309"/>
      <c r="S20" s="309"/>
      <c r="T20" s="309"/>
      <c r="U20" s="309"/>
      <c r="V20" s="309"/>
      <c r="W20" s="309">
        <f>IF(W18=0, "-", SUM(W19)/W18)</f>
        <v>0.94277108433734935</v>
      </c>
      <c r="X20" s="309"/>
      <c r="Y20" s="309"/>
      <c r="Z20" s="309"/>
      <c r="AA20" s="309"/>
      <c r="AB20" s="309"/>
      <c r="AC20" s="309"/>
      <c r="AD20" s="309">
        <f>IF(AD18=0, "-", SUM(AD19)/AD18)</f>
        <v>0.96456692913385822</v>
      </c>
      <c r="AE20" s="309"/>
      <c r="AF20" s="309"/>
      <c r="AG20" s="309"/>
      <c r="AH20" s="309"/>
      <c r="AI20" s="309"/>
      <c r="AJ20" s="309"/>
      <c r="AK20" s="270"/>
      <c r="AL20" s="270"/>
      <c r="AM20" s="270"/>
      <c r="AN20" s="270"/>
      <c r="AO20" s="270"/>
      <c r="AP20" s="270"/>
      <c r="AQ20" s="310"/>
      <c r="AR20" s="310"/>
      <c r="AS20" s="310"/>
      <c r="AT20" s="310"/>
      <c r="AU20" s="270"/>
      <c r="AV20" s="270"/>
      <c r="AW20" s="270"/>
      <c r="AX20" s="271"/>
    </row>
    <row r="21" spans="1:50" ht="25.5" customHeight="1" x14ac:dyDescent="0.2">
      <c r="A21" s="204"/>
      <c r="B21" s="205"/>
      <c r="C21" s="205"/>
      <c r="D21" s="205"/>
      <c r="E21" s="205"/>
      <c r="F21" s="264"/>
      <c r="G21" s="307" t="s">
        <v>320</v>
      </c>
      <c r="H21" s="308"/>
      <c r="I21" s="308"/>
      <c r="J21" s="308"/>
      <c r="K21" s="308"/>
      <c r="L21" s="308"/>
      <c r="M21" s="308"/>
      <c r="N21" s="308"/>
      <c r="O21" s="308"/>
      <c r="P21" s="309">
        <f>IF(P19=0, "-", SUM(P19)/SUM(P13,P14))</f>
        <v>0.9388379204892966</v>
      </c>
      <c r="Q21" s="309"/>
      <c r="R21" s="309"/>
      <c r="S21" s="309"/>
      <c r="T21" s="309"/>
      <c r="U21" s="309"/>
      <c r="V21" s="309"/>
      <c r="W21" s="309">
        <f>IF(W19=0, "-", SUM(W19)/SUM(W13,W14))</f>
        <v>0.90988372093023251</v>
      </c>
      <c r="X21" s="309"/>
      <c r="Y21" s="309"/>
      <c r="Z21" s="309"/>
      <c r="AA21" s="309"/>
      <c r="AB21" s="309"/>
      <c r="AC21" s="309"/>
      <c r="AD21" s="309">
        <f>IF(AD19=0, "-", SUM(AD19)/SUM(AD13,AD14))</f>
        <v>0.90740740740740744</v>
      </c>
      <c r="AE21" s="309"/>
      <c r="AF21" s="309"/>
      <c r="AG21" s="309"/>
      <c r="AH21" s="309"/>
      <c r="AI21" s="309"/>
      <c r="AJ21" s="309"/>
      <c r="AK21" s="270"/>
      <c r="AL21" s="270"/>
      <c r="AM21" s="270"/>
      <c r="AN21" s="270"/>
      <c r="AO21" s="270"/>
      <c r="AP21" s="270"/>
      <c r="AQ21" s="310"/>
      <c r="AR21" s="310"/>
      <c r="AS21" s="310"/>
      <c r="AT21" s="310"/>
      <c r="AU21" s="270"/>
      <c r="AV21" s="270"/>
      <c r="AW21" s="270"/>
      <c r="AX21" s="271"/>
    </row>
    <row r="22" spans="1:50" ht="18.75" customHeight="1" x14ac:dyDescent="0.2">
      <c r="A22" s="317" t="s">
        <v>676</v>
      </c>
      <c r="B22" s="318"/>
      <c r="C22" s="318"/>
      <c r="D22" s="318"/>
      <c r="E22" s="318"/>
      <c r="F22" s="319"/>
      <c r="G22" s="323" t="s">
        <v>309</v>
      </c>
      <c r="H22" s="290"/>
      <c r="I22" s="290"/>
      <c r="J22" s="290"/>
      <c r="K22" s="290"/>
      <c r="L22" s="290"/>
      <c r="M22" s="290"/>
      <c r="N22" s="290"/>
      <c r="O22" s="324"/>
      <c r="P22" s="289" t="s">
        <v>674</v>
      </c>
      <c r="Q22" s="290"/>
      <c r="R22" s="290"/>
      <c r="S22" s="290"/>
      <c r="T22" s="290"/>
      <c r="U22" s="290"/>
      <c r="V22" s="324"/>
      <c r="W22" s="289" t="s">
        <v>675</v>
      </c>
      <c r="X22" s="290"/>
      <c r="Y22" s="290"/>
      <c r="Z22" s="290"/>
      <c r="AA22" s="290"/>
      <c r="AB22" s="290"/>
      <c r="AC22" s="324"/>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20"/>
      <c r="B23" s="321"/>
      <c r="C23" s="321"/>
      <c r="D23" s="321"/>
      <c r="E23" s="321"/>
      <c r="F23" s="322"/>
      <c r="G23" s="292" t="s">
        <v>698</v>
      </c>
      <c r="H23" s="293"/>
      <c r="I23" s="293"/>
      <c r="J23" s="293"/>
      <c r="K23" s="293"/>
      <c r="L23" s="293"/>
      <c r="M23" s="293"/>
      <c r="N23" s="293"/>
      <c r="O23" s="294"/>
      <c r="P23" s="243">
        <v>266</v>
      </c>
      <c r="Q23" s="244"/>
      <c r="R23" s="244"/>
      <c r="S23" s="244"/>
      <c r="T23" s="244"/>
      <c r="U23" s="244"/>
      <c r="V23" s="295"/>
      <c r="W23" s="243">
        <v>290</v>
      </c>
      <c r="X23" s="244"/>
      <c r="Y23" s="244"/>
      <c r="Z23" s="244"/>
      <c r="AA23" s="244"/>
      <c r="AB23" s="244"/>
      <c r="AC23" s="295"/>
      <c r="AD23" s="296" t="s">
        <v>805</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20"/>
      <c r="B24" s="321"/>
      <c r="C24" s="321"/>
      <c r="D24" s="321"/>
      <c r="E24" s="321"/>
      <c r="F24" s="322"/>
      <c r="G24" s="304"/>
      <c r="H24" s="305"/>
      <c r="I24" s="305"/>
      <c r="J24" s="305"/>
      <c r="K24" s="305"/>
      <c r="L24" s="305"/>
      <c r="M24" s="305"/>
      <c r="N24" s="305"/>
      <c r="O24" s="306"/>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20"/>
      <c r="B25" s="321"/>
      <c r="C25" s="321"/>
      <c r="D25" s="321"/>
      <c r="E25" s="321"/>
      <c r="F25" s="322"/>
      <c r="G25" s="304"/>
      <c r="H25" s="305"/>
      <c r="I25" s="305"/>
      <c r="J25" s="305"/>
      <c r="K25" s="305"/>
      <c r="L25" s="305"/>
      <c r="M25" s="305"/>
      <c r="N25" s="305"/>
      <c r="O25" s="306"/>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20"/>
      <c r="B26" s="321"/>
      <c r="C26" s="321"/>
      <c r="D26" s="321"/>
      <c r="E26" s="321"/>
      <c r="F26" s="322"/>
      <c r="G26" s="304"/>
      <c r="H26" s="305"/>
      <c r="I26" s="305"/>
      <c r="J26" s="305"/>
      <c r="K26" s="305"/>
      <c r="L26" s="305"/>
      <c r="M26" s="305"/>
      <c r="N26" s="305"/>
      <c r="O26" s="306"/>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20"/>
      <c r="B27" s="321"/>
      <c r="C27" s="321"/>
      <c r="D27" s="321"/>
      <c r="E27" s="321"/>
      <c r="F27" s="322"/>
      <c r="G27" s="304"/>
      <c r="H27" s="305"/>
      <c r="I27" s="305"/>
      <c r="J27" s="305"/>
      <c r="K27" s="305"/>
      <c r="L27" s="305"/>
      <c r="M27" s="305"/>
      <c r="N27" s="305"/>
      <c r="O27" s="306"/>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20"/>
      <c r="B29" s="321"/>
      <c r="C29" s="321"/>
      <c r="D29" s="321"/>
      <c r="E29" s="321"/>
      <c r="F29" s="322"/>
      <c r="G29" s="141" t="s">
        <v>18</v>
      </c>
      <c r="H29" s="142"/>
      <c r="I29" s="142"/>
      <c r="J29" s="142"/>
      <c r="K29" s="142"/>
      <c r="L29" s="142"/>
      <c r="M29" s="142"/>
      <c r="N29" s="142"/>
      <c r="O29" s="143"/>
      <c r="P29" s="347">
        <f>AK13</f>
        <v>266</v>
      </c>
      <c r="Q29" s="348"/>
      <c r="R29" s="348"/>
      <c r="S29" s="348"/>
      <c r="T29" s="348"/>
      <c r="U29" s="348"/>
      <c r="V29" s="349"/>
      <c r="W29" s="350">
        <f>AR13</f>
        <v>290</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2">
      <c r="A30" s="353" t="s">
        <v>663</v>
      </c>
      <c r="B30" s="354"/>
      <c r="C30" s="354"/>
      <c r="D30" s="354"/>
      <c r="E30" s="354"/>
      <c r="F30" s="355"/>
      <c r="G30" s="356" t="s">
        <v>797</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2">
      <c r="A31" s="365" t="s">
        <v>664</v>
      </c>
      <c r="B31" s="334"/>
      <c r="C31" s="334"/>
      <c r="D31" s="334"/>
      <c r="E31" s="334"/>
      <c r="F31" s="335"/>
      <c r="G31" s="367" t="s">
        <v>656</v>
      </c>
      <c r="H31" s="368"/>
      <c r="I31" s="368"/>
      <c r="J31" s="368"/>
      <c r="K31" s="368"/>
      <c r="L31" s="368"/>
      <c r="M31" s="368"/>
      <c r="N31" s="368"/>
      <c r="O31" s="368"/>
      <c r="P31" s="369" t="s">
        <v>655</v>
      </c>
      <c r="Q31" s="368"/>
      <c r="R31" s="368"/>
      <c r="S31" s="368"/>
      <c r="T31" s="368"/>
      <c r="U31" s="368"/>
      <c r="V31" s="368"/>
      <c r="W31" s="368"/>
      <c r="X31" s="370"/>
      <c r="Y31" s="371"/>
      <c r="Z31" s="372"/>
      <c r="AA31" s="373"/>
      <c r="AB31" s="418" t="s">
        <v>11</v>
      </c>
      <c r="AC31" s="418"/>
      <c r="AD31" s="418"/>
      <c r="AE31" s="419" t="s">
        <v>500</v>
      </c>
      <c r="AF31" s="420"/>
      <c r="AG31" s="420"/>
      <c r="AH31" s="421"/>
      <c r="AI31" s="419" t="s">
        <v>652</v>
      </c>
      <c r="AJ31" s="420"/>
      <c r="AK31" s="420"/>
      <c r="AL31" s="421"/>
      <c r="AM31" s="419" t="s">
        <v>468</v>
      </c>
      <c r="AN31" s="420"/>
      <c r="AO31" s="420"/>
      <c r="AP31" s="421"/>
      <c r="AQ31" s="427" t="s">
        <v>499</v>
      </c>
      <c r="AR31" s="428"/>
      <c r="AS31" s="428"/>
      <c r="AT31" s="429"/>
      <c r="AU31" s="427" t="s">
        <v>677</v>
      </c>
      <c r="AV31" s="428"/>
      <c r="AW31" s="428"/>
      <c r="AX31" s="430"/>
    </row>
    <row r="32" spans="1:50" ht="23.25" customHeight="1" x14ac:dyDescent="0.2">
      <c r="A32" s="365"/>
      <c r="B32" s="334"/>
      <c r="C32" s="334"/>
      <c r="D32" s="334"/>
      <c r="E32" s="334"/>
      <c r="F32" s="335"/>
      <c r="G32" s="374" t="s">
        <v>719</v>
      </c>
      <c r="H32" s="375"/>
      <c r="I32" s="375"/>
      <c r="J32" s="375"/>
      <c r="K32" s="375"/>
      <c r="L32" s="375"/>
      <c r="M32" s="375"/>
      <c r="N32" s="375"/>
      <c r="O32" s="375"/>
      <c r="P32" s="378" t="s">
        <v>701</v>
      </c>
      <c r="Q32" s="379"/>
      <c r="R32" s="379"/>
      <c r="S32" s="379"/>
      <c r="T32" s="379"/>
      <c r="U32" s="379"/>
      <c r="V32" s="379"/>
      <c r="W32" s="379"/>
      <c r="X32" s="380"/>
      <c r="Y32" s="384" t="s">
        <v>52</v>
      </c>
      <c r="Z32" s="385"/>
      <c r="AA32" s="386"/>
      <c r="AB32" s="387" t="s">
        <v>702</v>
      </c>
      <c r="AC32" s="387"/>
      <c r="AD32" s="387"/>
      <c r="AE32" s="388">
        <v>555</v>
      </c>
      <c r="AF32" s="388"/>
      <c r="AG32" s="388"/>
      <c r="AH32" s="388"/>
      <c r="AI32" s="388">
        <v>598</v>
      </c>
      <c r="AJ32" s="388"/>
      <c r="AK32" s="388"/>
      <c r="AL32" s="388"/>
      <c r="AM32" s="388">
        <v>456</v>
      </c>
      <c r="AN32" s="388"/>
      <c r="AO32" s="388"/>
      <c r="AP32" s="388"/>
      <c r="AQ32" s="415" t="s">
        <v>804</v>
      </c>
      <c r="AR32" s="388"/>
      <c r="AS32" s="388"/>
      <c r="AT32" s="388"/>
      <c r="AU32" s="406" t="s">
        <v>804</v>
      </c>
      <c r="AV32" s="422"/>
      <c r="AW32" s="422"/>
      <c r="AX32" s="423"/>
    </row>
    <row r="33" spans="1:51" ht="23.25" customHeight="1" x14ac:dyDescent="0.2">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702</v>
      </c>
      <c r="AC33" s="387"/>
      <c r="AD33" s="387"/>
      <c r="AE33" s="388">
        <v>605</v>
      </c>
      <c r="AF33" s="388"/>
      <c r="AG33" s="388"/>
      <c r="AH33" s="388"/>
      <c r="AI33" s="388">
        <v>592</v>
      </c>
      <c r="AJ33" s="388"/>
      <c r="AK33" s="388"/>
      <c r="AL33" s="388"/>
      <c r="AM33" s="388">
        <v>462</v>
      </c>
      <c r="AN33" s="388"/>
      <c r="AO33" s="388"/>
      <c r="AP33" s="388"/>
      <c r="AQ33" s="388">
        <v>460</v>
      </c>
      <c r="AR33" s="388"/>
      <c r="AS33" s="388"/>
      <c r="AT33" s="388"/>
      <c r="AU33" s="406" t="s">
        <v>804</v>
      </c>
      <c r="AV33" s="422"/>
      <c r="AW33" s="422"/>
      <c r="AX33" s="423"/>
    </row>
    <row r="34" spans="1:51" ht="23.25" customHeight="1" x14ac:dyDescent="0.2">
      <c r="A34" s="453" t="s">
        <v>665</v>
      </c>
      <c r="B34" s="454"/>
      <c r="C34" s="454"/>
      <c r="D34" s="454"/>
      <c r="E34" s="454"/>
      <c r="F34" s="455"/>
      <c r="G34" s="238" t="s">
        <v>666</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500</v>
      </c>
      <c r="AF34" s="238"/>
      <c r="AG34" s="238"/>
      <c r="AH34" s="267"/>
      <c r="AI34" s="237" t="s">
        <v>652</v>
      </c>
      <c r="AJ34" s="238"/>
      <c r="AK34" s="238"/>
      <c r="AL34" s="267"/>
      <c r="AM34" s="237" t="s">
        <v>468</v>
      </c>
      <c r="AN34" s="238"/>
      <c r="AO34" s="238"/>
      <c r="AP34" s="267"/>
      <c r="AQ34" s="433" t="s">
        <v>678</v>
      </c>
      <c r="AR34" s="434"/>
      <c r="AS34" s="434"/>
      <c r="AT34" s="434"/>
      <c r="AU34" s="434"/>
      <c r="AV34" s="434"/>
      <c r="AW34" s="434"/>
      <c r="AX34" s="435"/>
    </row>
    <row r="35" spans="1:51" ht="23.25" customHeight="1" x14ac:dyDescent="0.2">
      <c r="A35" s="456"/>
      <c r="B35" s="457"/>
      <c r="C35" s="457"/>
      <c r="D35" s="457"/>
      <c r="E35" s="457"/>
      <c r="F35" s="458"/>
      <c r="G35" s="411" t="s">
        <v>703</v>
      </c>
      <c r="H35" s="412"/>
      <c r="I35" s="412"/>
      <c r="J35" s="412"/>
      <c r="K35" s="412"/>
      <c r="L35" s="412"/>
      <c r="M35" s="412"/>
      <c r="N35" s="412"/>
      <c r="O35" s="412"/>
      <c r="P35" s="412"/>
      <c r="Q35" s="412"/>
      <c r="R35" s="412"/>
      <c r="S35" s="412"/>
      <c r="T35" s="412"/>
      <c r="U35" s="412"/>
      <c r="V35" s="412"/>
      <c r="W35" s="412"/>
      <c r="X35" s="412"/>
      <c r="Y35" s="436" t="s">
        <v>665</v>
      </c>
      <c r="Z35" s="437"/>
      <c r="AA35" s="438"/>
      <c r="AB35" s="439" t="s">
        <v>704</v>
      </c>
      <c r="AC35" s="440"/>
      <c r="AD35" s="441"/>
      <c r="AE35" s="415">
        <v>110</v>
      </c>
      <c r="AF35" s="415"/>
      <c r="AG35" s="415"/>
      <c r="AH35" s="415"/>
      <c r="AI35" s="415">
        <v>110</v>
      </c>
      <c r="AJ35" s="415"/>
      <c r="AK35" s="415"/>
      <c r="AL35" s="415"/>
      <c r="AM35" s="415">
        <v>120</v>
      </c>
      <c r="AN35" s="415"/>
      <c r="AO35" s="415"/>
      <c r="AP35" s="415"/>
      <c r="AQ35" s="406">
        <v>110</v>
      </c>
      <c r="AR35" s="389"/>
      <c r="AS35" s="389"/>
      <c r="AT35" s="389"/>
      <c r="AU35" s="389"/>
      <c r="AV35" s="389"/>
      <c r="AW35" s="389"/>
      <c r="AX35" s="390"/>
    </row>
    <row r="36" spans="1:51" ht="46.5" customHeight="1" x14ac:dyDescent="0.2">
      <c r="A36" s="459"/>
      <c r="B36" s="223"/>
      <c r="C36" s="223"/>
      <c r="D36" s="223"/>
      <c r="E36" s="223"/>
      <c r="F36" s="460"/>
      <c r="G36" s="413"/>
      <c r="H36" s="414"/>
      <c r="I36" s="414"/>
      <c r="J36" s="414"/>
      <c r="K36" s="414"/>
      <c r="L36" s="414"/>
      <c r="M36" s="414"/>
      <c r="N36" s="414"/>
      <c r="O36" s="414"/>
      <c r="P36" s="414"/>
      <c r="Q36" s="414"/>
      <c r="R36" s="414"/>
      <c r="S36" s="414"/>
      <c r="T36" s="414"/>
      <c r="U36" s="414"/>
      <c r="V36" s="414"/>
      <c r="W36" s="414"/>
      <c r="X36" s="414"/>
      <c r="Y36" s="402" t="s">
        <v>668</v>
      </c>
      <c r="Z36" s="416"/>
      <c r="AA36" s="417"/>
      <c r="AB36" s="442" t="s">
        <v>705</v>
      </c>
      <c r="AC36" s="443"/>
      <c r="AD36" s="444"/>
      <c r="AE36" s="445" t="s">
        <v>706</v>
      </c>
      <c r="AF36" s="445"/>
      <c r="AG36" s="445"/>
      <c r="AH36" s="445"/>
      <c r="AI36" s="445" t="s">
        <v>707</v>
      </c>
      <c r="AJ36" s="445"/>
      <c r="AK36" s="445"/>
      <c r="AL36" s="445"/>
      <c r="AM36" s="445" t="s">
        <v>720</v>
      </c>
      <c r="AN36" s="445"/>
      <c r="AO36" s="445"/>
      <c r="AP36" s="445"/>
      <c r="AQ36" s="445" t="s">
        <v>787</v>
      </c>
      <c r="AR36" s="445"/>
      <c r="AS36" s="445"/>
      <c r="AT36" s="445"/>
      <c r="AU36" s="445"/>
      <c r="AV36" s="445"/>
      <c r="AW36" s="445"/>
      <c r="AX36" s="447"/>
    </row>
    <row r="37" spans="1:51" ht="18.75" customHeight="1" x14ac:dyDescent="0.2">
      <c r="A37" s="483" t="s">
        <v>316</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500</v>
      </c>
      <c r="AF37" s="501"/>
      <c r="AG37" s="501"/>
      <c r="AH37" s="502"/>
      <c r="AI37" s="505" t="s">
        <v>652</v>
      </c>
      <c r="AJ37" s="505"/>
      <c r="AK37" s="505"/>
      <c r="AL37" s="500"/>
      <c r="AM37" s="505" t="s">
        <v>468</v>
      </c>
      <c r="AN37" s="505"/>
      <c r="AO37" s="505"/>
      <c r="AP37" s="500"/>
      <c r="AQ37" s="474" t="s">
        <v>223</v>
      </c>
      <c r="AR37" s="475"/>
      <c r="AS37" s="475"/>
      <c r="AT37" s="476"/>
      <c r="AU37" s="339" t="s">
        <v>129</v>
      </c>
      <c r="AV37" s="339"/>
      <c r="AW37" s="339"/>
      <c r="AX37" s="344"/>
    </row>
    <row r="38" spans="1:51" ht="18.75" customHeight="1" x14ac:dyDescent="0.2">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497"/>
      <c r="Z38" s="498"/>
      <c r="AA38" s="499"/>
      <c r="AB38" s="419"/>
      <c r="AC38" s="503"/>
      <c r="AD38" s="504"/>
      <c r="AE38" s="419"/>
      <c r="AF38" s="503"/>
      <c r="AG38" s="503"/>
      <c r="AH38" s="504"/>
      <c r="AI38" s="506"/>
      <c r="AJ38" s="506"/>
      <c r="AK38" s="506"/>
      <c r="AL38" s="419"/>
      <c r="AM38" s="506"/>
      <c r="AN38" s="506"/>
      <c r="AO38" s="506"/>
      <c r="AP38" s="419"/>
      <c r="AQ38" s="448" t="s">
        <v>697</v>
      </c>
      <c r="AR38" s="449"/>
      <c r="AS38" s="450" t="s">
        <v>224</v>
      </c>
      <c r="AT38" s="451"/>
      <c r="AU38" s="452">
        <v>7</v>
      </c>
      <c r="AV38" s="452"/>
      <c r="AW38" s="341" t="s">
        <v>170</v>
      </c>
      <c r="AX38" s="346"/>
    </row>
    <row r="39" spans="1:51" ht="23.25" customHeight="1" x14ac:dyDescent="0.2">
      <c r="A39" s="489"/>
      <c r="B39" s="487"/>
      <c r="C39" s="487"/>
      <c r="D39" s="487"/>
      <c r="E39" s="487"/>
      <c r="F39" s="488"/>
      <c r="G39" s="391" t="s">
        <v>796</v>
      </c>
      <c r="H39" s="392"/>
      <c r="I39" s="392"/>
      <c r="J39" s="392"/>
      <c r="K39" s="392"/>
      <c r="L39" s="392"/>
      <c r="M39" s="392"/>
      <c r="N39" s="392"/>
      <c r="O39" s="393"/>
      <c r="P39" s="154" t="s">
        <v>699</v>
      </c>
      <c r="Q39" s="154"/>
      <c r="R39" s="154"/>
      <c r="S39" s="154"/>
      <c r="T39" s="154"/>
      <c r="U39" s="154"/>
      <c r="V39" s="154"/>
      <c r="W39" s="154"/>
      <c r="X39" s="155"/>
      <c r="Y39" s="402" t="s">
        <v>12</v>
      </c>
      <c r="Z39" s="403"/>
      <c r="AA39" s="404"/>
      <c r="AB39" s="405" t="s">
        <v>334</v>
      </c>
      <c r="AC39" s="405"/>
      <c r="AD39" s="405"/>
      <c r="AE39" s="406">
        <v>99</v>
      </c>
      <c r="AF39" s="389"/>
      <c r="AG39" s="389"/>
      <c r="AH39" s="389"/>
      <c r="AI39" s="406">
        <v>97.8</v>
      </c>
      <c r="AJ39" s="389"/>
      <c r="AK39" s="389"/>
      <c r="AL39" s="389"/>
      <c r="AM39" s="406">
        <v>98.8</v>
      </c>
      <c r="AN39" s="389"/>
      <c r="AO39" s="389"/>
      <c r="AP39" s="389"/>
      <c r="AQ39" s="408" t="s">
        <v>697</v>
      </c>
      <c r="AR39" s="409"/>
      <c r="AS39" s="409"/>
      <c r="AT39" s="410"/>
      <c r="AU39" s="389" t="s">
        <v>697</v>
      </c>
      <c r="AV39" s="389"/>
      <c r="AW39" s="389"/>
      <c r="AX39" s="390"/>
    </row>
    <row r="40" spans="1:51" ht="23.25" customHeight="1" x14ac:dyDescent="0.2">
      <c r="A40" s="490"/>
      <c r="B40" s="491"/>
      <c r="C40" s="491"/>
      <c r="D40" s="491"/>
      <c r="E40" s="491"/>
      <c r="F40" s="492"/>
      <c r="G40" s="394"/>
      <c r="H40" s="395"/>
      <c r="I40" s="395"/>
      <c r="J40" s="395"/>
      <c r="K40" s="395"/>
      <c r="L40" s="395"/>
      <c r="M40" s="395"/>
      <c r="N40" s="395"/>
      <c r="O40" s="396"/>
      <c r="P40" s="400"/>
      <c r="Q40" s="400"/>
      <c r="R40" s="400"/>
      <c r="S40" s="400"/>
      <c r="T40" s="400"/>
      <c r="U40" s="400"/>
      <c r="V40" s="400"/>
      <c r="W40" s="400"/>
      <c r="X40" s="401"/>
      <c r="Y40" s="237" t="s">
        <v>51</v>
      </c>
      <c r="Z40" s="238"/>
      <c r="AA40" s="267"/>
      <c r="AB40" s="464" t="s">
        <v>334</v>
      </c>
      <c r="AC40" s="464"/>
      <c r="AD40" s="464"/>
      <c r="AE40" s="406">
        <v>99.7</v>
      </c>
      <c r="AF40" s="389"/>
      <c r="AG40" s="389"/>
      <c r="AH40" s="389"/>
      <c r="AI40" s="406">
        <v>100</v>
      </c>
      <c r="AJ40" s="389"/>
      <c r="AK40" s="389"/>
      <c r="AL40" s="389"/>
      <c r="AM40" s="406">
        <v>100</v>
      </c>
      <c r="AN40" s="389"/>
      <c r="AO40" s="389"/>
      <c r="AP40" s="389"/>
      <c r="AQ40" s="408" t="s">
        <v>697</v>
      </c>
      <c r="AR40" s="409"/>
      <c r="AS40" s="409"/>
      <c r="AT40" s="410"/>
      <c r="AU40" s="389">
        <v>100</v>
      </c>
      <c r="AV40" s="389"/>
      <c r="AW40" s="389"/>
      <c r="AX40" s="390"/>
    </row>
    <row r="41" spans="1:51" ht="23.25" customHeight="1" x14ac:dyDescent="0.2">
      <c r="A41" s="489"/>
      <c r="B41" s="487"/>
      <c r="C41" s="487"/>
      <c r="D41" s="487"/>
      <c r="E41" s="487"/>
      <c r="F41" s="488"/>
      <c r="G41" s="397"/>
      <c r="H41" s="398"/>
      <c r="I41" s="398"/>
      <c r="J41" s="398"/>
      <c r="K41" s="398"/>
      <c r="L41" s="398"/>
      <c r="M41" s="398"/>
      <c r="N41" s="398"/>
      <c r="O41" s="399"/>
      <c r="P41" s="157"/>
      <c r="Q41" s="157"/>
      <c r="R41" s="157"/>
      <c r="S41" s="157"/>
      <c r="T41" s="157"/>
      <c r="U41" s="157"/>
      <c r="V41" s="157"/>
      <c r="W41" s="157"/>
      <c r="X41" s="158"/>
      <c r="Y41" s="237" t="s">
        <v>13</v>
      </c>
      <c r="Z41" s="238"/>
      <c r="AA41" s="267"/>
      <c r="AB41" s="407" t="s">
        <v>14</v>
      </c>
      <c r="AC41" s="407"/>
      <c r="AD41" s="407"/>
      <c r="AE41" s="406">
        <v>99</v>
      </c>
      <c r="AF41" s="389"/>
      <c r="AG41" s="389"/>
      <c r="AH41" s="389"/>
      <c r="AI41" s="406">
        <v>98</v>
      </c>
      <c r="AJ41" s="389"/>
      <c r="AK41" s="389"/>
      <c r="AL41" s="389"/>
      <c r="AM41" s="406">
        <v>99</v>
      </c>
      <c r="AN41" s="389"/>
      <c r="AO41" s="389"/>
      <c r="AP41" s="389"/>
      <c r="AQ41" s="408" t="s">
        <v>697</v>
      </c>
      <c r="AR41" s="409"/>
      <c r="AS41" s="409"/>
      <c r="AT41" s="410"/>
      <c r="AU41" s="389" t="s">
        <v>697</v>
      </c>
      <c r="AV41" s="389"/>
      <c r="AW41" s="389"/>
      <c r="AX41" s="390"/>
    </row>
    <row r="42" spans="1:51" ht="23.25" customHeight="1" x14ac:dyDescent="0.2">
      <c r="A42" s="477" t="s">
        <v>343</v>
      </c>
      <c r="B42" s="472"/>
      <c r="C42" s="472"/>
      <c r="D42" s="472"/>
      <c r="E42" s="472"/>
      <c r="F42" s="473"/>
      <c r="G42" s="513" t="s">
        <v>700</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5">
      <c r="A43" s="366"/>
      <c r="B43" s="337"/>
      <c r="C43" s="337"/>
      <c r="D43" s="337"/>
      <c r="E43" s="337"/>
      <c r="F43" s="33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2">
      <c r="A44" s="906" t="s">
        <v>657</v>
      </c>
      <c r="B44" s="333" t="s">
        <v>658</v>
      </c>
      <c r="C44" s="334"/>
      <c r="D44" s="334"/>
      <c r="E44" s="334"/>
      <c r="F44" s="335"/>
      <c r="G44" s="339" t="s">
        <v>659</v>
      </c>
      <c r="H44" s="339"/>
      <c r="I44" s="339"/>
      <c r="J44" s="339"/>
      <c r="K44" s="339"/>
      <c r="L44" s="339"/>
      <c r="M44" s="339"/>
      <c r="N44" s="339"/>
      <c r="O44" s="339"/>
      <c r="P44" s="339"/>
      <c r="Q44" s="339"/>
      <c r="R44" s="339"/>
      <c r="S44" s="339"/>
      <c r="T44" s="339"/>
      <c r="U44" s="339"/>
      <c r="V44" s="339"/>
      <c r="W44" s="339"/>
      <c r="X44" s="339"/>
      <c r="Y44" s="339"/>
      <c r="Z44" s="339"/>
      <c r="AA44" s="340"/>
      <c r="AB44" s="343" t="s">
        <v>679</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2">
      <c r="A46" s="331"/>
      <c r="B46" s="333"/>
      <c r="C46" s="334"/>
      <c r="D46" s="334"/>
      <c r="E46" s="334"/>
      <c r="F46" s="335"/>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2">
      <c r="A47" s="331"/>
      <c r="B47" s="333"/>
      <c r="C47" s="334"/>
      <c r="D47" s="334"/>
      <c r="E47" s="334"/>
      <c r="F47" s="335"/>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2">
      <c r="A48" s="331"/>
      <c r="B48" s="336"/>
      <c r="C48" s="337"/>
      <c r="D48" s="337"/>
      <c r="E48" s="337"/>
      <c r="F48" s="338"/>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2">
      <c r="A49" s="331"/>
      <c r="B49" s="471" t="s">
        <v>139</v>
      </c>
      <c r="C49" s="472"/>
      <c r="D49" s="472"/>
      <c r="E49" s="472"/>
      <c r="F49" s="473"/>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3" t="s">
        <v>11</v>
      </c>
      <c r="AC49" s="904"/>
      <c r="AD49" s="905"/>
      <c r="AE49" s="432" t="s">
        <v>500</v>
      </c>
      <c r="AF49" s="432"/>
      <c r="AG49" s="432"/>
      <c r="AH49" s="432"/>
      <c r="AI49" s="432" t="s">
        <v>652</v>
      </c>
      <c r="AJ49" s="432"/>
      <c r="AK49" s="432"/>
      <c r="AL49" s="432"/>
      <c r="AM49" s="432" t="s">
        <v>468</v>
      </c>
      <c r="AN49" s="432"/>
      <c r="AO49" s="432"/>
      <c r="AP49" s="432"/>
      <c r="AQ49" s="507" t="s">
        <v>223</v>
      </c>
      <c r="AR49" s="508"/>
      <c r="AS49" s="508"/>
      <c r="AT49" s="509"/>
      <c r="AU49" s="510" t="s">
        <v>129</v>
      </c>
      <c r="AV49" s="510"/>
      <c r="AW49" s="510"/>
      <c r="AX49" s="511"/>
      <c r="AY49">
        <f t="shared" si="0"/>
        <v>0</v>
      </c>
      <c r="AZ49" s="10"/>
      <c r="BA49" s="10"/>
      <c r="BB49" s="10"/>
      <c r="BC49" s="10"/>
    </row>
    <row r="50" spans="1:60" ht="18.75" hidden="1" customHeight="1" x14ac:dyDescent="0.2">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3"/>
      <c r="AD50" s="504"/>
      <c r="AE50" s="432"/>
      <c r="AF50" s="432"/>
      <c r="AG50" s="432"/>
      <c r="AH50" s="432"/>
      <c r="AI50" s="432"/>
      <c r="AJ50" s="432"/>
      <c r="AK50" s="432"/>
      <c r="AL50" s="432"/>
      <c r="AM50" s="432"/>
      <c r="AN50" s="432"/>
      <c r="AO50" s="432"/>
      <c r="AP50" s="432"/>
      <c r="AQ50" s="512"/>
      <c r="AR50" s="452"/>
      <c r="AS50" s="450" t="s">
        <v>224</v>
      </c>
      <c r="AT50" s="451"/>
      <c r="AU50" s="452"/>
      <c r="AV50" s="452"/>
      <c r="AW50" s="341" t="s">
        <v>170</v>
      </c>
      <c r="AX50" s="346"/>
      <c r="AY50">
        <f t="shared" si="0"/>
        <v>0</v>
      </c>
      <c r="AZ50" s="10"/>
      <c r="BA50" s="10"/>
      <c r="BB50" s="10"/>
      <c r="BC50" s="10"/>
      <c r="BD50" s="10"/>
      <c r="BE50" s="10"/>
      <c r="BF50" s="10"/>
      <c r="BG50" s="10"/>
      <c r="BH50" s="10"/>
    </row>
    <row r="51" spans="1:60" ht="23.25" hidden="1" customHeight="1" x14ac:dyDescent="0.2">
      <c r="A51" s="331"/>
      <c r="B51" s="333"/>
      <c r="C51" s="334"/>
      <c r="D51" s="334"/>
      <c r="E51" s="334"/>
      <c r="F51" s="335"/>
      <c r="G51" s="153"/>
      <c r="H51" s="154"/>
      <c r="I51" s="154"/>
      <c r="J51" s="154"/>
      <c r="K51" s="154"/>
      <c r="L51" s="154"/>
      <c r="M51" s="154"/>
      <c r="N51" s="154"/>
      <c r="O51" s="155"/>
      <c r="P51" s="154"/>
      <c r="Q51" s="465"/>
      <c r="R51" s="465"/>
      <c r="S51" s="465"/>
      <c r="T51" s="465"/>
      <c r="U51" s="465"/>
      <c r="V51" s="465"/>
      <c r="W51" s="465"/>
      <c r="X51" s="466"/>
      <c r="Y51" s="907" t="s">
        <v>58</v>
      </c>
      <c r="Z51" s="908"/>
      <c r="AA51" s="909"/>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2">
      <c r="A52" s="331"/>
      <c r="B52" s="333"/>
      <c r="C52" s="334"/>
      <c r="D52" s="334"/>
      <c r="E52" s="334"/>
      <c r="F52" s="335"/>
      <c r="G52" s="910"/>
      <c r="H52" s="400"/>
      <c r="I52" s="400"/>
      <c r="J52" s="400"/>
      <c r="K52" s="400"/>
      <c r="L52" s="400"/>
      <c r="M52" s="400"/>
      <c r="N52" s="400"/>
      <c r="O52" s="401"/>
      <c r="P52" s="467"/>
      <c r="Q52" s="467"/>
      <c r="R52" s="467"/>
      <c r="S52" s="467"/>
      <c r="T52" s="467"/>
      <c r="U52" s="467"/>
      <c r="V52" s="467"/>
      <c r="W52" s="467"/>
      <c r="X52" s="468"/>
      <c r="Y52" s="911" t="s">
        <v>51</v>
      </c>
      <c r="Z52" s="803"/>
      <c r="AA52" s="804"/>
      <c r="AB52" s="464"/>
      <c r="AC52" s="464"/>
      <c r="AD52" s="464"/>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2">
      <c r="A53" s="331"/>
      <c r="B53" s="333"/>
      <c r="C53" s="334"/>
      <c r="D53" s="334"/>
      <c r="E53" s="334"/>
      <c r="F53" s="335"/>
      <c r="G53" s="156"/>
      <c r="H53" s="157"/>
      <c r="I53" s="157"/>
      <c r="J53" s="157"/>
      <c r="K53" s="157"/>
      <c r="L53" s="157"/>
      <c r="M53" s="157"/>
      <c r="N53" s="157"/>
      <c r="O53" s="158"/>
      <c r="P53" s="469"/>
      <c r="Q53" s="469"/>
      <c r="R53" s="469"/>
      <c r="S53" s="469"/>
      <c r="T53" s="469"/>
      <c r="U53" s="469"/>
      <c r="V53" s="469"/>
      <c r="W53" s="469"/>
      <c r="X53" s="470"/>
      <c r="Y53" s="911" t="s">
        <v>13</v>
      </c>
      <c r="Z53" s="803"/>
      <c r="AA53" s="804"/>
      <c r="AB53" s="912" t="s">
        <v>14</v>
      </c>
      <c r="AC53" s="912"/>
      <c r="AD53" s="912"/>
      <c r="AE53" s="580"/>
      <c r="AF53" s="581"/>
      <c r="AG53" s="581"/>
      <c r="AH53" s="581"/>
      <c r="AI53" s="580"/>
      <c r="AJ53" s="581"/>
      <c r="AK53" s="581"/>
      <c r="AL53" s="581"/>
      <c r="AM53" s="580"/>
      <c r="AN53" s="581"/>
      <c r="AO53" s="581"/>
      <c r="AP53" s="581"/>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2">
      <c r="A54" s="331"/>
      <c r="B54" s="471" t="s">
        <v>139</v>
      </c>
      <c r="C54" s="472"/>
      <c r="D54" s="472"/>
      <c r="E54" s="472"/>
      <c r="F54" s="473"/>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3" t="s">
        <v>11</v>
      </c>
      <c r="AC54" s="904"/>
      <c r="AD54" s="905"/>
      <c r="AE54" s="432" t="s">
        <v>500</v>
      </c>
      <c r="AF54" s="432"/>
      <c r="AG54" s="432"/>
      <c r="AH54" s="432"/>
      <c r="AI54" s="432" t="s">
        <v>652</v>
      </c>
      <c r="AJ54" s="432"/>
      <c r="AK54" s="432"/>
      <c r="AL54" s="432"/>
      <c r="AM54" s="432" t="s">
        <v>468</v>
      </c>
      <c r="AN54" s="432"/>
      <c r="AO54" s="432"/>
      <c r="AP54" s="432"/>
      <c r="AQ54" s="507" t="s">
        <v>223</v>
      </c>
      <c r="AR54" s="508"/>
      <c r="AS54" s="508"/>
      <c r="AT54" s="509"/>
      <c r="AU54" s="510" t="s">
        <v>129</v>
      </c>
      <c r="AV54" s="510"/>
      <c r="AW54" s="510"/>
      <c r="AX54" s="511"/>
      <c r="AY54">
        <f>COUNTA($G$56)</f>
        <v>0</v>
      </c>
      <c r="AZ54" s="10"/>
      <c r="BA54" s="10"/>
      <c r="BB54" s="10"/>
      <c r="BC54" s="10"/>
    </row>
    <row r="55" spans="1:60" ht="18.75" hidden="1" customHeight="1" x14ac:dyDescent="0.2">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3"/>
      <c r="AD55" s="504"/>
      <c r="AE55" s="432"/>
      <c r="AF55" s="432"/>
      <c r="AG55" s="432"/>
      <c r="AH55" s="432"/>
      <c r="AI55" s="432"/>
      <c r="AJ55" s="432"/>
      <c r="AK55" s="432"/>
      <c r="AL55" s="432"/>
      <c r="AM55" s="432"/>
      <c r="AN55" s="432"/>
      <c r="AO55" s="432"/>
      <c r="AP55" s="432"/>
      <c r="AQ55" s="512"/>
      <c r="AR55" s="452"/>
      <c r="AS55" s="450" t="s">
        <v>224</v>
      </c>
      <c r="AT55" s="451"/>
      <c r="AU55" s="452"/>
      <c r="AV55" s="452"/>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3"/>
      <c r="H56" s="154"/>
      <c r="I56" s="154"/>
      <c r="J56" s="154"/>
      <c r="K56" s="154"/>
      <c r="L56" s="154"/>
      <c r="M56" s="154"/>
      <c r="N56" s="154"/>
      <c r="O56" s="155"/>
      <c r="P56" s="154"/>
      <c r="Q56" s="465"/>
      <c r="R56" s="465"/>
      <c r="S56" s="465"/>
      <c r="T56" s="465"/>
      <c r="U56" s="465"/>
      <c r="V56" s="465"/>
      <c r="W56" s="465"/>
      <c r="X56" s="466"/>
      <c r="Y56" s="907" t="s">
        <v>58</v>
      </c>
      <c r="Z56" s="908"/>
      <c r="AA56" s="909"/>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2">
      <c r="A57" s="331"/>
      <c r="B57" s="333"/>
      <c r="C57" s="334"/>
      <c r="D57" s="334"/>
      <c r="E57" s="334"/>
      <c r="F57" s="335"/>
      <c r="G57" s="910"/>
      <c r="H57" s="400"/>
      <c r="I57" s="400"/>
      <c r="J57" s="400"/>
      <c r="K57" s="400"/>
      <c r="L57" s="400"/>
      <c r="M57" s="400"/>
      <c r="N57" s="400"/>
      <c r="O57" s="401"/>
      <c r="P57" s="467"/>
      <c r="Q57" s="467"/>
      <c r="R57" s="467"/>
      <c r="S57" s="467"/>
      <c r="T57" s="467"/>
      <c r="U57" s="467"/>
      <c r="V57" s="467"/>
      <c r="W57" s="467"/>
      <c r="X57" s="468"/>
      <c r="Y57" s="911" t="s">
        <v>51</v>
      </c>
      <c r="Z57" s="803"/>
      <c r="AA57" s="804"/>
      <c r="AB57" s="464"/>
      <c r="AC57" s="464"/>
      <c r="AD57" s="464"/>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2">
      <c r="A58" s="331"/>
      <c r="B58" s="336"/>
      <c r="C58" s="337"/>
      <c r="D58" s="337"/>
      <c r="E58" s="337"/>
      <c r="F58" s="338"/>
      <c r="G58" s="156"/>
      <c r="H58" s="157"/>
      <c r="I58" s="157"/>
      <c r="J58" s="157"/>
      <c r="K58" s="157"/>
      <c r="L58" s="157"/>
      <c r="M58" s="157"/>
      <c r="N58" s="157"/>
      <c r="O58" s="158"/>
      <c r="P58" s="469"/>
      <c r="Q58" s="469"/>
      <c r="R58" s="469"/>
      <c r="S58" s="469"/>
      <c r="T58" s="469"/>
      <c r="U58" s="469"/>
      <c r="V58" s="469"/>
      <c r="W58" s="469"/>
      <c r="X58" s="470"/>
      <c r="Y58" s="911" t="s">
        <v>13</v>
      </c>
      <c r="Z58" s="803"/>
      <c r="AA58" s="804"/>
      <c r="AB58" s="912" t="s">
        <v>14</v>
      </c>
      <c r="AC58" s="912"/>
      <c r="AD58" s="912"/>
      <c r="AE58" s="580"/>
      <c r="AF58" s="581"/>
      <c r="AG58" s="581"/>
      <c r="AH58" s="581"/>
      <c r="AI58" s="580"/>
      <c r="AJ58" s="581"/>
      <c r="AK58" s="581"/>
      <c r="AL58" s="581"/>
      <c r="AM58" s="580"/>
      <c r="AN58" s="581"/>
      <c r="AO58" s="581"/>
      <c r="AP58" s="581"/>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2">
      <c r="A59" s="331"/>
      <c r="B59" s="471" t="s">
        <v>139</v>
      </c>
      <c r="C59" s="472"/>
      <c r="D59" s="472"/>
      <c r="E59" s="472"/>
      <c r="F59" s="473"/>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3" t="s">
        <v>11</v>
      </c>
      <c r="AC59" s="904"/>
      <c r="AD59" s="905"/>
      <c r="AE59" s="432" t="s">
        <v>500</v>
      </c>
      <c r="AF59" s="432"/>
      <c r="AG59" s="432"/>
      <c r="AH59" s="432"/>
      <c r="AI59" s="432" t="s">
        <v>652</v>
      </c>
      <c r="AJ59" s="432"/>
      <c r="AK59" s="432"/>
      <c r="AL59" s="432"/>
      <c r="AM59" s="432" t="s">
        <v>468</v>
      </c>
      <c r="AN59" s="432"/>
      <c r="AO59" s="432"/>
      <c r="AP59" s="432"/>
      <c r="AQ59" s="507" t="s">
        <v>223</v>
      </c>
      <c r="AR59" s="508"/>
      <c r="AS59" s="508"/>
      <c r="AT59" s="509"/>
      <c r="AU59" s="510" t="s">
        <v>129</v>
      </c>
      <c r="AV59" s="510"/>
      <c r="AW59" s="510"/>
      <c r="AX59" s="511"/>
      <c r="AY59">
        <f>COUNTA($G$61)</f>
        <v>0</v>
      </c>
      <c r="AZ59" s="10"/>
      <c r="BA59" s="10"/>
      <c r="BB59" s="10"/>
      <c r="BC59" s="10"/>
    </row>
    <row r="60" spans="1:60" ht="18.75" hidden="1" customHeight="1" x14ac:dyDescent="0.2">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3"/>
      <c r="AD60" s="504"/>
      <c r="AE60" s="432"/>
      <c r="AF60" s="432"/>
      <c r="AG60" s="432"/>
      <c r="AH60" s="432"/>
      <c r="AI60" s="432"/>
      <c r="AJ60" s="432"/>
      <c r="AK60" s="432"/>
      <c r="AL60" s="432"/>
      <c r="AM60" s="432"/>
      <c r="AN60" s="432"/>
      <c r="AO60" s="432"/>
      <c r="AP60" s="432"/>
      <c r="AQ60" s="512"/>
      <c r="AR60" s="452"/>
      <c r="AS60" s="450" t="s">
        <v>224</v>
      </c>
      <c r="AT60" s="451"/>
      <c r="AU60" s="452"/>
      <c r="AV60" s="452"/>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3"/>
      <c r="H61" s="154"/>
      <c r="I61" s="154"/>
      <c r="J61" s="154"/>
      <c r="K61" s="154"/>
      <c r="L61" s="154"/>
      <c r="M61" s="154"/>
      <c r="N61" s="154"/>
      <c r="O61" s="155"/>
      <c r="P61" s="154"/>
      <c r="Q61" s="465"/>
      <c r="R61" s="465"/>
      <c r="S61" s="465"/>
      <c r="T61" s="465"/>
      <c r="U61" s="465"/>
      <c r="V61" s="465"/>
      <c r="W61" s="465"/>
      <c r="X61" s="466"/>
      <c r="Y61" s="907" t="s">
        <v>58</v>
      </c>
      <c r="Z61" s="908"/>
      <c r="AA61" s="909"/>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2">
      <c r="A62" s="331"/>
      <c r="B62" s="333"/>
      <c r="C62" s="334"/>
      <c r="D62" s="334"/>
      <c r="E62" s="334"/>
      <c r="F62" s="335"/>
      <c r="G62" s="910"/>
      <c r="H62" s="400"/>
      <c r="I62" s="400"/>
      <c r="J62" s="400"/>
      <c r="K62" s="400"/>
      <c r="L62" s="400"/>
      <c r="M62" s="400"/>
      <c r="N62" s="400"/>
      <c r="O62" s="401"/>
      <c r="P62" s="467"/>
      <c r="Q62" s="467"/>
      <c r="R62" s="467"/>
      <c r="S62" s="467"/>
      <c r="T62" s="467"/>
      <c r="U62" s="467"/>
      <c r="V62" s="467"/>
      <c r="W62" s="467"/>
      <c r="X62" s="468"/>
      <c r="Y62" s="911" t="s">
        <v>51</v>
      </c>
      <c r="Z62" s="803"/>
      <c r="AA62" s="804"/>
      <c r="AB62" s="464"/>
      <c r="AC62" s="464"/>
      <c r="AD62" s="464"/>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5">
      <c r="A63" s="332"/>
      <c r="B63" s="900"/>
      <c r="C63" s="901"/>
      <c r="D63" s="901"/>
      <c r="E63" s="901"/>
      <c r="F63" s="902"/>
      <c r="G63" s="156"/>
      <c r="H63" s="157"/>
      <c r="I63" s="157"/>
      <c r="J63" s="157"/>
      <c r="K63" s="157"/>
      <c r="L63" s="157"/>
      <c r="M63" s="157"/>
      <c r="N63" s="157"/>
      <c r="O63" s="158"/>
      <c r="P63" s="469"/>
      <c r="Q63" s="469"/>
      <c r="R63" s="469"/>
      <c r="S63" s="469"/>
      <c r="T63" s="469"/>
      <c r="U63" s="469"/>
      <c r="V63" s="469"/>
      <c r="W63" s="469"/>
      <c r="X63" s="470"/>
      <c r="Y63" s="911" t="s">
        <v>13</v>
      </c>
      <c r="Z63" s="803"/>
      <c r="AA63" s="804"/>
      <c r="AB63" s="912" t="s">
        <v>14</v>
      </c>
      <c r="AC63" s="912"/>
      <c r="AD63" s="912"/>
      <c r="AE63" s="580"/>
      <c r="AF63" s="581"/>
      <c r="AG63" s="581"/>
      <c r="AH63" s="581"/>
      <c r="AI63" s="580"/>
      <c r="AJ63" s="581"/>
      <c r="AK63" s="581"/>
      <c r="AL63" s="581"/>
      <c r="AM63" s="580"/>
      <c r="AN63" s="581"/>
      <c r="AO63" s="581"/>
      <c r="AP63" s="581"/>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2">
      <c r="A64" s="353" t="s">
        <v>663</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2">
      <c r="A65" s="365" t="s">
        <v>664</v>
      </c>
      <c r="B65" s="334"/>
      <c r="C65" s="334"/>
      <c r="D65" s="334"/>
      <c r="E65" s="334"/>
      <c r="F65" s="335"/>
      <c r="G65" s="367" t="s">
        <v>656</v>
      </c>
      <c r="H65" s="368"/>
      <c r="I65" s="368"/>
      <c r="J65" s="368"/>
      <c r="K65" s="368"/>
      <c r="L65" s="368"/>
      <c r="M65" s="368"/>
      <c r="N65" s="368"/>
      <c r="O65" s="368"/>
      <c r="P65" s="369" t="s">
        <v>655</v>
      </c>
      <c r="Q65" s="368"/>
      <c r="R65" s="368"/>
      <c r="S65" s="368"/>
      <c r="T65" s="368"/>
      <c r="U65" s="368"/>
      <c r="V65" s="368"/>
      <c r="W65" s="368"/>
      <c r="X65" s="370"/>
      <c r="Y65" s="371"/>
      <c r="Z65" s="372"/>
      <c r="AA65" s="373"/>
      <c r="AB65" s="418" t="s">
        <v>11</v>
      </c>
      <c r="AC65" s="418"/>
      <c r="AD65" s="418"/>
      <c r="AE65" s="419" t="s">
        <v>500</v>
      </c>
      <c r="AF65" s="420"/>
      <c r="AG65" s="420"/>
      <c r="AH65" s="421"/>
      <c r="AI65" s="419" t="s">
        <v>652</v>
      </c>
      <c r="AJ65" s="420"/>
      <c r="AK65" s="420"/>
      <c r="AL65" s="421"/>
      <c r="AM65" s="419" t="s">
        <v>468</v>
      </c>
      <c r="AN65" s="420"/>
      <c r="AO65" s="420"/>
      <c r="AP65" s="421"/>
      <c r="AQ65" s="427" t="s">
        <v>499</v>
      </c>
      <c r="AR65" s="428"/>
      <c r="AS65" s="428"/>
      <c r="AT65" s="429"/>
      <c r="AU65" s="427" t="s">
        <v>677</v>
      </c>
      <c r="AV65" s="428"/>
      <c r="AW65" s="428"/>
      <c r="AX65" s="430"/>
      <c r="AY65">
        <f>COUNTA($G$66)</f>
        <v>0</v>
      </c>
    </row>
    <row r="66" spans="1:51" ht="23.25" hidden="1" customHeight="1" x14ac:dyDescent="0.2">
      <c r="A66" s="365"/>
      <c r="B66" s="334"/>
      <c r="C66" s="334"/>
      <c r="D66" s="334"/>
      <c r="E66" s="334"/>
      <c r="F66" s="335"/>
      <c r="G66" s="446"/>
      <c r="H66" s="375"/>
      <c r="I66" s="375"/>
      <c r="J66" s="375"/>
      <c r="K66" s="375"/>
      <c r="L66" s="375"/>
      <c r="M66" s="375"/>
      <c r="N66" s="375"/>
      <c r="O66" s="375"/>
      <c r="P66" s="378"/>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31"/>
      <c r="AV66" s="422"/>
      <c r="AW66" s="422"/>
      <c r="AX66" s="423"/>
      <c r="AY66">
        <f>$AY$65</f>
        <v>0</v>
      </c>
    </row>
    <row r="67" spans="1:51" ht="23.25" hidden="1" customHeight="1" x14ac:dyDescent="0.2">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387"/>
      <c r="AC67" s="387"/>
      <c r="AD67" s="387"/>
      <c r="AE67" s="388"/>
      <c r="AF67" s="388"/>
      <c r="AG67" s="388"/>
      <c r="AH67" s="388"/>
      <c r="AI67" s="388"/>
      <c r="AJ67" s="388"/>
      <c r="AK67" s="388"/>
      <c r="AL67" s="388"/>
      <c r="AM67" s="388"/>
      <c r="AN67" s="388"/>
      <c r="AO67" s="388"/>
      <c r="AP67" s="388"/>
      <c r="AQ67" s="388"/>
      <c r="AR67" s="388"/>
      <c r="AS67" s="388"/>
      <c r="AT67" s="388"/>
      <c r="AU67" s="431"/>
      <c r="AV67" s="422"/>
      <c r="AW67" s="422"/>
      <c r="AX67" s="423"/>
      <c r="AY67">
        <f>$AY$65</f>
        <v>0</v>
      </c>
    </row>
    <row r="68" spans="1:51" ht="23.25" hidden="1" customHeight="1" x14ac:dyDescent="0.2">
      <c r="A68" s="453" t="s">
        <v>665</v>
      </c>
      <c r="B68" s="454"/>
      <c r="C68" s="454"/>
      <c r="D68" s="454"/>
      <c r="E68" s="454"/>
      <c r="F68" s="455"/>
      <c r="G68" s="238" t="s">
        <v>666</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2" t="s">
        <v>500</v>
      </c>
      <c r="AF68" s="432"/>
      <c r="AG68" s="432"/>
      <c r="AH68" s="432"/>
      <c r="AI68" s="432" t="s">
        <v>652</v>
      </c>
      <c r="AJ68" s="432"/>
      <c r="AK68" s="432"/>
      <c r="AL68" s="432"/>
      <c r="AM68" s="432" t="s">
        <v>468</v>
      </c>
      <c r="AN68" s="432"/>
      <c r="AO68" s="432"/>
      <c r="AP68" s="432"/>
      <c r="AQ68" s="433" t="s">
        <v>678</v>
      </c>
      <c r="AR68" s="434"/>
      <c r="AS68" s="434"/>
      <c r="AT68" s="434"/>
      <c r="AU68" s="434"/>
      <c r="AV68" s="434"/>
      <c r="AW68" s="434"/>
      <c r="AX68" s="435"/>
      <c r="AY68">
        <f>IF(SUBSTITUTE(SUBSTITUTE($G$69,"／",""),"　","")="",0,1)</f>
        <v>0</v>
      </c>
    </row>
    <row r="69" spans="1:51" ht="23.25" hidden="1" customHeight="1" x14ac:dyDescent="0.2">
      <c r="A69" s="456"/>
      <c r="B69" s="457"/>
      <c r="C69" s="457"/>
      <c r="D69" s="457"/>
      <c r="E69" s="457"/>
      <c r="F69" s="458"/>
      <c r="G69" s="411" t="s">
        <v>708</v>
      </c>
      <c r="H69" s="412"/>
      <c r="I69" s="412"/>
      <c r="J69" s="412"/>
      <c r="K69" s="412"/>
      <c r="L69" s="412"/>
      <c r="M69" s="412"/>
      <c r="N69" s="412"/>
      <c r="O69" s="412"/>
      <c r="P69" s="412"/>
      <c r="Q69" s="412"/>
      <c r="R69" s="412"/>
      <c r="S69" s="412"/>
      <c r="T69" s="412"/>
      <c r="U69" s="412"/>
      <c r="V69" s="412"/>
      <c r="W69" s="412"/>
      <c r="X69" s="412"/>
      <c r="Y69" s="436" t="s">
        <v>665</v>
      </c>
      <c r="Z69" s="437"/>
      <c r="AA69" s="438"/>
      <c r="AB69" s="439"/>
      <c r="AC69" s="440"/>
      <c r="AD69" s="441"/>
      <c r="AE69" s="415"/>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2">
      <c r="A70" s="459"/>
      <c r="B70" s="223"/>
      <c r="C70" s="223"/>
      <c r="D70" s="223"/>
      <c r="E70" s="223"/>
      <c r="F70" s="460"/>
      <c r="G70" s="413"/>
      <c r="H70" s="414"/>
      <c r="I70" s="414"/>
      <c r="J70" s="414"/>
      <c r="K70" s="414"/>
      <c r="L70" s="414"/>
      <c r="M70" s="414"/>
      <c r="N70" s="414"/>
      <c r="O70" s="414"/>
      <c r="P70" s="414"/>
      <c r="Q70" s="414"/>
      <c r="R70" s="414"/>
      <c r="S70" s="414"/>
      <c r="T70" s="414"/>
      <c r="U70" s="414"/>
      <c r="V70" s="414"/>
      <c r="W70" s="414"/>
      <c r="X70" s="414"/>
      <c r="Y70" s="402" t="s">
        <v>668</v>
      </c>
      <c r="Z70" s="416"/>
      <c r="AA70" s="417"/>
      <c r="AB70" s="442" t="s">
        <v>669</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7"/>
      <c r="AY70">
        <f>$AY$68</f>
        <v>0</v>
      </c>
    </row>
    <row r="71" spans="1:51" ht="18.75" hidden="1" customHeight="1" x14ac:dyDescent="0.2">
      <c r="A71" s="519" t="s">
        <v>316</v>
      </c>
      <c r="B71" s="520"/>
      <c r="C71" s="520"/>
      <c r="D71" s="520"/>
      <c r="E71" s="520"/>
      <c r="F71" s="521"/>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32" t="s">
        <v>500</v>
      </c>
      <c r="AF71" s="432"/>
      <c r="AG71" s="432"/>
      <c r="AH71" s="432"/>
      <c r="AI71" s="432" t="s">
        <v>652</v>
      </c>
      <c r="AJ71" s="432"/>
      <c r="AK71" s="432"/>
      <c r="AL71" s="432"/>
      <c r="AM71" s="432" t="s">
        <v>468</v>
      </c>
      <c r="AN71" s="432"/>
      <c r="AO71" s="432"/>
      <c r="AP71" s="432"/>
      <c r="AQ71" s="474" t="s">
        <v>223</v>
      </c>
      <c r="AR71" s="475"/>
      <c r="AS71" s="475"/>
      <c r="AT71" s="476"/>
      <c r="AU71" s="339" t="s">
        <v>129</v>
      </c>
      <c r="AV71" s="339"/>
      <c r="AW71" s="339"/>
      <c r="AX71" s="344"/>
      <c r="AY71">
        <f>COUNTA($G$73)</f>
        <v>0</v>
      </c>
    </row>
    <row r="72" spans="1:51" ht="18.75" hidden="1" customHeight="1" x14ac:dyDescent="0.2">
      <c r="A72" s="522"/>
      <c r="B72" s="523"/>
      <c r="C72" s="523"/>
      <c r="D72" s="523"/>
      <c r="E72" s="523"/>
      <c r="F72" s="524"/>
      <c r="G72" s="360"/>
      <c r="H72" s="341"/>
      <c r="I72" s="341"/>
      <c r="J72" s="341"/>
      <c r="K72" s="341"/>
      <c r="L72" s="341"/>
      <c r="M72" s="341"/>
      <c r="N72" s="341"/>
      <c r="O72" s="342"/>
      <c r="P72" s="345"/>
      <c r="Q72" s="341"/>
      <c r="R72" s="341"/>
      <c r="S72" s="341"/>
      <c r="T72" s="341"/>
      <c r="U72" s="341"/>
      <c r="V72" s="341"/>
      <c r="W72" s="341"/>
      <c r="X72" s="342"/>
      <c r="Y72" s="497"/>
      <c r="Z72" s="498"/>
      <c r="AA72" s="499"/>
      <c r="AB72" s="419"/>
      <c r="AC72" s="503"/>
      <c r="AD72" s="504"/>
      <c r="AE72" s="432"/>
      <c r="AF72" s="432"/>
      <c r="AG72" s="432"/>
      <c r="AH72" s="432"/>
      <c r="AI72" s="432"/>
      <c r="AJ72" s="432"/>
      <c r="AK72" s="432"/>
      <c r="AL72" s="432"/>
      <c r="AM72" s="432"/>
      <c r="AN72" s="432"/>
      <c r="AO72" s="432"/>
      <c r="AP72" s="432"/>
      <c r="AQ72" s="448"/>
      <c r="AR72" s="449"/>
      <c r="AS72" s="450" t="s">
        <v>224</v>
      </c>
      <c r="AT72" s="451"/>
      <c r="AU72" s="452"/>
      <c r="AV72" s="452"/>
      <c r="AW72" s="341" t="s">
        <v>170</v>
      </c>
      <c r="AX72" s="346"/>
      <c r="AY72">
        <f t="shared" ref="AY72:AY77" si="1">$AY$71</f>
        <v>0</v>
      </c>
    </row>
    <row r="73" spans="1:51" ht="23.25" hidden="1" customHeight="1" x14ac:dyDescent="0.2">
      <c r="A73" s="525"/>
      <c r="B73" s="523"/>
      <c r="C73" s="523"/>
      <c r="D73" s="523"/>
      <c r="E73" s="523"/>
      <c r="F73" s="524"/>
      <c r="G73" s="391"/>
      <c r="H73" s="392"/>
      <c r="I73" s="392"/>
      <c r="J73" s="392"/>
      <c r="K73" s="392"/>
      <c r="L73" s="392"/>
      <c r="M73" s="392"/>
      <c r="N73" s="392"/>
      <c r="O73" s="393"/>
      <c r="P73" s="154"/>
      <c r="Q73" s="154"/>
      <c r="R73" s="154"/>
      <c r="S73" s="154"/>
      <c r="T73" s="154"/>
      <c r="U73" s="154"/>
      <c r="V73" s="154"/>
      <c r="W73" s="154"/>
      <c r="X73" s="155"/>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2">
      <c r="A74" s="526"/>
      <c r="B74" s="527"/>
      <c r="C74" s="527"/>
      <c r="D74" s="527"/>
      <c r="E74" s="527"/>
      <c r="F74" s="528"/>
      <c r="G74" s="394"/>
      <c r="H74" s="395"/>
      <c r="I74" s="395"/>
      <c r="J74" s="395"/>
      <c r="K74" s="395"/>
      <c r="L74" s="395"/>
      <c r="M74" s="395"/>
      <c r="N74" s="395"/>
      <c r="O74" s="396"/>
      <c r="P74" s="400"/>
      <c r="Q74" s="400"/>
      <c r="R74" s="400"/>
      <c r="S74" s="400"/>
      <c r="T74" s="400"/>
      <c r="U74" s="400"/>
      <c r="V74" s="400"/>
      <c r="W74" s="400"/>
      <c r="X74" s="401"/>
      <c r="Y74" s="237" t="s">
        <v>51</v>
      </c>
      <c r="Z74" s="238"/>
      <c r="AA74" s="267"/>
      <c r="AB74" s="464"/>
      <c r="AC74" s="464"/>
      <c r="AD74" s="464"/>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2">
      <c r="A75" s="525"/>
      <c r="B75" s="523"/>
      <c r="C75" s="523"/>
      <c r="D75" s="523"/>
      <c r="E75" s="523"/>
      <c r="F75" s="524"/>
      <c r="G75" s="397"/>
      <c r="H75" s="398"/>
      <c r="I75" s="398"/>
      <c r="J75" s="398"/>
      <c r="K75" s="398"/>
      <c r="L75" s="398"/>
      <c r="M75" s="398"/>
      <c r="N75" s="398"/>
      <c r="O75" s="399"/>
      <c r="P75" s="157"/>
      <c r="Q75" s="157"/>
      <c r="R75" s="157"/>
      <c r="S75" s="157"/>
      <c r="T75" s="157"/>
      <c r="U75" s="157"/>
      <c r="V75" s="157"/>
      <c r="W75" s="157"/>
      <c r="X75" s="158"/>
      <c r="Y75" s="237" t="s">
        <v>13</v>
      </c>
      <c r="Z75" s="238"/>
      <c r="AA75" s="267"/>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2">
      <c r="A76" s="477" t="s">
        <v>343</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2">
      <c r="A77" s="366"/>
      <c r="B77" s="337"/>
      <c r="C77" s="337"/>
      <c r="D77" s="337"/>
      <c r="E77" s="337"/>
      <c r="F77" s="338"/>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2">
      <c r="A78" s="331" t="s">
        <v>657</v>
      </c>
      <c r="B78" s="333" t="s">
        <v>658</v>
      </c>
      <c r="C78" s="334"/>
      <c r="D78" s="334"/>
      <c r="E78" s="334"/>
      <c r="F78" s="335"/>
      <c r="G78" s="339" t="s">
        <v>659</v>
      </c>
      <c r="H78" s="339"/>
      <c r="I78" s="339"/>
      <c r="J78" s="339"/>
      <c r="K78" s="339"/>
      <c r="L78" s="339"/>
      <c r="M78" s="339"/>
      <c r="N78" s="339"/>
      <c r="O78" s="339"/>
      <c r="P78" s="339"/>
      <c r="Q78" s="339"/>
      <c r="R78" s="339"/>
      <c r="S78" s="339"/>
      <c r="T78" s="339"/>
      <c r="U78" s="339"/>
      <c r="V78" s="339"/>
      <c r="W78" s="339"/>
      <c r="X78" s="339"/>
      <c r="Y78" s="339"/>
      <c r="Z78" s="339"/>
      <c r="AA78" s="340"/>
      <c r="AB78" s="343" t="s">
        <v>679</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2">
      <c r="A80" s="331"/>
      <c r="B80" s="333"/>
      <c r="C80" s="334"/>
      <c r="D80" s="334"/>
      <c r="E80" s="334"/>
      <c r="F80" s="335"/>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2">
      <c r="A81" s="331"/>
      <c r="B81" s="333"/>
      <c r="C81" s="334"/>
      <c r="D81" s="334"/>
      <c r="E81" s="334"/>
      <c r="F81" s="335"/>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2">
      <c r="A82" s="331"/>
      <c r="B82" s="336"/>
      <c r="C82" s="337"/>
      <c r="D82" s="337"/>
      <c r="E82" s="337"/>
      <c r="F82" s="338"/>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2">
      <c r="A83" s="331"/>
      <c r="B83" s="471" t="s">
        <v>139</v>
      </c>
      <c r="C83" s="472"/>
      <c r="D83" s="472"/>
      <c r="E83" s="472"/>
      <c r="F83" s="473"/>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3" t="s">
        <v>11</v>
      </c>
      <c r="AC83" s="904"/>
      <c r="AD83" s="905"/>
      <c r="AE83" s="432" t="s">
        <v>500</v>
      </c>
      <c r="AF83" s="432"/>
      <c r="AG83" s="432"/>
      <c r="AH83" s="432"/>
      <c r="AI83" s="432" t="s">
        <v>652</v>
      </c>
      <c r="AJ83" s="432"/>
      <c r="AK83" s="432"/>
      <c r="AL83" s="432"/>
      <c r="AM83" s="432" t="s">
        <v>468</v>
      </c>
      <c r="AN83" s="432"/>
      <c r="AO83" s="432"/>
      <c r="AP83" s="432"/>
      <c r="AQ83" s="507" t="s">
        <v>223</v>
      </c>
      <c r="AR83" s="508"/>
      <c r="AS83" s="508"/>
      <c r="AT83" s="509"/>
      <c r="AU83" s="510" t="s">
        <v>129</v>
      </c>
      <c r="AV83" s="510"/>
      <c r="AW83" s="510"/>
      <c r="AX83" s="511"/>
      <c r="AY83">
        <f t="shared" si="2"/>
        <v>0</v>
      </c>
      <c r="AZ83" s="10"/>
      <c r="BA83" s="10"/>
      <c r="BB83" s="10"/>
      <c r="BC83" s="10"/>
    </row>
    <row r="84" spans="1:60" ht="18.75" hidden="1" customHeight="1" x14ac:dyDescent="0.2">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3"/>
      <c r="AD84" s="504"/>
      <c r="AE84" s="432"/>
      <c r="AF84" s="432"/>
      <c r="AG84" s="432"/>
      <c r="AH84" s="432"/>
      <c r="AI84" s="432"/>
      <c r="AJ84" s="432"/>
      <c r="AK84" s="432"/>
      <c r="AL84" s="432"/>
      <c r="AM84" s="432"/>
      <c r="AN84" s="432"/>
      <c r="AO84" s="432"/>
      <c r="AP84" s="432"/>
      <c r="AQ84" s="512"/>
      <c r="AR84" s="452"/>
      <c r="AS84" s="450" t="s">
        <v>224</v>
      </c>
      <c r="AT84" s="451"/>
      <c r="AU84" s="452"/>
      <c r="AV84" s="452"/>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3"/>
      <c r="H85" s="154"/>
      <c r="I85" s="154"/>
      <c r="J85" s="154"/>
      <c r="K85" s="154"/>
      <c r="L85" s="154"/>
      <c r="M85" s="154"/>
      <c r="N85" s="154"/>
      <c r="O85" s="155"/>
      <c r="P85" s="154"/>
      <c r="Q85" s="465"/>
      <c r="R85" s="465"/>
      <c r="S85" s="465"/>
      <c r="T85" s="465"/>
      <c r="U85" s="465"/>
      <c r="V85" s="465"/>
      <c r="W85" s="465"/>
      <c r="X85" s="466"/>
      <c r="Y85" s="907" t="s">
        <v>58</v>
      </c>
      <c r="Z85" s="908"/>
      <c r="AA85" s="909"/>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2">
      <c r="A86" s="331"/>
      <c r="B86" s="333"/>
      <c r="C86" s="334"/>
      <c r="D86" s="334"/>
      <c r="E86" s="334"/>
      <c r="F86" s="335"/>
      <c r="G86" s="910"/>
      <c r="H86" s="400"/>
      <c r="I86" s="400"/>
      <c r="J86" s="400"/>
      <c r="K86" s="400"/>
      <c r="L86" s="400"/>
      <c r="M86" s="400"/>
      <c r="N86" s="400"/>
      <c r="O86" s="401"/>
      <c r="P86" s="467"/>
      <c r="Q86" s="467"/>
      <c r="R86" s="467"/>
      <c r="S86" s="467"/>
      <c r="T86" s="467"/>
      <c r="U86" s="467"/>
      <c r="V86" s="467"/>
      <c r="W86" s="467"/>
      <c r="X86" s="468"/>
      <c r="Y86" s="911" t="s">
        <v>51</v>
      </c>
      <c r="Z86" s="803"/>
      <c r="AA86" s="804"/>
      <c r="AB86" s="464"/>
      <c r="AC86" s="464"/>
      <c r="AD86" s="464"/>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2">
      <c r="A87" s="331"/>
      <c r="B87" s="333"/>
      <c r="C87" s="334"/>
      <c r="D87" s="334"/>
      <c r="E87" s="334"/>
      <c r="F87" s="335"/>
      <c r="G87" s="156"/>
      <c r="H87" s="157"/>
      <c r="I87" s="157"/>
      <c r="J87" s="157"/>
      <c r="K87" s="157"/>
      <c r="L87" s="157"/>
      <c r="M87" s="157"/>
      <c r="N87" s="157"/>
      <c r="O87" s="158"/>
      <c r="P87" s="469"/>
      <c r="Q87" s="469"/>
      <c r="R87" s="469"/>
      <c r="S87" s="469"/>
      <c r="T87" s="469"/>
      <c r="U87" s="469"/>
      <c r="V87" s="469"/>
      <c r="W87" s="469"/>
      <c r="X87" s="470"/>
      <c r="Y87" s="911" t="s">
        <v>13</v>
      </c>
      <c r="Z87" s="803"/>
      <c r="AA87" s="804"/>
      <c r="AB87" s="912" t="s">
        <v>14</v>
      </c>
      <c r="AC87" s="912"/>
      <c r="AD87" s="912"/>
      <c r="AE87" s="580"/>
      <c r="AF87" s="581"/>
      <c r="AG87" s="581"/>
      <c r="AH87" s="581"/>
      <c r="AI87" s="580"/>
      <c r="AJ87" s="581"/>
      <c r="AK87" s="581"/>
      <c r="AL87" s="581"/>
      <c r="AM87" s="580"/>
      <c r="AN87" s="581"/>
      <c r="AO87" s="581"/>
      <c r="AP87" s="581"/>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2">
      <c r="A88" s="331"/>
      <c r="B88" s="471" t="s">
        <v>139</v>
      </c>
      <c r="C88" s="472"/>
      <c r="D88" s="472"/>
      <c r="E88" s="472"/>
      <c r="F88" s="473"/>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3" t="s">
        <v>11</v>
      </c>
      <c r="AC88" s="904"/>
      <c r="AD88" s="905"/>
      <c r="AE88" s="432" t="s">
        <v>500</v>
      </c>
      <c r="AF88" s="432"/>
      <c r="AG88" s="432"/>
      <c r="AH88" s="432"/>
      <c r="AI88" s="432" t="s">
        <v>652</v>
      </c>
      <c r="AJ88" s="432"/>
      <c r="AK88" s="432"/>
      <c r="AL88" s="432"/>
      <c r="AM88" s="432" t="s">
        <v>468</v>
      </c>
      <c r="AN88" s="432"/>
      <c r="AO88" s="432"/>
      <c r="AP88" s="432"/>
      <c r="AQ88" s="507" t="s">
        <v>223</v>
      </c>
      <c r="AR88" s="508"/>
      <c r="AS88" s="508"/>
      <c r="AT88" s="509"/>
      <c r="AU88" s="510" t="s">
        <v>129</v>
      </c>
      <c r="AV88" s="510"/>
      <c r="AW88" s="510"/>
      <c r="AX88" s="511"/>
      <c r="AY88">
        <f>$G$90</f>
        <v>0</v>
      </c>
      <c r="AZ88" s="10"/>
      <c r="BA88" s="10"/>
      <c r="BB88" s="10"/>
      <c r="BC88" s="10"/>
    </row>
    <row r="89" spans="1:60" ht="18.75" hidden="1" customHeight="1" x14ac:dyDescent="0.2">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3"/>
      <c r="AD89" s="504"/>
      <c r="AE89" s="432"/>
      <c r="AF89" s="432"/>
      <c r="AG89" s="432"/>
      <c r="AH89" s="432"/>
      <c r="AI89" s="432"/>
      <c r="AJ89" s="432"/>
      <c r="AK89" s="432"/>
      <c r="AL89" s="432"/>
      <c r="AM89" s="432"/>
      <c r="AN89" s="432"/>
      <c r="AO89" s="432"/>
      <c r="AP89" s="432"/>
      <c r="AQ89" s="512"/>
      <c r="AR89" s="452"/>
      <c r="AS89" s="450" t="s">
        <v>224</v>
      </c>
      <c r="AT89" s="451"/>
      <c r="AU89" s="452"/>
      <c r="AV89" s="452"/>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3"/>
      <c r="H90" s="154"/>
      <c r="I90" s="154"/>
      <c r="J90" s="154"/>
      <c r="K90" s="154"/>
      <c r="L90" s="154"/>
      <c r="M90" s="154"/>
      <c r="N90" s="154"/>
      <c r="O90" s="155"/>
      <c r="P90" s="154"/>
      <c r="Q90" s="465"/>
      <c r="R90" s="465"/>
      <c r="S90" s="465"/>
      <c r="T90" s="465"/>
      <c r="U90" s="465"/>
      <c r="V90" s="465"/>
      <c r="W90" s="465"/>
      <c r="X90" s="466"/>
      <c r="Y90" s="907" t="s">
        <v>58</v>
      </c>
      <c r="Z90" s="908"/>
      <c r="AA90" s="909"/>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2">
      <c r="A91" s="331"/>
      <c r="B91" s="333"/>
      <c r="C91" s="334"/>
      <c r="D91" s="334"/>
      <c r="E91" s="334"/>
      <c r="F91" s="335"/>
      <c r="G91" s="910"/>
      <c r="H91" s="400"/>
      <c r="I91" s="400"/>
      <c r="J91" s="400"/>
      <c r="K91" s="400"/>
      <c r="L91" s="400"/>
      <c r="M91" s="400"/>
      <c r="N91" s="400"/>
      <c r="O91" s="401"/>
      <c r="P91" s="467"/>
      <c r="Q91" s="467"/>
      <c r="R91" s="467"/>
      <c r="S91" s="467"/>
      <c r="T91" s="467"/>
      <c r="U91" s="467"/>
      <c r="V91" s="467"/>
      <c r="W91" s="467"/>
      <c r="X91" s="468"/>
      <c r="Y91" s="911" t="s">
        <v>51</v>
      </c>
      <c r="Z91" s="803"/>
      <c r="AA91" s="804"/>
      <c r="AB91" s="464"/>
      <c r="AC91" s="464"/>
      <c r="AD91" s="464"/>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2">
      <c r="A92" s="331"/>
      <c r="B92" s="336"/>
      <c r="C92" s="337"/>
      <c r="D92" s="337"/>
      <c r="E92" s="337"/>
      <c r="F92" s="338"/>
      <c r="G92" s="156"/>
      <c r="H92" s="157"/>
      <c r="I92" s="157"/>
      <c r="J92" s="157"/>
      <c r="K92" s="157"/>
      <c r="L92" s="157"/>
      <c r="M92" s="157"/>
      <c r="N92" s="157"/>
      <c r="O92" s="158"/>
      <c r="P92" s="469"/>
      <c r="Q92" s="469"/>
      <c r="R92" s="469"/>
      <c r="S92" s="469"/>
      <c r="T92" s="469"/>
      <c r="U92" s="469"/>
      <c r="V92" s="469"/>
      <c r="W92" s="469"/>
      <c r="X92" s="470"/>
      <c r="Y92" s="911" t="s">
        <v>13</v>
      </c>
      <c r="Z92" s="803"/>
      <c r="AA92" s="804"/>
      <c r="AB92" s="912" t="s">
        <v>14</v>
      </c>
      <c r="AC92" s="912"/>
      <c r="AD92" s="912"/>
      <c r="AE92" s="580"/>
      <c r="AF92" s="581"/>
      <c r="AG92" s="581"/>
      <c r="AH92" s="581"/>
      <c r="AI92" s="580"/>
      <c r="AJ92" s="581"/>
      <c r="AK92" s="581"/>
      <c r="AL92" s="581"/>
      <c r="AM92" s="580"/>
      <c r="AN92" s="581"/>
      <c r="AO92" s="581"/>
      <c r="AP92" s="581"/>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3" t="s">
        <v>11</v>
      </c>
      <c r="AC93" s="904"/>
      <c r="AD93" s="905"/>
      <c r="AE93" s="432" t="s">
        <v>500</v>
      </c>
      <c r="AF93" s="432"/>
      <c r="AG93" s="432"/>
      <c r="AH93" s="432"/>
      <c r="AI93" s="432" t="s">
        <v>652</v>
      </c>
      <c r="AJ93" s="432"/>
      <c r="AK93" s="432"/>
      <c r="AL93" s="432"/>
      <c r="AM93" s="432" t="s">
        <v>468</v>
      </c>
      <c r="AN93" s="432"/>
      <c r="AO93" s="432"/>
      <c r="AP93" s="432"/>
      <c r="AQ93" s="507" t="s">
        <v>223</v>
      </c>
      <c r="AR93" s="508"/>
      <c r="AS93" s="508"/>
      <c r="AT93" s="509"/>
      <c r="AU93" s="510" t="s">
        <v>129</v>
      </c>
      <c r="AV93" s="510"/>
      <c r="AW93" s="510"/>
      <c r="AX93" s="511"/>
      <c r="AY93">
        <f>$G$95</f>
        <v>0</v>
      </c>
      <c r="AZ93" s="10"/>
      <c r="BA93" s="10"/>
      <c r="BB93" s="10"/>
      <c r="BC93" s="10"/>
    </row>
    <row r="94" spans="1:60" ht="18.75" hidden="1" customHeight="1" x14ac:dyDescent="0.2">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3"/>
      <c r="AD94" s="504"/>
      <c r="AE94" s="432"/>
      <c r="AF94" s="432"/>
      <c r="AG94" s="432"/>
      <c r="AH94" s="432"/>
      <c r="AI94" s="432"/>
      <c r="AJ94" s="432"/>
      <c r="AK94" s="432"/>
      <c r="AL94" s="432"/>
      <c r="AM94" s="432"/>
      <c r="AN94" s="432"/>
      <c r="AO94" s="432"/>
      <c r="AP94" s="432"/>
      <c r="AQ94" s="512"/>
      <c r="AR94" s="452"/>
      <c r="AS94" s="450" t="s">
        <v>224</v>
      </c>
      <c r="AT94" s="451"/>
      <c r="AU94" s="452"/>
      <c r="AV94" s="452"/>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3"/>
      <c r="H95" s="154"/>
      <c r="I95" s="154"/>
      <c r="J95" s="154"/>
      <c r="K95" s="154"/>
      <c r="L95" s="154"/>
      <c r="M95" s="154"/>
      <c r="N95" s="154"/>
      <c r="O95" s="155"/>
      <c r="P95" s="154"/>
      <c r="Q95" s="465"/>
      <c r="R95" s="465"/>
      <c r="S95" s="465"/>
      <c r="T95" s="465"/>
      <c r="U95" s="465"/>
      <c r="V95" s="465"/>
      <c r="W95" s="465"/>
      <c r="X95" s="466"/>
      <c r="Y95" s="907" t="s">
        <v>58</v>
      </c>
      <c r="Z95" s="908"/>
      <c r="AA95" s="909"/>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2">
      <c r="A96" s="331"/>
      <c r="B96" s="333"/>
      <c r="C96" s="334"/>
      <c r="D96" s="334"/>
      <c r="E96" s="334"/>
      <c r="F96" s="335"/>
      <c r="G96" s="910"/>
      <c r="H96" s="400"/>
      <c r="I96" s="400"/>
      <c r="J96" s="400"/>
      <c r="K96" s="400"/>
      <c r="L96" s="400"/>
      <c r="M96" s="400"/>
      <c r="N96" s="400"/>
      <c r="O96" s="401"/>
      <c r="P96" s="467"/>
      <c r="Q96" s="467"/>
      <c r="R96" s="467"/>
      <c r="S96" s="467"/>
      <c r="T96" s="467"/>
      <c r="U96" s="467"/>
      <c r="V96" s="467"/>
      <c r="W96" s="467"/>
      <c r="X96" s="468"/>
      <c r="Y96" s="911" t="s">
        <v>51</v>
      </c>
      <c r="Z96" s="803"/>
      <c r="AA96" s="804"/>
      <c r="AB96" s="464"/>
      <c r="AC96" s="464"/>
      <c r="AD96" s="464"/>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5">
      <c r="A97" s="332"/>
      <c r="B97" s="900"/>
      <c r="C97" s="901"/>
      <c r="D97" s="901"/>
      <c r="E97" s="901"/>
      <c r="F97" s="902"/>
      <c r="G97" s="156"/>
      <c r="H97" s="157"/>
      <c r="I97" s="157"/>
      <c r="J97" s="157"/>
      <c r="K97" s="157"/>
      <c r="L97" s="157"/>
      <c r="M97" s="157"/>
      <c r="N97" s="157"/>
      <c r="O97" s="158"/>
      <c r="P97" s="469"/>
      <c r="Q97" s="469"/>
      <c r="R97" s="469"/>
      <c r="S97" s="469"/>
      <c r="T97" s="469"/>
      <c r="U97" s="469"/>
      <c r="V97" s="469"/>
      <c r="W97" s="469"/>
      <c r="X97" s="470"/>
      <c r="Y97" s="911" t="s">
        <v>13</v>
      </c>
      <c r="Z97" s="803"/>
      <c r="AA97" s="804"/>
      <c r="AB97" s="912" t="s">
        <v>14</v>
      </c>
      <c r="AC97" s="912"/>
      <c r="AD97" s="912"/>
      <c r="AE97" s="580"/>
      <c r="AF97" s="581"/>
      <c r="AG97" s="581"/>
      <c r="AH97" s="581"/>
      <c r="AI97" s="580"/>
      <c r="AJ97" s="581"/>
      <c r="AK97" s="581"/>
      <c r="AL97" s="581"/>
      <c r="AM97" s="580"/>
      <c r="AN97" s="581"/>
      <c r="AO97" s="581"/>
      <c r="AP97" s="581"/>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2">
      <c r="A98" s="325" t="s">
        <v>663</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2">
      <c r="A99" s="365" t="s">
        <v>664</v>
      </c>
      <c r="B99" s="334"/>
      <c r="C99" s="334"/>
      <c r="D99" s="334"/>
      <c r="E99" s="334"/>
      <c r="F99" s="335"/>
      <c r="G99" s="367" t="s">
        <v>656</v>
      </c>
      <c r="H99" s="368"/>
      <c r="I99" s="368"/>
      <c r="J99" s="368"/>
      <c r="K99" s="368"/>
      <c r="L99" s="368"/>
      <c r="M99" s="368"/>
      <c r="N99" s="368"/>
      <c r="O99" s="368"/>
      <c r="P99" s="369" t="s">
        <v>655</v>
      </c>
      <c r="Q99" s="368"/>
      <c r="R99" s="368"/>
      <c r="S99" s="368"/>
      <c r="T99" s="368"/>
      <c r="U99" s="368"/>
      <c r="V99" s="368"/>
      <c r="W99" s="368"/>
      <c r="X99" s="370"/>
      <c r="Y99" s="371"/>
      <c r="Z99" s="372"/>
      <c r="AA99" s="373"/>
      <c r="AB99" s="418" t="s">
        <v>11</v>
      </c>
      <c r="AC99" s="418"/>
      <c r="AD99" s="418"/>
      <c r="AE99" s="432" t="s">
        <v>500</v>
      </c>
      <c r="AF99" s="432"/>
      <c r="AG99" s="432"/>
      <c r="AH99" s="432"/>
      <c r="AI99" s="432" t="s">
        <v>652</v>
      </c>
      <c r="AJ99" s="432"/>
      <c r="AK99" s="432"/>
      <c r="AL99" s="432"/>
      <c r="AM99" s="432" t="s">
        <v>468</v>
      </c>
      <c r="AN99" s="432"/>
      <c r="AO99" s="432"/>
      <c r="AP99" s="432"/>
      <c r="AQ99" s="427" t="s">
        <v>499</v>
      </c>
      <c r="AR99" s="428"/>
      <c r="AS99" s="428"/>
      <c r="AT99" s="429"/>
      <c r="AU99" s="427" t="s">
        <v>677</v>
      </c>
      <c r="AV99" s="428"/>
      <c r="AW99" s="428"/>
      <c r="AX99" s="430"/>
      <c r="AY99">
        <f>COUNTA($G$100)</f>
        <v>0</v>
      </c>
    </row>
    <row r="100" spans="1:60" ht="23.25" hidden="1" customHeight="1" x14ac:dyDescent="0.2">
      <c r="A100" s="365"/>
      <c r="B100" s="334"/>
      <c r="C100" s="334"/>
      <c r="D100" s="334"/>
      <c r="E100" s="334"/>
      <c r="F100" s="335"/>
      <c r="G100" s="446"/>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1"/>
      <c r="AV100" s="422"/>
      <c r="AW100" s="422"/>
      <c r="AX100" s="423"/>
      <c r="AY100">
        <f>$AY$99</f>
        <v>0</v>
      </c>
    </row>
    <row r="101" spans="1:60" ht="23.25" hidden="1" customHeight="1" x14ac:dyDescent="0.2">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7"/>
      <c r="AC101" s="387"/>
      <c r="AD101" s="387"/>
      <c r="AE101" s="388"/>
      <c r="AF101" s="388"/>
      <c r="AG101" s="388"/>
      <c r="AH101" s="388"/>
      <c r="AI101" s="388"/>
      <c r="AJ101" s="388"/>
      <c r="AK101" s="388"/>
      <c r="AL101" s="388"/>
      <c r="AM101" s="388"/>
      <c r="AN101" s="388"/>
      <c r="AO101" s="388"/>
      <c r="AP101" s="388"/>
      <c r="AQ101" s="388"/>
      <c r="AR101" s="388"/>
      <c r="AS101" s="388"/>
      <c r="AT101" s="388"/>
      <c r="AU101" s="431"/>
      <c r="AV101" s="422"/>
      <c r="AW101" s="422"/>
      <c r="AX101" s="423"/>
      <c r="AY101">
        <f>$AY$99</f>
        <v>0</v>
      </c>
    </row>
    <row r="102" spans="1:60" ht="23.25" hidden="1" customHeight="1" x14ac:dyDescent="0.2">
      <c r="A102" s="477" t="s">
        <v>665</v>
      </c>
      <c r="B102" s="358"/>
      <c r="C102" s="358"/>
      <c r="D102" s="358"/>
      <c r="E102" s="358"/>
      <c r="F102" s="478"/>
      <c r="G102" s="238" t="s">
        <v>666</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2" t="s">
        <v>500</v>
      </c>
      <c r="AF102" s="432"/>
      <c r="AG102" s="432"/>
      <c r="AH102" s="432"/>
      <c r="AI102" s="432" t="s">
        <v>652</v>
      </c>
      <c r="AJ102" s="432"/>
      <c r="AK102" s="432"/>
      <c r="AL102" s="432"/>
      <c r="AM102" s="432" t="s">
        <v>468</v>
      </c>
      <c r="AN102" s="432"/>
      <c r="AO102" s="432"/>
      <c r="AP102" s="432"/>
      <c r="AQ102" s="433" t="s">
        <v>678</v>
      </c>
      <c r="AR102" s="434"/>
      <c r="AS102" s="434"/>
      <c r="AT102" s="434"/>
      <c r="AU102" s="434"/>
      <c r="AV102" s="434"/>
      <c r="AW102" s="434"/>
      <c r="AX102" s="435"/>
      <c r="AY102">
        <f>IF(SUBSTITUTE(SUBSTITUTE($G$103,"／",""),"　","")="",0,1)</f>
        <v>0</v>
      </c>
    </row>
    <row r="103" spans="1:60" ht="23.25" hidden="1" customHeight="1" x14ac:dyDescent="0.2">
      <c r="A103" s="479"/>
      <c r="B103" s="339"/>
      <c r="C103" s="339"/>
      <c r="D103" s="339"/>
      <c r="E103" s="339"/>
      <c r="F103" s="480"/>
      <c r="G103" s="411" t="s">
        <v>667</v>
      </c>
      <c r="H103" s="412"/>
      <c r="I103" s="412"/>
      <c r="J103" s="412"/>
      <c r="K103" s="412"/>
      <c r="L103" s="412"/>
      <c r="M103" s="412"/>
      <c r="N103" s="412"/>
      <c r="O103" s="412"/>
      <c r="P103" s="412"/>
      <c r="Q103" s="412"/>
      <c r="R103" s="412"/>
      <c r="S103" s="412"/>
      <c r="T103" s="412"/>
      <c r="U103" s="412"/>
      <c r="V103" s="412"/>
      <c r="W103" s="412"/>
      <c r="X103" s="412"/>
      <c r="Y103" s="436" t="s">
        <v>665</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2">
      <c r="A104" s="481"/>
      <c r="B104" s="341"/>
      <c r="C104" s="341"/>
      <c r="D104" s="341"/>
      <c r="E104" s="341"/>
      <c r="F104" s="482"/>
      <c r="G104" s="413"/>
      <c r="H104" s="414"/>
      <c r="I104" s="414"/>
      <c r="J104" s="414"/>
      <c r="K104" s="414"/>
      <c r="L104" s="414"/>
      <c r="M104" s="414"/>
      <c r="N104" s="414"/>
      <c r="O104" s="414"/>
      <c r="P104" s="414"/>
      <c r="Q104" s="414"/>
      <c r="R104" s="414"/>
      <c r="S104" s="414"/>
      <c r="T104" s="414"/>
      <c r="U104" s="414"/>
      <c r="V104" s="414"/>
      <c r="W104" s="414"/>
      <c r="X104" s="414"/>
      <c r="Y104" s="402" t="s">
        <v>668</v>
      </c>
      <c r="Z104" s="416"/>
      <c r="AA104" s="417"/>
      <c r="AB104" s="442" t="s">
        <v>669</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7"/>
      <c r="AY104">
        <f>$AY$102</f>
        <v>0</v>
      </c>
    </row>
    <row r="105" spans="1:60" ht="18.75" hidden="1" customHeight="1" x14ac:dyDescent="0.2">
      <c r="A105" s="519" t="s">
        <v>316</v>
      </c>
      <c r="B105" s="520"/>
      <c r="C105" s="520"/>
      <c r="D105" s="520"/>
      <c r="E105" s="520"/>
      <c r="F105" s="521"/>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32" t="s">
        <v>500</v>
      </c>
      <c r="AF105" s="432"/>
      <c r="AG105" s="432"/>
      <c r="AH105" s="432"/>
      <c r="AI105" s="432" t="s">
        <v>652</v>
      </c>
      <c r="AJ105" s="432"/>
      <c r="AK105" s="432"/>
      <c r="AL105" s="432"/>
      <c r="AM105" s="432" t="s">
        <v>468</v>
      </c>
      <c r="AN105" s="432"/>
      <c r="AO105" s="432"/>
      <c r="AP105" s="432"/>
      <c r="AQ105" s="474" t="s">
        <v>223</v>
      </c>
      <c r="AR105" s="475"/>
      <c r="AS105" s="475"/>
      <c r="AT105" s="476"/>
      <c r="AU105" s="339" t="s">
        <v>129</v>
      </c>
      <c r="AV105" s="339"/>
      <c r="AW105" s="339"/>
      <c r="AX105" s="344"/>
      <c r="AY105">
        <f>COUNTA($G$107)</f>
        <v>0</v>
      </c>
    </row>
    <row r="106" spans="1:60" ht="18.75" hidden="1" customHeight="1" x14ac:dyDescent="0.2">
      <c r="A106" s="522"/>
      <c r="B106" s="523"/>
      <c r="C106" s="523"/>
      <c r="D106" s="523"/>
      <c r="E106" s="523"/>
      <c r="F106" s="524"/>
      <c r="G106" s="360"/>
      <c r="H106" s="341"/>
      <c r="I106" s="341"/>
      <c r="J106" s="341"/>
      <c r="K106" s="341"/>
      <c r="L106" s="341"/>
      <c r="M106" s="341"/>
      <c r="N106" s="341"/>
      <c r="O106" s="342"/>
      <c r="P106" s="345"/>
      <c r="Q106" s="341"/>
      <c r="R106" s="341"/>
      <c r="S106" s="341"/>
      <c r="T106" s="341"/>
      <c r="U106" s="341"/>
      <c r="V106" s="341"/>
      <c r="W106" s="341"/>
      <c r="X106" s="342"/>
      <c r="Y106" s="497"/>
      <c r="Z106" s="498"/>
      <c r="AA106" s="499"/>
      <c r="AB106" s="419"/>
      <c r="AC106" s="503"/>
      <c r="AD106" s="504"/>
      <c r="AE106" s="432"/>
      <c r="AF106" s="432"/>
      <c r="AG106" s="432"/>
      <c r="AH106" s="432"/>
      <c r="AI106" s="432"/>
      <c r="AJ106" s="432"/>
      <c r="AK106" s="432"/>
      <c r="AL106" s="432"/>
      <c r="AM106" s="432"/>
      <c r="AN106" s="432"/>
      <c r="AO106" s="432"/>
      <c r="AP106" s="432"/>
      <c r="AQ106" s="448"/>
      <c r="AR106" s="449"/>
      <c r="AS106" s="450" t="s">
        <v>224</v>
      </c>
      <c r="AT106" s="451"/>
      <c r="AU106" s="452"/>
      <c r="AV106" s="452"/>
      <c r="AW106" s="341" t="s">
        <v>170</v>
      </c>
      <c r="AX106" s="346"/>
      <c r="AY106">
        <f t="shared" ref="AY106:AY111" si="3">$AY$105</f>
        <v>0</v>
      </c>
    </row>
    <row r="107" spans="1:60" ht="23.25" hidden="1" customHeight="1" x14ac:dyDescent="0.2">
      <c r="A107" s="525"/>
      <c r="B107" s="523"/>
      <c r="C107" s="523"/>
      <c r="D107" s="523"/>
      <c r="E107" s="523"/>
      <c r="F107" s="524"/>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2">
      <c r="A108" s="526"/>
      <c r="B108" s="527"/>
      <c r="C108" s="527"/>
      <c r="D108" s="527"/>
      <c r="E108" s="527"/>
      <c r="F108" s="528"/>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64"/>
      <c r="AC108" s="464"/>
      <c r="AD108" s="464"/>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2">
      <c r="A109" s="525"/>
      <c r="B109" s="523"/>
      <c r="C109" s="523"/>
      <c r="D109" s="523"/>
      <c r="E109" s="523"/>
      <c r="F109" s="524"/>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2">
      <c r="A110" s="477" t="s">
        <v>343</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2">
      <c r="A111" s="366"/>
      <c r="B111" s="337"/>
      <c r="C111" s="337"/>
      <c r="D111" s="337"/>
      <c r="E111" s="337"/>
      <c r="F111" s="338"/>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2">
      <c r="A112" s="331" t="s">
        <v>657</v>
      </c>
      <c r="B112" s="333" t="s">
        <v>658</v>
      </c>
      <c r="C112" s="334"/>
      <c r="D112" s="334"/>
      <c r="E112" s="334"/>
      <c r="F112" s="335"/>
      <c r="G112" s="339" t="s">
        <v>659</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679</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2">
      <c r="A114" s="331"/>
      <c r="B114" s="333"/>
      <c r="C114" s="334"/>
      <c r="D114" s="334"/>
      <c r="E114" s="334"/>
      <c r="F114" s="335"/>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2">
      <c r="A115" s="331"/>
      <c r="B115" s="333"/>
      <c r="C115" s="334"/>
      <c r="D115" s="334"/>
      <c r="E115" s="334"/>
      <c r="F115" s="335"/>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2">
      <c r="A116" s="331"/>
      <c r="B116" s="336"/>
      <c r="C116" s="337"/>
      <c r="D116" s="337"/>
      <c r="E116" s="337"/>
      <c r="F116" s="338"/>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2">
      <c r="A117" s="331"/>
      <c r="B117" s="471" t="s">
        <v>139</v>
      </c>
      <c r="C117" s="472"/>
      <c r="D117" s="472"/>
      <c r="E117" s="472"/>
      <c r="F117" s="473"/>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3" t="s">
        <v>11</v>
      </c>
      <c r="AC117" s="904"/>
      <c r="AD117" s="905"/>
      <c r="AE117" s="432" t="s">
        <v>500</v>
      </c>
      <c r="AF117" s="432"/>
      <c r="AG117" s="432"/>
      <c r="AH117" s="432"/>
      <c r="AI117" s="432" t="s">
        <v>652</v>
      </c>
      <c r="AJ117" s="432"/>
      <c r="AK117" s="432"/>
      <c r="AL117" s="432"/>
      <c r="AM117" s="432" t="s">
        <v>468</v>
      </c>
      <c r="AN117" s="432"/>
      <c r="AO117" s="432"/>
      <c r="AP117" s="432"/>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2">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3"/>
      <c r="AD118" s="504"/>
      <c r="AE118" s="432"/>
      <c r="AF118" s="432"/>
      <c r="AG118" s="432"/>
      <c r="AH118" s="432"/>
      <c r="AI118" s="432"/>
      <c r="AJ118" s="432"/>
      <c r="AK118" s="432"/>
      <c r="AL118" s="432"/>
      <c r="AM118" s="432"/>
      <c r="AN118" s="432"/>
      <c r="AO118" s="432"/>
      <c r="AP118" s="432"/>
      <c r="AQ118" s="512"/>
      <c r="AR118" s="452"/>
      <c r="AS118" s="450" t="s">
        <v>224</v>
      </c>
      <c r="AT118" s="451"/>
      <c r="AU118" s="452"/>
      <c r="AV118" s="452"/>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3"/>
      <c r="H119" s="154"/>
      <c r="I119" s="154"/>
      <c r="J119" s="154"/>
      <c r="K119" s="154"/>
      <c r="L119" s="154"/>
      <c r="M119" s="154"/>
      <c r="N119" s="154"/>
      <c r="O119" s="155"/>
      <c r="P119" s="154"/>
      <c r="Q119" s="465"/>
      <c r="R119" s="465"/>
      <c r="S119" s="465"/>
      <c r="T119" s="465"/>
      <c r="U119" s="465"/>
      <c r="V119" s="465"/>
      <c r="W119" s="465"/>
      <c r="X119" s="466"/>
      <c r="Y119" s="907" t="s">
        <v>58</v>
      </c>
      <c r="Z119" s="908"/>
      <c r="AA119" s="909"/>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2">
      <c r="A120" s="331"/>
      <c r="B120" s="333"/>
      <c r="C120" s="334"/>
      <c r="D120" s="334"/>
      <c r="E120" s="334"/>
      <c r="F120" s="335"/>
      <c r="G120" s="910"/>
      <c r="H120" s="400"/>
      <c r="I120" s="400"/>
      <c r="J120" s="400"/>
      <c r="K120" s="400"/>
      <c r="L120" s="400"/>
      <c r="M120" s="400"/>
      <c r="N120" s="400"/>
      <c r="O120" s="401"/>
      <c r="P120" s="467"/>
      <c r="Q120" s="467"/>
      <c r="R120" s="467"/>
      <c r="S120" s="467"/>
      <c r="T120" s="467"/>
      <c r="U120" s="467"/>
      <c r="V120" s="467"/>
      <c r="W120" s="467"/>
      <c r="X120" s="468"/>
      <c r="Y120" s="911" t="s">
        <v>51</v>
      </c>
      <c r="Z120" s="803"/>
      <c r="AA120" s="804"/>
      <c r="AB120" s="464"/>
      <c r="AC120" s="464"/>
      <c r="AD120" s="464"/>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2">
      <c r="A121" s="331"/>
      <c r="B121" s="333"/>
      <c r="C121" s="334"/>
      <c r="D121" s="334"/>
      <c r="E121" s="334"/>
      <c r="F121" s="335"/>
      <c r="G121" s="156"/>
      <c r="H121" s="157"/>
      <c r="I121" s="157"/>
      <c r="J121" s="157"/>
      <c r="K121" s="157"/>
      <c r="L121" s="157"/>
      <c r="M121" s="157"/>
      <c r="N121" s="157"/>
      <c r="O121" s="158"/>
      <c r="P121" s="469"/>
      <c r="Q121" s="469"/>
      <c r="R121" s="469"/>
      <c r="S121" s="469"/>
      <c r="T121" s="469"/>
      <c r="U121" s="469"/>
      <c r="V121" s="469"/>
      <c r="W121" s="469"/>
      <c r="X121" s="470"/>
      <c r="Y121" s="911" t="s">
        <v>13</v>
      </c>
      <c r="Z121" s="803"/>
      <c r="AA121" s="804"/>
      <c r="AB121" s="912" t="s">
        <v>14</v>
      </c>
      <c r="AC121" s="912"/>
      <c r="AD121" s="912"/>
      <c r="AE121" s="580"/>
      <c r="AF121" s="581"/>
      <c r="AG121" s="581"/>
      <c r="AH121" s="581"/>
      <c r="AI121" s="580"/>
      <c r="AJ121" s="581"/>
      <c r="AK121" s="581"/>
      <c r="AL121" s="581"/>
      <c r="AM121" s="580"/>
      <c r="AN121" s="581"/>
      <c r="AO121" s="581"/>
      <c r="AP121" s="581"/>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2">
      <c r="A122" s="331"/>
      <c r="B122" s="471" t="s">
        <v>139</v>
      </c>
      <c r="C122" s="472"/>
      <c r="D122" s="472"/>
      <c r="E122" s="472"/>
      <c r="F122" s="473"/>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3" t="s">
        <v>11</v>
      </c>
      <c r="AC122" s="904"/>
      <c r="AD122" s="905"/>
      <c r="AE122" s="432" t="s">
        <v>500</v>
      </c>
      <c r="AF122" s="432"/>
      <c r="AG122" s="432"/>
      <c r="AH122" s="432"/>
      <c r="AI122" s="432" t="s">
        <v>652</v>
      </c>
      <c r="AJ122" s="432"/>
      <c r="AK122" s="432"/>
      <c r="AL122" s="432"/>
      <c r="AM122" s="432" t="s">
        <v>468</v>
      </c>
      <c r="AN122" s="432"/>
      <c r="AO122" s="432"/>
      <c r="AP122" s="432"/>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2">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3"/>
      <c r="AD123" s="504"/>
      <c r="AE123" s="432"/>
      <c r="AF123" s="432"/>
      <c r="AG123" s="432"/>
      <c r="AH123" s="432"/>
      <c r="AI123" s="432"/>
      <c r="AJ123" s="432"/>
      <c r="AK123" s="432"/>
      <c r="AL123" s="432"/>
      <c r="AM123" s="432"/>
      <c r="AN123" s="432"/>
      <c r="AO123" s="432"/>
      <c r="AP123" s="432"/>
      <c r="AQ123" s="512"/>
      <c r="AR123" s="452"/>
      <c r="AS123" s="450" t="s">
        <v>224</v>
      </c>
      <c r="AT123" s="451"/>
      <c r="AU123" s="452"/>
      <c r="AV123" s="452"/>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3"/>
      <c r="H124" s="154"/>
      <c r="I124" s="154"/>
      <c r="J124" s="154"/>
      <c r="K124" s="154"/>
      <c r="L124" s="154"/>
      <c r="M124" s="154"/>
      <c r="N124" s="154"/>
      <c r="O124" s="155"/>
      <c r="P124" s="154"/>
      <c r="Q124" s="465"/>
      <c r="R124" s="465"/>
      <c r="S124" s="465"/>
      <c r="T124" s="465"/>
      <c r="U124" s="465"/>
      <c r="V124" s="465"/>
      <c r="W124" s="465"/>
      <c r="X124" s="466"/>
      <c r="Y124" s="907" t="s">
        <v>58</v>
      </c>
      <c r="Z124" s="908"/>
      <c r="AA124" s="909"/>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2">
      <c r="A125" s="331"/>
      <c r="B125" s="333"/>
      <c r="C125" s="334"/>
      <c r="D125" s="334"/>
      <c r="E125" s="334"/>
      <c r="F125" s="335"/>
      <c r="G125" s="910"/>
      <c r="H125" s="400"/>
      <c r="I125" s="400"/>
      <c r="J125" s="400"/>
      <c r="K125" s="400"/>
      <c r="L125" s="400"/>
      <c r="M125" s="400"/>
      <c r="N125" s="400"/>
      <c r="O125" s="401"/>
      <c r="P125" s="467"/>
      <c r="Q125" s="467"/>
      <c r="R125" s="467"/>
      <c r="S125" s="467"/>
      <c r="T125" s="467"/>
      <c r="U125" s="467"/>
      <c r="V125" s="467"/>
      <c r="W125" s="467"/>
      <c r="X125" s="468"/>
      <c r="Y125" s="911" t="s">
        <v>51</v>
      </c>
      <c r="Z125" s="803"/>
      <c r="AA125" s="804"/>
      <c r="AB125" s="464"/>
      <c r="AC125" s="464"/>
      <c r="AD125" s="464"/>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2">
      <c r="A126" s="331"/>
      <c r="B126" s="336"/>
      <c r="C126" s="337"/>
      <c r="D126" s="337"/>
      <c r="E126" s="337"/>
      <c r="F126" s="338"/>
      <c r="G126" s="156"/>
      <c r="H126" s="157"/>
      <c r="I126" s="157"/>
      <c r="J126" s="157"/>
      <c r="K126" s="157"/>
      <c r="L126" s="157"/>
      <c r="M126" s="157"/>
      <c r="N126" s="157"/>
      <c r="O126" s="158"/>
      <c r="P126" s="469"/>
      <c r="Q126" s="469"/>
      <c r="R126" s="469"/>
      <c r="S126" s="469"/>
      <c r="T126" s="469"/>
      <c r="U126" s="469"/>
      <c r="V126" s="469"/>
      <c r="W126" s="469"/>
      <c r="X126" s="470"/>
      <c r="Y126" s="911" t="s">
        <v>13</v>
      </c>
      <c r="Z126" s="803"/>
      <c r="AA126" s="804"/>
      <c r="AB126" s="912" t="s">
        <v>14</v>
      </c>
      <c r="AC126" s="912"/>
      <c r="AD126" s="912"/>
      <c r="AE126" s="580"/>
      <c r="AF126" s="581"/>
      <c r="AG126" s="581"/>
      <c r="AH126" s="581"/>
      <c r="AI126" s="580"/>
      <c r="AJ126" s="581"/>
      <c r="AK126" s="581"/>
      <c r="AL126" s="581"/>
      <c r="AM126" s="580"/>
      <c r="AN126" s="581"/>
      <c r="AO126" s="581"/>
      <c r="AP126" s="581"/>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2">
      <c r="A127" s="331"/>
      <c r="B127" s="471" t="s">
        <v>139</v>
      </c>
      <c r="C127" s="472"/>
      <c r="D127" s="472"/>
      <c r="E127" s="472"/>
      <c r="F127" s="473"/>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3" t="s">
        <v>11</v>
      </c>
      <c r="AC127" s="904"/>
      <c r="AD127" s="905"/>
      <c r="AE127" s="432" t="s">
        <v>500</v>
      </c>
      <c r="AF127" s="432"/>
      <c r="AG127" s="432"/>
      <c r="AH127" s="432"/>
      <c r="AI127" s="432" t="s">
        <v>652</v>
      </c>
      <c r="AJ127" s="432"/>
      <c r="AK127" s="432"/>
      <c r="AL127" s="432"/>
      <c r="AM127" s="432" t="s">
        <v>468</v>
      </c>
      <c r="AN127" s="432"/>
      <c r="AO127" s="432"/>
      <c r="AP127" s="432"/>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2">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3"/>
      <c r="AD128" s="504"/>
      <c r="AE128" s="432"/>
      <c r="AF128" s="432"/>
      <c r="AG128" s="432"/>
      <c r="AH128" s="432"/>
      <c r="AI128" s="432"/>
      <c r="AJ128" s="432"/>
      <c r="AK128" s="432"/>
      <c r="AL128" s="432"/>
      <c r="AM128" s="432"/>
      <c r="AN128" s="432"/>
      <c r="AO128" s="432"/>
      <c r="AP128" s="432"/>
      <c r="AQ128" s="512"/>
      <c r="AR128" s="452"/>
      <c r="AS128" s="450" t="s">
        <v>224</v>
      </c>
      <c r="AT128" s="451"/>
      <c r="AU128" s="452"/>
      <c r="AV128" s="452"/>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3"/>
      <c r="H129" s="154"/>
      <c r="I129" s="154"/>
      <c r="J129" s="154"/>
      <c r="K129" s="154"/>
      <c r="L129" s="154"/>
      <c r="M129" s="154"/>
      <c r="N129" s="154"/>
      <c r="O129" s="155"/>
      <c r="P129" s="154"/>
      <c r="Q129" s="465"/>
      <c r="R129" s="465"/>
      <c r="S129" s="465"/>
      <c r="T129" s="465"/>
      <c r="U129" s="465"/>
      <c r="V129" s="465"/>
      <c r="W129" s="465"/>
      <c r="X129" s="466"/>
      <c r="Y129" s="907" t="s">
        <v>58</v>
      </c>
      <c r="Z129" s="908"/>
      <c r="AA129" s="909"/>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2">
      <c r="A130" s="331"/>
      <c r="B130" s="333"/>
      <c r="C130" s="334"/>
      <c r="D130" s="334"/>
      <c r="E130" s="334"/>
      <c r="F130" s="335"/>
      <c r="G130" s="910"/>
      <c r="H130" s="400"/>
      <c r="I130" s="400"/>
      <c r="J130" s="400"/>
      <c r="K130" s="400"/>
      <c r="L130" s="400"/>
      <c r="M130" s="400"/>
      <c r="N130" s="400"/>
      <c r="O130" s="401"/>
      <c r="P130" s="467"/>
      <c r="Q130" s="467"/>
      <c r="R130" s="467"/>
      <c r="S130" s="467"/>
      <c r="T130" s="467"/>
      <c r="U130" s="467"/>
      <c r="V130" s="467"/>
      <c r="W130" s="467"/>
      <c r="X130" s="468"/>
      <c r="Y130" s="911" t="s">
        <v>51</v>
      </c>
      <c r="Z130" s="803"/>
      <c r="AA130" s="804"/>
      <c r="AB130" s="464"/>
      <c r="AC130" s="464"/>
      <c r="AD130" s="464"/>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5">
      <c r="A131" s="332"/>
      <c r="B131" s="900"/>
      <c r="C131" s="901"/>
      <c r="D131" s="901"/>
      <c r="E131" s="901"/>
      <c r="F131" s="902"/>
      <c r="G131" s="156"/>
      <c r="H131" s="157"/>
      <c r="I131" s="157"/>
      <c r="J131" s="157"/>
      <c r="K131" s="157"/>
      <c r="L131" s="157"/>
      <c r="M131" s="157"/>
      <c r="N131" s="157"/>
      <c r="O131" s="158"/>
      <c r="P131" s="469"/>
      <c r="Q131" s="469"/>
      <c r="R131" s="469"/>
      <c r="S131" s="469"/>
      <c r="T131" s="469"/>
      <c r="U131" s="469"/>
      <c r="V131" s="469"/>
      <c r="W131" s="469"/>
      <c r="X131" s="470"/>
      <c r="Y131" s="911" t="s">
        <v>13</v>
      </c>
      <c r="Z131" s="803"/>
      <c r="AA131" s="804"/>
      <c r="AB131" s="912" t="s">
        <v>14</v>
      </c>
      <c r="AC131" s="912"/>
      <c r="AD131" s="912"/>
      <c r="AE131" s="580"/>
      <c r="AF131" s="581"/>
      <c r="AG131" s="581"/>
      <c r="AH131" s="581"/>
      <c r="AI131" s="580"/>
      <c r="AJ131" s="581"/>
      <c r="AK131" s="581"/>
      <c r="AL131" s="581"/>
      <c r="AM131" s="580"/>
      <c r="AN131" s="581"/>
      <c r="AO131" s="581"/>
      <c r="AP131" s="581"/>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2">
      <c r="A132" s="325" t="s">
        <v>663</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2">
      <c r="A133" s="365" t="s">
        <v>664</v>
      </c>
      <c r="B133" s="334"/>
      <c r="C133" s="334"/>
      <c r="D133" s="334"/>
      <c r="E133" s="334"/>
      <c r="F133" s="335"/>
      <c r="G133" s="367" t="s">
        <v>656</v>
      </c>
      <c r="H133" s="368"/>
      <c r="I133" s="368"/>
      <c r="J133" s="368"/>
      <c r="K133" s="368"/>
      <c r="L133" s="368"/>
      <c r="M133" s="368"/>
      <c r="N133" s="368"/>
      <c r="O133" s="368"/>
      <c r="P133" s="369" t="s">
        <v>655</v>
      </c>
      <c r="Q133" s="368"/>
      <c r="R133" s="368"/>
      <c r="S133" s="368"/>
      <c r="T133" s="368"/>
      <c r="U133" s="368"/>
      <c r="V133" s="368"/>
      <c r="W133" s="368"/>
      <c r="X133" s="370"/>
      <c r="Y133" s="371"/>
      <c r="Z133" s="372"/>
      <c r="AA133" s="373"/>
      <c r="AB133" s="418" t="s">
        <v>11</v>
      </c>
      <c r="AC133" s="418"/>
      <c r="AD133" s="418"/>
      <c r="AE133" s="432" t="s">
        <v>500</v>
      </c>
      <c r="AF133" s="432"/>
      <c r="AG133" s="432"/>
      <c r="AH133" s="432"/>
      <c r="AI133" s="432" t="s">
        <v>652</v>
      </c>
      <c r="AJ133" s="432"/>
      <c r="AK133" s="432"/>
      <c r="AL133" s="432"/>
      <c r="AM133" s="432" t="s">
        <v>468</v>
      </c>
      <c r="AN133" s="432"/>
      <c r="AO133" s="432"/>
      <c r="AP133" s="432"/>
      <c r="AQ133" s="427" t="s">
        <v>499</v>
      </c>
      <c r="AR133" s="428"/>
      <c r="AS133" s="428"/>
      <c r="AT133" s="429"/>
      <c r="AU133" s="427" t="s">
        <v>677</v>
      </c>
      <c r="AV133" s="428"/>
      <c r="AW133" s="428"/>
      <c r="AX133" s="430"/>
      <c r="AY133">
        <f>COUNTA($G$134)</f>
        <v>0</v>
      </c>
    </row>
    <row r="134" spans="1:60" ht="23.25" hidden="1" customHeight="1" x14ac:dyDescent="0.2">
      <c r="A134" s="365"/>
      <c r="B134" s="334"/>
      <c r="C134" s="334"/>
      <c r="D134" s="334"/>
      <c r="E134" s="334"/>
      <c r="F134" s="335"/>
      <c r="G134" s="446"/>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1"/>
      <c r="AV134" s="422"/>
      <c r="AW134" s="422"/>
      <c r="AX134" s="423"/>
      <c r="AY134">
        <f>$AY$133</f>
        <v>0</v>
      </c>
    </row>
    <row r="135" spans="1:60" ht="23.25" hidden="1" customHeight="1" x14ac:dyDescent="0.2">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7"/>
      <c r="AC135" s="387"/>
      <c r="AD135" s="387"/>
      <c r="AE135" s="388"/>
      <c r="AF135" s="388"/>
      <c r="AG135" s="388"/>
      <c r="AH135" s="388"/>
      <c r="AI135" s="388"/>
      <c r="AJ135" s="388"/>
      <c r="AK135" s="388"/>
      <c r="AL135" s="388"/>
      <c r="AM135" s="388"/>
      <c r="AN135" s="388"/>
      <c r="AO135" s="388"/>
      <c r="AP135" s="388"/>
      <c r="AQ135" s="388"/>
      <c r="AR135" s="388"/>
      <c r="AS135" s="388"/>
      <c r="AT135" s="388"/>
      <c r="AU135" s="431"/>
      <c r="AV135" s="422"/>
      <c r="AW135" s="422"/>
      <c r="AX135" s="423"/>
      <c r="AY135">
        <f>$AY$133</f>
        <v>0</v>
      </c>
    </row>
    <row r="136" spans="1:60" ht="23.25" hidden="1" customHeight="1" x14ac:dyDescent="0.2">
      <c r="A136" s="477" t="s">
        <v>665</v>
      </c>
      <c r="B136" s="358"/>
      <c r="C136" s="358"/>
      <c r="D136" s="358"/>
      <c r="E136" s="358"/>
      <c r="F136" s="478"/>
      <c r="G136" s="238" t="s">
        <v>666</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2" t="s">
        <v>500</v>
      </c>
      <c r="AF136" s="432"/>
      <c r="AG136" s="432"/>
      <c r="AH136" s="432"/>
      <c r="AI136" s="432" t="s">
        <v>652</v>
      </c>
      <c r="AJ136" s="432"/>
      <c r="AK136" s="432"/>
      <c r="AL136" s="432"/>
      <c r="AM136" s="432" t="s">
        <v>468</v>
      </c>
      <c r="AN136" s="432"/>
      <c r="AO136" s="432"/>
      <c r="AP136" s="432"/>
      <c r="AQ136" s="433" t="s">
        <v>678</v>
      </c>
      <c r="AR136" s="434"/>
      <c r="AS136" s="434"/>
      <c r="AT136" s="434"/>
      <c r="AU136" s="434"/>
      <c r="AV136" s="434"/>
      <c r="AW136" s="434"/>
      <c r="AX136" s="435"/>
      <c r="AY136">
        <f>IF(SUBSTITUTE(SUBSTITUTE($G$137,"／",""),"　","")="",0,1)</f>
        <v>0</v>
      </c>
    </row>
    <row r="137" spans="1:60" ht="23.25" hidden="1" customHeight="1" x14ac:dyDescent="0.2">
      <c r="A137" s="479"/>
      <c r="B137" s="339"/>
      <c r="C137" s="339"/>
      <c r="D137" s="339"/>
      <c r="E137" s="339"/>
      <c r="F137" s="480"/>
      <c r="G137" s="411" t="s">
        <v>667</v>
      </c>
      <c r="H137" s="412"/>
      <c r="I137" s="412"/>
      <c r="J137" s="412"/>
      <c r="K137" s="412"/>
      <c r="L137" s="412"/>
      <c r="M137" s="412"/>
      <c r="N137" s="412"/>
      <c r="O137" s="412"/>
      <c r="P137" s="412"/>
      <c r="Q137" s="412"/>
      <c r="R137" s="412"/>
      <c r="S137" s="412"/>
      <c r="T137" s="412"/>
      <c r="U137" s="412"/>
      <c r="V137" s="412"/>
      <c r="W137" s="412"/>
      <c r="X137" s="412"/>
      <c r="Y137" s="436" t="s">
        <v>665</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2">
      <c r="A138" s="481"/>
      <c r="B138" s="341"/>
      <c r="C138" s="341"/>
      <c r="D138" s="341"/>
      <c r="E138" s="341"/>
      <c r="F138" s="482"/>
      <c r="G138" s="413"/>
      <c r="H138" s="414"/>
      <c r="I138" s="414"/>
      <c r="J138" s="414"/>
      <c r="K138" s="414"/>
      <c r="L138" s="414"/>
      <c r="M138" s="414"/>
      <c r="N138" s="414"/>
      <c r="O138" s="414"/>
      <c r="P138" s="414"/>
      <c r="Q138" s="414"/>
      <c r="R138" s="414"/>
      <c r="S138" s="414"/>
      <c r="T138" s="414"/>
      <c r="U138" s="414"/>
      <c r="V138" s="414"/>
      <c r="W138" s="414"/>
      <c r="X138" s="414"/>
      <c r="Y138" s="402" t="s">
        <v>668</v>
      </c>
      <c r="Z138" s="416"/>
      <c r="AA138" s="417"/>
      <c r="AB138" s="442" t="s">
        <v>669</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7"/>
      <c r="AY138">
        <f>$AY$136</f>
        <v>0</v>
      </c>
    </row>
    <row r="139" spans="1:60" ht="18.75" hidden="1" customHeight="1" x14ac:dyDescent="0.2">
      <c r="A139" s="519" t="s">
        <v>316</v>
      </c>
      <c r="B139" s="520"/>
      <c r="C139" s="520"/>
      <c r="D139" s="520"/>
      <c r="E139" s="520"/>
      <c r="F139" s="521"/>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32" t="s">
        <v>500</v>
      </c>
      <c r="AF139" s="432"/>
      <c r="AG139" s="432"/>
      <c r="AH139" s="432"/>
      <c r="AI139" s="432" t="s">
        <v>652</v>
      </c>
      <c r="AJ139" s="432"/>
      <c r="AK139" s="432"/>
      <c r="AL139" s="432"/>
      <c r="AM139" s="432" t="s">
        <v>468</v>
      </c>
      <c r="AN139" s="432"/>
      <c r="AO139" s="432"/>
      <c r="AP139" s="432"/>
      <c r="AQ139" s="474" t="s">
        <v>223</v>
      </c>
      <c r="AR139" s="475"/>
      <c r="AS139" s="475"/>
      <c r="AT139" s="476"/>
      <c r="AU139" s="339" t="s">
        <v>129</v>
      </c>
      <c r="AV139" s="339"/>
      <c r="AW139" s="339"/>
      <c r="AX139" s="344"/>
      <c r="AY139">
        <f>COUNTA($G$141)</f>
        <v>0</v>
      </c>
    </row>
    <row r="140" spans="1:60" ht="18.75" hidden="1" customHeight="1" x14ac:dyDescent="0.2">
      <c r="A140" s="522"/>
      <c r="B140" s="523"/>
      <c r="C140" s="523"/>
      <c r="D140" s="523"/>
      <c r="E140" s="523"/>
      <c r="F140" s="524"/>
      <c r="G140" s="360"/>
      <c r="H140" s="341"/>
      <c r="I140" s="341"/>
      <c r="J140" s="341"/>
      <c r="K140" s="341"/>
      <c r="L140" s="341"/>
      <c r="M140" s="341"/>
      <c r="N140" s="341"/>
      <c r="O140" s="342"/>
      <c r="P140" s="345"/>
      <c r="Q140" s="341"/>
      <c r="R140" s="341"/>
      <c r="S140" s="341"/>
      <c r="T140" s="341"/>
      <c r="U140" s="341"/>
      <c r="V140" s="341"/>
      <c r="W140" s="341"/>
      <c r="X140" s="342"/>
      <c r="Y140" s="497"/>
      <c r="Z140" s="498"/>
      <c r="AA140" s="499"/>
      <c r="AB140" s="419"/>
      <c r="AC140" s="503"/>
      <c r="AD140" s="504"/>
      <c r="AE140" s="432"/>
      <c r="AF140" s="432"/>
      <c r="AG140" s="432"/>
      <c r="AH140" s="432"/>
      <c r="AI140" s="432"/>
      <c r="AJ140" s="432"/>
      <c r="AK140" s="432"/>
      <c r="AL140" s="432"/>
      <c r="AM140" s="432"/>
      <c r="AN140" s="432"/>
      <c r="AO140" s="432"/>
      <c r="AP140" s="432"/>
      <c r="AQ140" s="448"/>
      <c r="AR140" s="449"/>
      <c r="AS140" s="450" t="s">
        <v>224</v>
      </c>
      <c r="AT140" s="451"/>
      <c r="AU140" s="452"/>
      <c r="AV140" s="452"/>
      <c r="AW140" s="341" t="s">
        <v>170</v>
      </c>
      <c r="AX140" s="346"/>
      <c r="AY140">
        <f t="shared" ref="AY140:AY145" si="5">$AY$139</f>
        <v>0</v>
      </c>
    </row>
    <row r="141" spans="1:60" ht="23.25" hidden="1" customHeight="1" x14ac:dyDescent="0.2">
      <c r="A141" s="525"/>
      <c r="B141" s="523"/>
      <c r="C141" s="523"/>
      <c r="D141" s="523"/>
      <c r="E141" s="523"/>
      <c r="F141" s="524"/>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2">
      <c r="A142" s="526"/>
      <c r="B142" s="527"/>
      <c r="C142" s="527"/>
      <c r="D142" s="527"/>
      <c r="E142" s="527"/>
      <c r="F142" s="528"/>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64"/>
      <c r="AC142" s="464"/>
      <c r="AD142" s="464"/>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2">
      <c r="A143" s="525"/>
      <c r="B143" s="523"/>
      <c r="C143" s="523"/>
      <c r="D143" s="523"/>
      <c r="E143" s="523"/>
      <c r="F143" s="524"/>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2">
      <c r="A144" s="477" t="s">
        <v>343</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2">
      <c r="A145" s="366"/>
      <c r="B145" s="337"/>
      <c r="C145" s="337"/>
      <c r="D145" s="337"/>
      <c r="E145" s="337"/>
      <c r="F145" s="338"/>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2">
      <c r="A146" s="331" t="s">
        <v>657</v>
      </c>
      <c r="B146" s="333" t="s">
        <v>658</v>
      </c>
      <c r="C146" s="334"/>
      <c r="D146" s="334"/>
      <c r="E146" s="334"/>
      <c r="F146" s="335"/>
      <c r="G146" s="339" t="s">
        <v>659</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679</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2">
      <c r="A148" s="331"/>
      <c r="B148" s="333"/>
      <c r="C148" s="334"/>
      <c r="D148" s="334"/>
      <c r="E148" s="334"/>
      <c r="F148" s="335"/>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2">
      <c r="A149" s="331"/>
      <c r="B149" s="333"/>
      <c r="C149" s="334"/>
      <c r="D149" s="334"/>
      <c r="E149" s="334"/>
      <c r="F149" s="335"/>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2">
      <c r="A150" s="331"/>
      <c r="B150" s="336"/>
      <c r="C150" s="337"/>
      <c r="D150" s="337"/>
      <c r="E150" s="337"/>
      <c r="F150" s="338"/>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2">
      <c r="A151" s="331"/>
      <c r="B151" s="471" t="s">
        <v>139</v>
      </c>
      <c r="C151" s="472"/>
      <c r="D151" s="472"/>
      <c r="E151" s="472"/>
      <c r="F151" s="473"/>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3" t="s">
        <v>11</v>
      </c>
      <c r="AC151" s="904"/>
      <c r="AD151" s="905"/>
      <c r="AE151" s="432" t="s">
        <v>500</v>
      </c>
      <c r="AF151" s="432"/>
      <c r="AG151" s="432"/>
      <c r="AH151" s="432"/>
      <c r="AI151" s="432" t="s">
        <v>652</v>
      </c>
      <c r="AJ151" s="432"/>
      <c r="AK151" s="432"/>
      <c r="AL151" s="432"/>
      <c r="AM151" s="432" t="s">
        <v>468</v>
      </c>
      <c r="AN151" s="432"/>
      <c r="AO151" s="432"/>
      <c r="AP151" s="432"/>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2">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3"/>
      <c r="AD152" s="504"/>
      <c r="AE152" s="432"/>
      <c r="AF152" s="432"/>
      <c r="AG152" s="432"/>
      <c r="AH152" s="432"/>
      <c r="AI152" s="432"/>
      <c r="AJ152" s="432"/>
      <c r="AK152" s="432"/>
      <c r="AL152" s="432"/>
      <c r="AM152" s="432"/>
      <c r="AN152" s="432"/>
      <c r="AO152" s="432"/>
      <c r="AP152" s="432"/>
      <c r="AQ152" s="512"/>
      <c r="AR152" s="452"/>
      <c r="AS152" s="450" t="s">
        <v>224</v>
      </c>
      <c r="AT152" s="451"/>
      <c r="AU152" s="452"/>
      <c r="AV152" s="452"/>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3"/>
      <c r="H153" s="154"/>
      <c r="I153" s="154"/>
      <c r="J153" s="154"/>
      <c r="K153" s="154"/>
      <c r="L153" s="154"/>
      <c r="M153" s="154"/>
      <c r="N153" s="154"/>
      <c r="O153" s="155"/>
      <c r="P153" s="154"/>
      <c r="Q153" s="465"/>
      <c r="R153" s="465"/>
      <c r="S153" s="465"/>
      <c r="T153" s="465"/>
      <c r="U153" s="465"/>
      <c r="V153" s="465"/>
      <c r="W153" s="465"/>
      <c r="X153" s="466"/>
      <c r="Y153" s="907" t="s">
        <v>58</v>
      </c>
      <c r="Z153" s="908"/>
      <c r="AA153" s="909"/>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2">
      <c r="A154" s="331"/>
      <c r="B154" s="333"/>
      <c r="C154" s="334"/>
      <c r="D154" s="334"/>
      <c r="E154" s="334"/>
      <c r="F154" s="335"/>
      <c r="G154" s="910"/>
      <c r="H154" s="400"/>
      <c r="I154" s="400"/>
      <c r="J154" s="400"/>
      <c r="K154" s="400"/>
      <c r="L154" s="400"/>
      <c r="M154" s="400"/>
      <c r="N154" s="400"/>
      <c r="O154" s="401"/>
      <c r="P154" s="467"/>
      <c r="Q154" s="467"/>
      <c r="R154" s="467"/>
      <c r="S154" s="467"/>
      <c r="T154" s="467"/>
      <c r="U154" s="467"/>
      <c r="V154" s="467"/>
      <c r="W154" s="467"/>
      <c r="X154" s="468"/>
      <c r="Y154" s="911" t="s">
        <v>51</v>
      </c>
      <c r="Z154" s="803"/>
      <c r="AA154" s="804"/>
      <c r="AB154" s="464"/>
      <c r="AC154" s="464"/>
      <c r="AD154" s="464"/>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2">
      <c r="A155" s="331"/>
      <c r="B155" s="333"/>
      <c r="C155" s="334"/>
      <c r="D155" s="334"/>
      <c r="E155" s="334"/>
      <c r="F155" s="335"/>
      <c r="G155" s="156"/>
      <c r="H155" s="157"/>
      <c r="I155" s="157"/>
      <c r="J155" s="157"/>
      <c r="K155" s="157"/>
      <c r="L155" s="157"/>
      <c r="M155" s="157"/>
      <c r="N155" s="157"/>
      <c r="O155" s="158"/>
      <c r="P155" s="469"/>
      <c r="Q155" s="469"/>
      <c r="R155" s="469"/>
      <c r="S155" s="469"/>
      <c r="T155" s="469"/>
      <c r="U155" s="469"/>
      <c r="V155" s="469"/>
      <c r="W155" s="469"/>
      <c r="X155" s="470"/>
      <c r="Y155" s="911" t="s">
        <v>13</v>
      </c>
      <c r="Z155" s="803"/>
      <c r="AA155" s="804"/>
      <c r="AB155" s="912" t="s">
        <v>14</v>
      </c>
      <c r="AC155" s="912"/>
      <c r="AD155" s="912"/>
      <c r="AE155" s="580"/>
      <c r="AF155" s="581"/>
      <c r="AG155" s="581"/>
      <c r="AH155" s="581"/>
      <c r="AI155" s="580"/>
      <c r="AJ155" s="581"/>
      <c r="AK155" s="581"/>
      <c r="AL155" s="581"/>
      <c r="AM155" s="580"/>
      <c r="AN155" s="581"/>
      <c r="AO155" s="581"/>
      <c r="AP155" s="581"/>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2">
      <c r="A156" s="331"/>
      <c r="B156" s="471" t="s">
        <v>139</v>
      </c>
      <c r="C156" s="472"/>
      <c r="D156" s="472"/>
      <c r="E156" s="472"/>
      <c r="F156" s="473"/>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3" t="s">
        <v>11</v>
      </c>
      <c r="AC156" s="904"/>
      <c r="AD156" s="905"/>
      <c r="AE156" s="432" t="s">
        <v>500</v>
      </c>
      <c r="AF156" s="432"/>
      <c r="AG156" s="432"/>
      <c r="AH156" s="432"/>
      <c r="AI156" s="432" t="s">
        <v>652</v>
      </c>
      <c r="AJ156" s="432"/>
      <c r="AK156" s="432"/>
      <c r="AL156" s="432"/>
      <c r="AM156" s="432" t="s">
        <v>468</v>
      </c>
      <c r="AN156" s="432"/>
      <c r="AO156" s="432"/>
      <c r="AP156" s="432"/>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2">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3"/>
      <c r="AD157" s="504"/>
      <c r="AE157" s="432"/>
      <c r="AF157" s="432"/>
      <c r="AG157" s="432"/>
      <c r="AH157" s="432"/>
      <c r="AI157" s="432"/>
      <c r="AJ157" s="432"/>
      <c r="AK157" s="432"/>
      <c r="AL157" s="432"/>
      <c r="AM157" s="432"/>
      <c r="AN157" s="432"/>
      <c r="AO157" s="432"/>
      <c r="AP157" s="432"/>
      <c r="AQ157" s="512"/>
      <c r="AR157" s="452"/>
      <c r="AS157" s="450" t="s">
        <v>224</v>
      </c>
      <c r="AT157" s="451"/>
      <c r="AU157" s="452"/>
      <c r="AV157" s="452"/>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3"/>
      <c r="H158" s="154"/>
      <c r="I158" s="154"/>
      <c r="J158" s="154"/>
      <c r="K158" s="154"/>
      <c r="L158" s="154"/>
      <c r="M158" s="154"/>
      <c r="N158" s="154"/>
      <c r="O158" s="155"/>
      <c r="P158" s="154"/>
      <c r="Q158" s="465"/>
      <c r="R158" s="465"/>
      <c r="S158" s="465"/>
      <c r="T158" s="465"/>
      <c r="U158" s="465"/>
      <c r="V158" s="465"/>
      <c r="W158" s="465"/>
      <c r="X158" s="466"/>
      <c r="Y158" s="907" t="s">
        <v>58</v>
      </c>
      <c r="Z158" s="908"/>
      <c r="AA158" s="909"/>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2">
      <c r="A159" s="331"/>
      <c r="B159" s="333"/>
      <c r="C159" s="334"/>
      <c r="D159" s="334"/>
      <c r="E159" s="334"/>
      <c r="F159" s="335"/>
      <c r="G159" s="910"/>
      <c r="H159" s="400"/>
      <c r="I159" s="400"/>
      <c r="J159" s="400"/>
      <c r="K159" s="400"/>
      <c r="L159" s="400"/>
      <c r="M159" s="400"/>
      <c r="N159" s="400"/>
      <c r="O159" s="401"/>
      <c r="P159" s="467"/>
      <c r="Q159" s="467"/>
      <c r="R159" s="467"/>
      <c r="S159" s="467"/>
      <c r="T159" s="467"/>
      <c r="U159" s="467"/>
      <c r="V159" s="467"/>
      <c r="W159" s="467"/>
      <c r="X159" s="468"/>
      <c r="Y159" s="911" t="s">
        <v>51</v>
      </c>
      <c r="Z159" s="803"/>
      <c r="AA159" s="804"/>
      <c r="AB159" s="464"/>
      <c r="AC159" s="464"/>
      <c r="AD159" s="464"/>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2">
      <c r="A160" s="331"/>
      <c r="B160" s="336"/>
      <c r="C160" s="337"/>
      <c r="D160" s="337"/>
      <c r="E160" s="337"/>
      <c r="F160" s="338"/>
      <c r="G160" s="156"/>
      <c r="H160" s="157"/>
      <c r="I160" s="157"/>
      <c r="J160" s="157"/>
      <c r="K160" s="157"/>
      <c r="L160" s="157"/>
      <c r="M160" s="157"/>
      <c r="N160" s="157"/>
      <c r="O160" s="158"/>
      <c r="P160" s="469"/>
      <c r="Q160" s="469"/>
      <c r="R160" s="469"/>
      <c r="S160" s="469"/>
      <c r="T160" s="469"/>
      <c r="U160" s="469"/>
      <c r="V160" s="469"/>
      <c r="W160" s="469"/>
      <c r="X160" s="470"/>
      <c r="Y160" s="911" t="s">
        <v>13</v>
      </c>
      <c r="Z160" s="803"/>
      <c r="AA160" s="804"/>
      <c r="AB160" s="912" t="s">
        <v>14</v>
      </c>
      <c r="AC160" s="912"/>
      <c r="AD160" s="912"/>
      <c r="AE160" s="580"/>
      <c r="AF160" s="581"/>
      <c r="AG160" s="581"/>
      <c r="AH160" s="581"/>
      <c r="AI160" s="580"/>
      <c r="AJ160" s="581"/>
      <c r="AK160" s="581"/>
      <c r="AL160" s="581"/>
      <c r="AM160" s="580"/>
      <c r="AN160" s="581"/>
      <c r="AO160" s="581"/>
      <c r="AP160" s="581"/>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2">
      <c r="A161" s="331"/>
      <c r="B161" s="471" t="s">
        <v>139</v>
      </c>
      <c r="C161" s="472"/>
      <c r="D161" s="472"/>
      <c r="E161" s="472"/>
      <c r="F161" s="473"/>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3" t="s">
        <v>11</v>
      </c>
      <c r="AC161" s="904"/>
      <c r="AD161" s="905"/>
      <c r="AE161" s="432" t="s">
        <v>500</v>
      </c>
      <c r="AF161" s="432"/>
      <c r="AG161" s="432"/>
      <c r="AH161" s="432"/>
      <c r="AI161" s="432" t="s">
        <v>652</v>
      </c>
      <c r="AJ161" s="432"/>
      <c r="AK161" s="432"/>
      <c r="AL161" s="432"/>
      <c r="AM161" s="432" t="s">
        <v>468</v>
      </c>
      <c r="AN161" s="432"/>
      <c r="AO161" s="432"/>
      <c r="AP161" s="432"/>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2">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3"/>
      <c r="AD162" s="504"/>
      <c r="AE162" s="432"/>
      <c r="AF162" s="432"/>
      <c r="AG162" s="432"/>
      <c r="AH162" s="432"/>
      <c r="AI162" s="432"/>
      <c r="AJ162" s="432"/>
      <c r="AK162" s="432"/>
      <c r="AL162" s="432"/>
      <c r="AM162" s="432"/>
      <c r="AN162" s="432"/>
      <c r="AO162" s="432"/>
      <c r="AP162" s="432"/>
      <c r="AQ162" s="512"/>
      <c r="AR162" s="452"/>
      <c r="AS162" s="450" t="s">
        <v>224</v>
      </c>
      <c r="AT162" s="451"/>
      <c r="AU162" s="452"/>
      <c r="AV162" s="452"/>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3"/>
      <c r="H163" s="154"/>
      <c r="I163" s="154"/>
      <c r="J163" s="154"/>
      <c r="K163" s="154"/>
      <c r="L163" s="154"/>
      <c r="M163" s="154"/>
      <c r="N163" s="154"/>
      <c r="O163" s="155"/>
      <c r="P163" s="154"/>
      <c r="Q163" s="465"/>
      <c r="R163" s="465"/>
      <c r="S163" s="465"/>
      <c r="T163" s="465"/>
      <c r="U163" s="465"/>
      <c r="V163" s="465"/>
      <c r="W163" s="465"/>
      <c r="X163" s="466"/>
      <c r="Y163" s="907" t="s">
        <v>58</v>
      </c>
      <c r="Z163" s="908"/>
      <c r="AA163" s="909"/>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2">
      <c r="A164" s="331"/>
      <c r="B164" s="333"/>
      <c r="C164" s="334"/>
      <c r="D164" s="334"/>
      <c r="E164" s="334"/>
      <c r="F164" s="335"/>
      <c r="G164" s="910"/>
      <c r="H164" s="400"/>
      <c r="I164" s="400"/>
      <c r="J164" s="400"/>
      <c r="K164" s="400"/>
      <c r="L164" s="400"/>
      <c r="M164" s="400"/>
      <c r="N164" s="400"/>
      <c r="O164" s="401"/>
      <c r="P164" s="467"/>
      <c r="Q164" s="467"/>
      <c r="R164" s="467"/>
      <c r="S164" s="467"/>
      <c r="T164" s="467"/>
      <c r="U164" s="467"/>
      <c r="V164" s="467"/>
      <c r="W164" s="467"/>
      <c r="X164" s="468"/>
      <c r="Y164" s="911" t="s">
        <v>51</v>
      </c>
      <c r="Z164" s="803"/>
      <c r="AA164" s="804"/>
      <c r="AB164" s="464"/>
      <c r="AC164" s="464"/>
      <c r="AD164" s="464"/>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5">
      <c r="A165" s="332"/>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2">
      <c r="A166" s="325" t="s">
        <v>663</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2">
      <c r="A167" s="365" t="s">
        <v>664</v>
      </c>
      <c r="B167" s="334"/>
      <c r="C167" s="334"/>
      <c r="D167" s="334"/>
      <c r="E167" s="334"/>
      <c r="F167" s="335"/>
      <c r="G167" s="367" t="s">
        <v>656</v>
      </c>
      <c r="H167" s="368"/>
      <c r="I167" s="368"/>
      <c r="J167" s="368"/>
      <c r="K167" s="368"/>
      <c r="L167" s="368"/>
      <c r="M167" s="368"/>
      <c r="N167" s="368"/>
      <c r="O167" s="368"/>
      <c r="P167" s="369" t="s">
        <v>655</v>
      </c>
      <c r="Q167" s="368"/>
      <c r="R167" s="368"/>
      <c r="S167" s="368"/>
      <c r="T167" s="368"/>
      <c r="U167" s="368"/>
      <c r="V167" s="368"/>
      <c r="W167" s="368"/>
      <c r="X167" s="370"/>
      <c r="Y167" s="371"/>
      <c r="Z167" s="372"/>
      <c r="AA167" s="373"/>
      <c r="AB167" s="418" t="s">
        <v>11</v>
      </c>
      <c r="AC167" s="418"/>
      <c r="AD167" s="418"/>
      <c r="AE167" s="432" t="s">
        <v>500</v>
      </c>
      <c r="AF167" s="432"/>
      <c r="AG167" s="432"/>
      <c r="AH167" s="432"/>
      <c r="AI167" s="432" t="s">
        <v>652</v>
      </c>
      <c r="AJ167" s="432"/>
      <c r="AK167" s="432"/>
      <c r="AL167" s="432"/>
      <c r="AM167" s="432" t="s">
        <v>468</v>
      </c>
      <c r="AN167" s="432"/>
      <c r="AO167" s="432"/>
      <c r="AP167" s="432"/>
      <c r="AQ167" s="427" t="s">
        <v>499</v>
      </c>
      <c r="AR167" s="428"/>
      <c r="AS167" s="428"/>
      <c r="AT167" s="429"/>
      <c r="AU167" s="427" t="s">
        <v>677</v>
      </c>
      <c r="AV167" s="428"/>
      <c r="AW167" s="428"/>
      <c r="AX167" s="430"/>
      <c r="AY167">
        <f>COUNTA($G$168)</f>
        <v>0</v>
      </c>
    </row>
    <row r="168" spans="1:60" ht="23.25" hidden="1" customHeight="1" x14ac:dyDescent="0.2">
      <c r="A168" s="365"/>
      <c r="B168" s="334"/>
      <c r="C168" s="334"/>
      <c r="D168" s="334"/>
      <c r="E168" s="334"/>
      <c r="F168" s="335"/>
      <c r="G168" s="446"/>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31"/>
      <c r="AV168" s="422"/>
      <c r="AW168" s="422"/>
      <c r="AX168" s="423"/>
      <c r="AY168">
        <f>$AY$167</f>
        <v>0</v>
      </c>
    </row>
    <row r="169" spans="1:60" ht="23.25" hidden="1" customHeight="1" x14ac:dyDescent="0.2">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7"/>
      <c r="AC169" s="387"/>
      <c r="AD169" s="387"/>
      <c r="AE169" s="388"/>
      <c r="AF169" s="388"/>
      <c r="AG169" s="388"/>
      <c r="AH169" s="388"/>
      <c r="AI169" s="388"/>
      <c r="AJ169" s="388"/>
      <c r="AK169" s="388"/>
      <c r="AL169" s="388"/>
      <c r="AM169" s="388"/>
      <c r="AN169" s="388"/>
      <c r="AO169" s="388"/>
      <c r="AP169" s="388"/>
      <c r="AQ169" s="388"/>
      <c r="AR169" s="388"/>
      <c r="AS169" s="388"/>
      <c r="AT169" s="388"/>
      <c r="AU169" s="431"/>
      <c r="AV169" s="422"/>
      <c r="AW169" s="422"/>
      <c r="AX169" s="423"/>
      <c r="AY169">
        <f>$AY$167</f>
        <v>0</v>
      </c>
    </row>
    <row r="170" spans="1:60" ht="23.25" hidden="1" customHeight="1" x14ac:dyDescent="0.2">
      <c r="A170" s="477" t="s">
        <v>665</v>
      </c>
      <c r="B170" s="358"/>
      <c r="C170" s="358"/>
      <c r="D170" s="358"/>
      <c r="E170" s="358"/>
      <c r="F170" s="478"/>
      <c r="G170" s="238" t="s">
        <v>666</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2" t="s">
        <v>500</v>
      </c>
      <c r="AF170" s="432"/>
      <c r="AG170" s="432"/>
      <c r="AH170" s="432"/>
      <c r="AI170" s="432" t="s">
        <v>652</v>
      </c>
      <c r="AJ170" s="432"/>
      <c r="AK170" s="432"/>
      <c r="AL170" s="432"/>
      <c r="AM170" s="432" t="s">
        <v>468</v>
      </c>
      <c r="AN170" s="432"/>
      <c r="AO170" s="432"/>
      <c r="AP170" s="432"/>
      <c r="AQ170" s="433" t="s">
        <v>678</v>
      </c>
      <c r="AR170" s="434"/>
      <c r="AS170" s="434"/>
      <c r="AT170" s="434"/>
      <c r="AU170" s="434"/>
      <c r="AV170" s="434"/>
      <c r="AW170" s="434"/>
      <c r="AX170" s="435"/>
      <c r="AY170">
        <f>IF(SUBSTITUTE(SUBSTITUTE($G$171,"／",""),"　","")="",0,1)</f>
        <v>0</v>
      </c>
    </row>
    <row r="171" spans="1:60" ht="23.25" hidden="1" customHeight="1" x14ac:dyDescent="0.2">
      <c r="A171" s="479"/>
      <c r="B171" s="339"/>
      <c r="C171" s="339"/>
      <c r="D171" s="339"/>
      <c r="E171" s="339"/>
      <c r="F171" s="480"/>
      <c r="G171" s="411" t="s">
        <v>667</v>
      </c>
      <c r="H171" s="412"/>
      <c r="I171" s="412"/>
      <c r="J171" s="412"/>
      <c r="K171" s="412"/>
      <c r="L171" s="412"/>
      <c r="M171" s="412"/>
      <c r="N171" s="412"/>
      <c r="O171" s="412"/>
      <c r="P171" s="412"/>
      <c r="Q171" s="412"/>
      <c r="R171" s="412"/>
      <c r="S171" s="412"/>
      <c r="T171" s="412"/>
      <c r="U171" s="412"/>
      <c r="V171" s="412"/>
      <c r="W171" s="412"/>
      <c r="X171" s="412"/>
      <c r="Y171" s="436" t="s">
        <v>665</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2">
      <c r="A172" s="481"/>
      <c r="B172" s="341"/>
      <c r="C172" s="341"/>
      <c r="D172" s="341"/>
      <c r="E172" s="341"/>
      <c r="F172" s="482"/>
      <c r="G172" s="413"/>
      <c r="H172" s="414"/>
      <c r="I172" s="414"/>
      <c r="J172" s="414"/>
      <c r="K172" s="414"/>
      <c r="L172" s="414"/>
      <c r="M172" s="414"/>
      <c r="N172" s="414"/>
      <c r="O172" s="414"/>
      <c r="P172" s="414"/>
      <c r="Q172" s="414"/>
      <c r="R172" s="414"/>
      <c r="S172" s="414"/>
      <c r="T172" s="414"/>
      <c r="U172" s="414"/>
      <c r="V172" s="414"/>
      <c r="W172" s="414"/>
      <c r="X172" s="414"/>
      <c r="Y172" s="402" t="s">
        <v>668</v>
      </c>
      <c r="Z172" s="416"/>
      <c r="AA172" s="417"/>
      <c r="AB172" s="442" t="s">
        <v>669</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7"/>
      <c r="AY172">
        <f>$AY$170</f>
        <v>0</v>
      </c>
    </row>
    <row r="173" spans="1:60" ht="18.75" hidden="1" customHeight="1" x14ac:dyDescent="0.2">
      <c r="A173" s="519" t="s">
        <v>316</v>
      </c>
      <c r="B173" s="520"/>
      <c r="C173" s="520"/>
      <c r="D173" s="520"/>
      <c r="E173" s="520"/>
      <c r="F173" s="521"/>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32" t="s">
        <v>500</v>
      </c>
      <c r="AF173" s="432"/>
      <c r="AG173" s="432"/>
      <c r="AH173" s="432"/>
      <c r="AI173" s="432" t="s">
        <v>652</v>
      </c>
      <c r="AJ173" s="432"/>
      <c r="AK173" s="432"/>
      <c r="AL173" s="432"/>
      <c r="AM173" s="432" t="s">
        <v>468</v>
      </c>
      <c r="AN173" s="432"/>
      <c r="AO173" s="432"/>
      <c r="AP173" s="432"/>
      <c r="AQ173" s="474" t="s">
        <v>223</v>
      </c>
      <c r="AR173" s="475"/>
      <c r="AS173" s="475"/>
      <c r="AT173" s="476"/>
      <c r="AU173" s="339" t="s">
        <v>129</v>
      </c>
      <c r="AV173" s="339"/>
      <c r="AW173" s="339"/>
      <c r="AX173" s="344"/>
      <c r="AY173">
        <f>COUNTA($G$175)</f>
        <v>0</v>
      </c>
    </row>
    <row r="174" spans="1:60" ht="18.75" hidden="1" customHeight="1" x14ac:dyDescent="0.2">
      <c r="A174" s="522"/>
      <c r="B174" s="523"/>
      <c r="C174" s="523"/>
      <c r="D174" s="523"/>
      <c r="E174" s="523"/>
      <c r="F174" s="524"/>
      <c r="G174" s="360"/>
      <c r="H174" s="341"/>
      <c r="I174" s="341"/>
      <c r="J174" s="341"/>
      <c r="K174" s="341"/>
      <c r="L174" s="341"/>
      <c r="M174" s="341"/>
      <c r="N174" s="341"/>
      <c r="O174" s="342"/>
      <c r="P174" s="345"/>
      <c r="Q174" s="341"/>
      <c r="R174" s="341"/>
      <c r="S174" s="341"/>
      <c r="T174" s="341"/>
      <c r="U174" s="341"/>
      <c r="V174" s="341"/>
      <c r="W174" s="341"/>
      <c r="X174" s="342"/>
      <c r="Y174" s="497"/>
      <c r="Z174" s="498"/>
      <c r="AA174" s="499"/>
      <c r="AB174" s="419"/>
      <c r="AC174" s="503"/>
      <c r="AD174" s="504"/>
      <c r="AE174" s="432"/>
      <c r="AF174" s="432"/>
      <c r="AG174" s="432"/>
      <c r="AH174" s="432"/>
      <c r="AI174" s="432"/>
      <c r="AJ174" s="432"/>
      <c r="AK174" s="432"/>
      <c r="AL174" s="432"/>
      <c r="AM174" s="432"/>
      <c r="AN174" s="432"/>
      <c r="AO174" s="432"/>
      <c r="AP174" s="432"/>
      <c r="AQ174" s="448"/>
      <c r="AR174" s="449"/>
      <c r="AS174" s="450" t="s">
        <v>224</v>
      </c>
      <c r="AT174" s="451"/>
      <c r="AU174" s="452"/>
      <c r="AV174" s="452"/>
      <c r="AW174" s="341" t="s">
        <v>170</v>
      </c>
      <c r="AX174" s="346"/>
      <c r="AY174">
        <f t="shared" ref="AY174:AY179" si="7">$AY$173</f>
        <v>0</v>
      </c>
    </row>
    <row r="175" spans="1:60" ht="23.25" hidden="1" customHeight="1" x14ac:dyDescent="0.2">
      <c r="A175" s="525"/>
      <c r="B175" s="523"/>
      <c r="C175" s="523"/>
      <c r="D175" s="523"/>
      <c r="E175" s="523"/>
      <c r="F175" s="524"/>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2">
      <c r="A176" s="526"/>
      <c r="B176" s="527"/>
      <c r="C176" s="527"/>
      <c r="D176" s="527"/>
      <c r="E176" s="527"/>
      <c r="F176" s="528"/>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64"/>
      <c r="AC176" s="464"/>
      <c r="AD176" s="464"/>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2">
      <c r="A177" s="525"/>
      <c r="B177" s="523"/>
      <c r="C177" s="523"/>
      <c r="D177" s="523"/>
      <c r="E177" s="523"/>
      <c r="F177" s="524"/>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2">
      <c r="A178" s="477" t="s">
        <v>343</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2">
      <c r="A179" s="366"/>
      <c r="B179" s="337"/>
      <c r="C179" s="337"/>
      <c r="D179" s="337"/>
      <c r="E179" s="337"/>
      <c r="F179" s="338"/>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2">
      <c r="A180" s="331" t="s">
        <v>657</v>
      </c>
      <c r="B180" s="333" t="s">
        <v>658</v>
      </c>
      <c r="C180" s="334"/>
      <c r="D180" s="334"/>
      <c r="E180" s="334"/>
      <c r="F180" s="335"/>
      <c r="G180" s="339" t="s">
        <v>659</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679</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2">
      <c r="A182" s="331"/>
      <c r="B182" s="333"/>
      <c r="C182" s="334"/>
      <c r="D182" s="334"/>
      <c r="E182" s="334"/>
      <c r="F182" s="335"/>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2">
      <c r="A183" s="331"/>
      <c r="B183" s="333"/>
      <c r="C183" s="334"/>
      <c r="D183" s="334"/>
      <c r="E183" s="334"/>
      <c r="F183" s="335"/>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2">
      <c r="A184" s="331"/>
      <c r="B184" s="336"/>
      <c r="C184" s="337"/>
      <c r="D184" s="337"/>
      <c r="E184" s="337"/>
      <c r="F184" s="338"/>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2">
      <c r="A185" s="331"/>
      <c r="B185" s="471" t="s">
        <v>139</v>
      </c>
      <c r="C185" s="472"/>
      <c r="D185" s="472"/>
      <c r="E185" s="472"/>
      <c r="F185" s="473"/>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3" t="s">
        <v>11</v>
      </c>
      <c r="AC185" s="904"/>
      <c r="AD185" s="905"/>
      <c r="AE185" s="432" t="s">
        <v>500</v>
      </c>
      <c r="AF185" s="432"/>
      <c r="AG185" s="432"/>
      <c r="AH185" s="432"/>
      <c r="AI185" s="432" t="s">
        <v>652</v>
      </c>
      <c r="AJ185" s="432"/>
      <c r="AK185" s="432"/>
      <c r="AL185" s="432"/>
      <c r="AM185" s="432" t="s">
        <v>468</v>
      </c>
      <c r="AN185" s="432"/>
      <c r="AO185" s="432"/>
      <c r="AP185" s="432"/>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2">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3"/>
      <c r="AD186" s="504"/>
      <c r="AE186" s="432"/>
      <c r="AF186" s="432"/>
      <c r="AG186" s="432"/>
      <c r="AH186" s="432"/>
      <c r="AI186" s="432"/>
      <c r="AJ186" s="432"/>
      <c r="AK186" s="432"/>
      <c r="AL186" s="432"/>
      <c r="AM186" s="432"/>
      <c r="AN186" s="432"/>
      <c r="AO186" s="432"/>
      <c r="AP186" s="432"/>
      <c r="AQ186" s="512"/>
      <c r="AR186" s="452"/>
      <c r="AS186" s="450" t="s">
        <v>224</v>
      </c>
      <c r="AT186" s="451"/>
      <c r="AU186" s="452"/>
      <c r="AV186" s="452"/>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3"/>
      <c r="H187" s="154"/>
      <c r="I187" s="154"/>
      <c r="J187" s="154"/>
      <c r="K187" s="154"/>
      <c r="L187" s="154"/>
      <c r="M187" s="154"/>
      <c r="N187" s="154"/>
      <c r="O187" s="155"/>
      <c r="P187" s="154"/>
      <c r="Q187" s="465"/>
      <c r="R187" s="465"/>
      <c r="S187" s="465"/>
      <c r="T187" s="465"/>
      <c r="U187" s="465"/>
      <c r="V187" s="465"/>
      <c r="W187" s="465"/>
      <c r="X187" s="466"/>
      <c r="Y187" s="907" t="s">
        <v>58</v>
      </c>
      <c r="Z187" s="908"/>
      <c r="AA187" s="909"/>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2">
      <c r="A188" s="331"/>
      <c r="B188" s="333"/>
      <c r="C188" s="334"/>
      <c r="D188" s="334"/>
      <c r="E188" s="334"/>
      <c r="F188" s="335"/>
      <c r="G188" s="910"/>
      <c r="H188" s="400"/>
      <c r="I188" s="400"/>
      <c r="J188" s="400"/>
      <c r="K188" s="400"/>
      <c r="L188" s="400"/>
      <c r="M188" s="400"/>
      <c r="N188" s="400"/>
      <c r="O188" s="401"/>
      <c r="P188" s="467"/>
      <c r="Q188" s="467"/>
      <c r="R188" s="467"/>
      <c r="S188" s="467"/>
      <c r="T188" s="467"/>
      <c r="U188" s="467"/>
      <c r="V188" s="467"/>
      <c r="W188" s="467"/>
      <c r="X188" s="468"/>
      <c r="Y188" s="911" t="s">
        <v>51</v>
      </c>
      <c r="Z188" s="803"/>
      <c r="AA188" s="804"/>
      <c r="AB188" s="464"/>
      <c r="AC188" s="464"/>
      <c r="AD188" s="464"/>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2">
      <c r="A189" s="331"/>
      <c r="B189" s="333"/>
      <c r="C189" s="334"/>
      <c r="D189" s="334"/>
      <c r="E189" s="334"/>
      <c r="F189" s="335"/>
      <c r="G189" s="156"/>
      <c r="H189" s="157"/>
      <c r="I189" s="157"/>
      <c r="J189" s="157"/>
      <c r="K189" s="157"/>
      <c r="L189" s="157"/>
      <c r="M189" s="157"/>
      <c r="N189" s="157"/>
      <c r="O189" s="158"/>
      <c r="P189" s="469"/>
      <c r="Q189" s="469"/>
      <c r="R189" s="469"/>
      <c r="S189" s="469"/>
      <c r="T189" s="469"/>
      <c r="U189" s="469"/>
      <c r="V189" s="469"/>
      <c r="W189" s="469"/>
      <c r="X189" s="470"/>
      <c r="Y189" s="911" t="s">
        <v>13</v>
      </c>
      <c r="Z189" s="803"/>
      <c r="AA189" s="804"/>
      <c r="AB189" s="912" t="s">
        <v>14</v>
      </c>
      <c r="AC189" s="912"/>
      <c r="AD189" s="912"/>
      <c r="AE189" s="580"/>
      <c r="AF189" s="581"/>
      <c r="AG189" s="581"/>
      <c r="AH189" s="581"/>
      <c r="AI189" s="580"/>
      <c r="AJ189" s="581"/>
      <c r="AK189" s="581"/>
      <c r="AL189" s="581"/>
      <c r="AM189" s="580"/>
      <c r="AN189" s="581"/>
      <c r="AO189" s="581"/>
      <c r="AP189" s="581"/>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2">
      <c r="A190" s="331"/>
      <c r="B190" s="471" t="s">
        <v>139</v>
      </c>
      <c r="C190" s="472"/>
      <c r="D190" s="472"/>
      <c r="E190" s="472"/>
      <c r="F190" s="473"/>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3" t="s">
        <v>11</v>
      </c>
      <c r="AC190" s="904"/>
      <c r="AD190" s="905"/>
      <c r="AE190" s="432" t="s">
        <v>500</v>
      </c>
      <c r="AF190" s="432"/>
      <c r="AG190" s="432"/>
      <c r="AH190" s="432"/>
      <c r="AI190" s="432" t="s">
        <v>652</v>
      </c>
      <c r="AJ190" s="432"/>
      <c r="AK190" s="432"/>
      <c r="AL190" s="432"/>
      <c r="AM190" s="432" t="s">
        <v>468</v>
      </c>
      <c r="AN190" s="432"/>
      <c r="AO190" s="432"/>
      <c r="AP190" s="432"/>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2">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3"/>
      <c r="AD191" s="504"/>
      <c r="AE191" s="432"/>
      <c r="AF191" s="432"/>
      <c r="AG191" s="432"/>
      <c r="AH191" s="432"/>
      <c r="AI191" s="432"/>
      <c r="AJ191" s="432"/>
      <c r="AK191" s="432"/>
      <c r="AL191" s="432"/>
      <c r="AM191" s="432"/>
      <c r="AN191" s="432"/>
      <c r="AO191" s="432"/>
      <c r="AP191" s="432"/>
      <c r="AQ191" s="512"/>
      <c r="AR191" s="452"/>
      <c r="AS191" s="450" t="s">
        <v>224</v>
      </c>
      <c r="AT191" s="451"/>
      <c r="AU191" s="452"/>
      <c r="AV191" s="452"/>
      <c r="AW191" s="341" t="s">
        <v>170</v>
      </c>
      <c r="AX191" s="346"/>
      <c r="AY191">
        <f>$AY$190</f>
        <v>0</v>
      </c>
      <c r="AZ191" s="10"/>
      <c r="BA191" s="10"/>
      <c r="BB191" s="10"/>
      <c r="BC191" s="10"/>
      <c r="BD191" s="10"/>
      <c r="BE191" s="10"/>
      <c r="BF191" s="10"/>
      <c r="BG191" s="10"/>
      <c r="BH191" s="10"/>
    </row>
    <row r="192" spans="1:60" ht="23.25" hidden="1" customHeight="1" x14ac:dyDescent="0.2">
      <c r="A192" s="331"/>
      <c r="B192" s="333"/>
      <c r="C192" s="334"/>
      <c r="D192" s="334"/>
      <c r="E192" s="334"/>
      <c r="F192" s="335"/>
      <c r="G192" s="153"/>
      <c r="H192" s="154"/>
      <c r="I192" s="154"/>
      <c r="J192" s="154"/>
      <c r="K192" s="154"/>
      <c r="L192" s="154"/>
      <c r="M192" s="154"/>
      <c r="N192" s="154"/>
      <c r="O192" s="155"/>
      <c r="P192" s="154"/>
      <c r="Q192" s="465"/>
      <c r="R192" s="465"/>
      <c r="S192" s="465"/>
      <c r="T192" s="465"/>
      <c r="U192" s="465"/>
      <c r="V192" s="465"/>
      <c r="W192" s="465"/>
      <c r="X192" s="466"/>
      <c r="Y192" s="907" t="s">
        <v>58</v>
      </c>
      <c r="Z192" s="908"/>
      <c r="AA192" s="909"/>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2">
      <c r="A193" s="331"/>
      <c r="B193" s="333"/>
      <c r="C193" s="334"/>
      <c r="D193" s="334"/>
      <c r="E193" s="334"/>
      <c r="F193" s="335"/>
      <c r="G193" s="910"/>
      <c r="H193" s="400"/>
      <c r="I193" s="400"/>
      <c r="J193" s="400"/>
      <c r="K193" s="400"/>
      <c r="L193" s="400"/>
      <c r="M193" s="400"/>
      <c r="N193" s="400"/>
      <c r="O193" s="401"/>
      <c r="P193" s="467"/>
      <c r="Q193" s="467"/>
      <c r="R193" s="467"/>
      <c r="S193" s="467"/>
      <c r="T193" s="467"/>
      <c r="U193" s="467"/>
      <c r="V193" s="467"/>
      <c r="W193" s="467"/>
      <c r="X193" s="468"/>
      <c r="Y193" s="911" t="s">
        <v>51</v>
      </c>
      <c r="Z193" s="803"/>
      <c r="AA193" s="804"/>
      <c r="AB193" s="464"/>
      <c r="AC193" s="464"/>
      <c r="AD193" s="464"/>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2">
      <c r="A194" s="331"/>
      <c r="B194" s="336"/>
      <c r="C194" s="337"/>
      <c r="D194" s="337"/>
      <c r="E194" s="337"/>
      <c r="F194" s="338"/>
      <c r="G194" s="156"/>
      <c r="H194" s="157"/>
      <c r="I194" s="157"/>
      <c r="J194" s="157"/>
      <c r="K194" s="157"/>
      <c r="L194" s="157"/>
      <c r="M194" s="157"/>
      <c r="N194" s="157"/>
      <c r="O194" s="158"/>
      <c r="P194" s="469"/>
      <c r="Q194" s="469"/>
      <c r="R194" s="469"/>
      <c r="S194" s="469"/>
      <c r="T194" s="469"/>
      <c r="U194" s="469"/>
      <c r="V194" s="469"/>
      <c r="W194" s="469"/>
      <c r="X194" s="470"/>
      <c r="Y194" s="911" t="s">
        <v>13</v>
      </c>
      <c r="Z194" s="803"/>
      <c r="AA194" s="804"/>
      <c r="AB194" s="912" t="s">
        <v>14</v>
      </c>
      <c r="AC194" s="912"/>
      <c r="AD194" s="912"/>
      <c r="AE194" s="580"/>
      <c r="AF194" s="581"/>
      <c r="AG194" s="581"/>
      <c r="AH194" s="581"/>
      <c r="AI194" s="580"/>
      <c r="AJ194" s="581"/>
      <c r="AK194" s="581"/>
      <c r="AL194" s="581"/>
      <c r="AM194" s="580"/>
      <c r="AN194" s="581"/>
      <c r="AO194" s="581"/>
      <c r="AP194" s="581"/>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2">
      <c r="A195" s="331"/>
      <c r="B195" s="471" t="s">
        <v>139</v>
      </c>
      <c r="C195" s="472"/>
      <c r="D195" s="472"/>
      <c r="E195" s="472"/>
      <c r="F195" s="473"/>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3" t="s">
        <v>11</v>
      </c>
      <c r="AC195" s="904"/>
      <c r="AD195" s="905"/>
      <c r="AE195" s="432" t="s">
        <v>500</v>
      </c>
      <c r="AF195" s="432"/>
      <c r="AG195" s="432"/>
      <c r="AH195" s="432"/>
      <c r="AI195" s="432" t="s">
        <v>652</v>
      </c>
      <c r="AJ195" s="432"/>
      <c r="AK195" s="432"/>
      <c r="AL195" s="432"/>
      <c r="AM195" s="432" t="s">
        <v>468</v>
      </c>
      <c r="AN195" s="432"/>
      <c r="AO195" s="432"/>
      <c r="AP195" s="432"/>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2">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3"/>
      <c r="AD196" s="504"/>
      <c r="AE196" s="432"/>
      <c r="AF196" s="432"/>
      <c r="AG196" s="432"/>
      <c r="AH196" s="432"/>
      <c r="AI196" s="432"/>
      <c r="AJ196" s="432"/>
      <c r="AK196" s="432"/>
      <c r="AL196" s="432"/>
      <c r="AM196" s="432"/>
      <c r="AN196" s="432"/>
      <c r="AO196" s="432"/>
      <c r="AP196" s="432"/>
      <c r="AQ196" s="512"/>
      <c r="AR196" s="452"/>
      <c r="AS196" s="450" t="s">
        <v>224</v>
      </c>
      <c r="AT196" s="451"/>
      <c r="AU196" s="452"/>
      <c r="AV196" s="452"/>
      <c r="AW196" s="341" t="s">
        <v>170</v>
      </c>
      <c r="AX196" s="346"/>
      <c r="AY196">
        <f>$AY$195</f>
        <v>0</v>
      </c>
      <c r="AZ196" s="10"/>
      <c r="BA196" s="10"/>
      <c r="BB196" s="10"/>
      <c r="BC196" s="10"/>
      <c r="BD196" s="10"/>
      <c r="BE196" s="10"/>
      <c r="BF196" s="10"/>
      <c r="BG196" s="10"/>
      <c r="BH196" s="10"/>
    </row>
    <row r="197" spans="1:60" ht="23.25" hidden="1" customHeight="1" x14ac:dyDescent="0.2">
      <c r="A197" s="331"/>
      <c r="B197" s="333"/>
      <c r="C197" s="334"/>
      <c r="D197" s="334"/>
      <c r="E197" s="334"/>
      <c r="F197" s="335"/>
      <c r="G197" s="153"/>
      <c r="H197" s="154"/>
      <c r="I197" s="154"/>
      <c r="J197" s="154"/>
      <c r="K197" s="154"/>
      <c r="L197" s="154"/>
      <c r="M197" s="154"/>
      <c r="N197" s="154"/>
      <c r="O197" s="155"/>
      <c r="P197" s="154"/>
      <c r="Q197" s="465"/>
      <c r="R197" s="465"/>
      <c r="S197" s="465"/>
      <c r="T197" s="465"/>
      <c r="U197" s="465"/>
      <c r="V197" s="465"/>
      <c r="W197" s="465"/>
      <c r="X197" s="466"/>
      <c r="Y197" s="907" t="s">
        <v>58</v>
      </c>
      <c r="Z197" s="908"/>
      <c r="AA197" s="909"/>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2">
      <c r="A198" s="331"/>
      <c r="B198" s="333"/>
      <c r="C198" s="334"/>
      <c r="D198" s="334"/>
      <c r="E198" s="334"/>
      <c r="F198" s="335"/>
      <c r="G198" s="910"/>
      <c r="H198" s="400"/>
      <c r="I198" s="400"/>
      <c r="J198" s="400"/>
      <c r="K198" s="400"/>
      <c r="L198" s="400"/>
      <c r="M198" s="400"/>
      <c r="N198" s="400"/>
      <c r="O198" s="401"/>
      <c r="P198" s="467"/>
      <c r="Q198" s="467"/>
      <c r="R198" s="467"/>
      <c r="S198" s="467"/>
      <c r="T198" s="467"/>
      <c r="U198" s="467"/>
      <c r="V198" s="467"/>
      <c r="W198" s="467"/>
      <c r="X198" s="468"/>
      <c r="Y198" s="911" t="s">
        <v>51</v>
      </c>
      <c r="Z198" s="803"/>
      <c r="AA198" s="804"/>
      <c r="AB198" s="464"/>
      <c r="AC198" s="464"/>
      <c r="AD198" s="464"/>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5">
      <c r="A199" s="332"/>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2">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2" t="s">
        <v>500</v>
      </c>
      <c r="AF200" s="432"/>
      <c r="AG200" s="432"/>
      <c r="AH200" s="432"/>
      <c r="AI200" s="432" t="s">
        <v>652</v>
      </c>
      <c r="AJ200" s="432"/>
      <c r="AK200" s="432"/>
      <c r="AL200" s="432"/>
      <c r="AM200" s="432" t="s">
        <v>468</v>
      </c>
      <c r="AN200" s="432"/>
      <c r="AO200" s="432"/>
      <c r="AP200" s="432"/>
      <c r="AQ200" s="507" t="s">
        <v>223</v>
      </c>
      <c r="AR200" s="508"/>
      <c r="AS200" s="508"/>
      <c r="AT200" s="509"/>
      <c r="AU200" s="559" t="s">
        <v>129</v>
      </c>
      <c r="AV200" s="559"/>
      <c r="AW200" s="559"/>
      <c r="AX200" s="560"/>
      <c r="AY200">
        <f>COUNTA($H$202)</f>
        <v>0</v>
      </c>
    </row>
    <row r="201" spans="1:60" ht="18.75" hidden="1" customHeight="1" x14ac:dyDescent="0.2">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2"/>
      <c r="AF201" s="432"/>
      <c r="AG201" s="432"/>
      <c r="AH201" s="432"/>
      <c r="AI201" s="432"/>
      <c r="AJ201" s="432"/>
      <c r="AK201" s="432"/>
      <c r="AL201" s="432"/>
      <c r="AM201" s="432"/>
      <c r="AN201" s="432"/>
      <c r="AO201" s="432"/>
      <c r="AP201" s="432"/>
      <c r="AQ201" s="448"/>
      <c r="AR201" s="449"/>
      <c r="AS201" s="450" t="s">
        <v>224</v>
      </c>
      <c r="AT201" s="451"/>
      <c r="AU201" s="452"/>
      <c r="AV201" s="452"/>
      <c r="AW201" s="561" t="s">
        <v>170</v>
      </c>
      <c r="AX201" s="562"/>
      <c r="AY201">
        <f t="shared" ref="AY201:AY207" si="10">$AY$200</f>
        <v>0</v>
      </c>
    </row>
    <row r="202" spans="1:60" ht="23.25" hidden="1" customHeight="1" x14ac:dyDescent="0.2">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333</v>
      </c>
      <c r="AC202" s="558"/>
      <c r="AD202" s="558"/>
      <c r="AE202" s="406"/>
      <c r="AF202" s="389"/>
      <c r="AG202" s="389"/>
      <c r="AH202" s="389"/>
      <c r="AI202" s="406"/>
      <c r="AJ202" s="389"/>
      <c r="AK202" s="389"/>
      <c r="AL202" s="389"/>
      <c r="AM202" s="406"/>
      <c r="AN202" s="389"/>
      <c r="AO202" s="389"/>
      <c r="AP202" s="389"/>
      <c r="AQ202" s="406"/>
      <c r="AR202" s="389"/>
      <c r="AS202" s="389"/>
      <c r="AT202" s="578"/>
      <c r="AU202" s="389"/>
      <c r="AV202" s="389"/>
      <c r="AW202" s="389"/>
      <c r="AX202" s="390"/>
      <c r="AY202">
        <f t="shared" si="10"/>
        <v>0</v>
      </c>
    </row>
    <row r="203" spans="1:60" ht="23.25" hidden="1" customHeight="1" x14ac:dyDescent="0.2">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4"/>
      <c r="AB203" s="601" t="s">
        <v>333</v>
      </c>
      <c r="AC203" s="601"/>
      <c r="AD203" s="601"/>
      <c r="AE203" s="406"/>
      <c r="AF203" s="389"/>
      <c r="AG203" s="389"/>
      <c r="AH203" s="389"/>
      <c r="AI203" s="406"/>
      <c r="AJ203" s="389"/>
      <c r="AK203" s="389"/>
      <c r="AL203" s="389"/>
      <c r="AM203" s="406"/>
      <c r="AN203" s="389"/>
      <c r="AO203" s="389"/>
      <c r="AP203" s="389"/>
      <c r="AQ203" s="406"/>
      <c r="AR203" s="389"/>
      <c r="AS203" s="389"/>
      <c r="AT203" s="578"/>
      <c r="AU203" s="389"/>
      <c r="AV203" s="389"/>
      <c r="AW203" s="389"/>
      <c r="AX203" s="390"/>
      <c r="AY203">
        <f t="shared" si="10"/>
        <v>0</v>
      </c>
    </row>
    <row r="204" spans="1:60" ht="23.25" hidden="1" customHeight="1" x14ac:dyDescent="0.2">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4"/>
      <c r="AB204" s="579" t="s">
        <v>334</v>
      </c>
      <c r="AC204" s="579"/>
      <c r="AD204" s="579"/>
      <c r="AE204" s="580"/>
      <c r="AF204" s="581"/>
      <c r="AG204" s="581"/>
      <c r="AH204" s="581"/>
      <c r="AI204" s="580"/>
      <c r="AJ204" s="581"/>
      <c r="AK204" s="581"/>
      <c r="AL204" s="581"/>
      <c r="AM204" s="580"/>
      <c r="AN204" s="581"/>
      <c r="AO204" s="581"/>
      <c r="AP204" s="581"/>
      <c r="AQ204" s="406"/>
      <c r="AR204" s="389"/>
      <c r="AS204" s="389"/>
      <c r="AT204" s="578"/>
      <c r="AU204" s="389"/>
      <c r="AV204" s="389"/>
      <c r="AW204" s="389"/>
      <c r="AX204" s="390"/>
      <c r="AY204">
        <f t="shared" si="10"/>
        <v>0</v>
      </c>
    </row>
    <row r="205" spans="1:60" ht="23.25" hidden="1" customHeight="1" x14ac:dyDescent="0.2">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332</v>
      </c>
      <c r="X205" s="592"/>
      <c r="Y205" s="556" t="s">
        <v>12</v>
      </c>
      <c r="Z205" s="556"/>
      <c r="AA205" s="557"/>
      <c r="AB205" s="558" t="s">
        <v>333</v>
      </c>
      <c r="AC205" s="558"/>
      <c r="AD205" s="558"/>
      <c r="AE205" s="406"/>
      <c r="AF205" s="389"/>
      <c r="AG205" s="389"/>
      <c r="AH205" s="389"/>
      <c r="AI205" s="406"/>
      <c r="AJ205" s="389"/>
      <c r="AK205" s="389"/>
      <c r="AL205" s="389"/>
      <c r="AM205" s="406"/>
      <c r="AN205" s="389"/>
      <c r="AO205" s="389"/>
      <c r="AP205" s="389"/>
      <c r="AQ205" s="406"/>
      <c r="AR205" s="389"/>
      <c r="AS205" s="389"/>
      <c r="AT205" s="578"/>
      <c r="AU205" s="389"/>
      <c r="AV205" s="389"/>
      <c r="AW205" s="389"/>
      <c r="AX205" s="390"/>
      <c r="AY205">
        <f t="shared" si="10"/>
        <v>0</v>
      </c>
    </row>
    <row r="206" spans="1:60" ht="23.25" hidden="1" customHeight="1" x14ac:dyDescent="0.2">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4"/>
      <c r="AB206" s="601" t="s">
        <v>333</v>
      </c>
      <c r="AC206" s="601"/>
      <c r="AD206" s="601"/>
      <c r="AE206" s="406"/>
      <c r="AF206" s="389"/>
      <c r="AG206" s="389"/>
      <c r="AH206" s="389"/>
      <c r="AI206" s="406"/>
      <c r="AJ206" s="389"/>
      <c r="AK206" s="389"/>
      <c r="AL206" s="389"/>
      <c r="AM206" s="406"/>
      <c r="AN206" s="389"/>
      <c r="AO206" s="389"/>
      <c r="AP206" s="389"/>
      <c r="AQ206" s="406"/>
      <c r="AR206" s="389"/>
      <c r="AS206" s="389"/>
      <c r="AT206" s="578"/>
      <c r="AU206" s="389"/>
      <c r="AV206" s="389"/>
      <c r="AW206" s="389"/>
      <c r="AX206" s="390"/>
      <c r="AY206">
        <f t="shared" si="10"/>
        <v>0</v>
      </c>
    </row>
    <row r="207" spans="1:60" ht="23.25" hidden="1" customHeight="1" x14ac:dyDescent="0.2">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4"/>
      <c r="AB207" s="579" t="s">
        <v>334</v>
      </c>
      <c r="AC207" s="579"/>
      <c r="AD207" s="579"/>
      <c r="AE207" s="580"/>
      <c r="AF207" s="581"/>
      <c r="AG207" s="581"/>
      <c r="AH207" s="581"/>
      <c r="AI207" s="580"/>
      <c r="AJ207" s="581"/>
      <c r="AK207" s="581"/>
      <c r="AL207" s="581"/>
      <c r="AM207" s="580"/>
      <c r="AN207" s="581"/>
      <c r="AO207" s="581"/>
      <c r="AP207" s="600"/>
      <c r="AQ207" s="406"/>
      <c r="AR207" s="389"/>
      <c r="AS207" s="389"/>
      <c r="AT207" s="578"/>
      <c r="AU207" s="389"/>
      <c r="AV207" s="389"/>
      <c r="AW207" s="389"/>
      <c r="AX207" s="390"/>
      <c r="AY207">
        <f t="shared" si="10"/>
        <v>0</v>
      </c>
    </row>
    <row r="208" spans="1:60" ht="18.75" hidden="1" customHeight="1" x14ac:dyDescent="0.2">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1" t="s">
        <v>11</v>
      </c>
      <c r="AC208" s="358"/>
      <c r="AD208" s="359"/>
      <c r="AE208" s="151" t="s">
        <v>500</v>
      </c>
      <c r="AF208" s="151"/>
      <c r="AG208" s="151"/>
      <c r="AH208" s="151"/>
      <c r="AI208" s="432" t="s">
        <v>652</v>
      </c>
      <c r="AJ208" s="432"/>
      <c r="AK208" s="432"/>
      <c r="AL208" s="432"/>
      <c r="AM208" s="432" t="s">
        <v>468</v>
      </c>
      <c r="AN208" s="432"/>
      <c r="AO208" s="432"/>
      <c r="AP208" s="432"/>
      <c r="AQ208" s="507" t="s">
        <v>223</v>
      </c>
      <c r="AR208" s="508"/>
      <c r="AS208" s="508"/>
      <c r="AT208" s="509"/>
      <c r="AU208" s="602" t="s">
        <v>129</v>
      </c>
      <c r="AV208" s="603"/>
      <c r="AW208" s="603"/>
      <c r="AX208" s="604"/>
      <c r="AY208">
        <f>COUNTA($H$210)</f>
        <v>0</v>
      </c>
    </row>
    <row r="209" spans="1:51" ht="18.75" hidden="1" customHeight="1" x14ac:dyDescent="0.2">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5"/>
      <c r="AC209" s="341"/>
      <c r="AD209" s="342"/>
      <c r="AE209" s="151"/>
      <c r="AF209" s="151"/>
      <c r="AG209" s="151"/>
      <c r="AH209" s="151"/>
      <c r="AI209" s="432"/>
      <c r="AJ209" s="432"/>
      <c r="AK209" s="432"/>
      <c r="AL209" s="432"/>
      <c r="AM209" s="432"/>
      <c r="AN209" s="432"/>
      <c r="AO209" s="432"/>
      <c r="AP209" s="432"/>
      <c r="AQ209" s="448"/>
      <c r="AR209" s="449"/>
      <c r="AS209" s="450" t="s">
        <v>224</v>
      </c>
      <c r="AT209" s="451"/>
      <c r="AU209" s="448"/>
      <c r="AV209" s="449"/>
      <c r="AW209" s="450" t="s">
        <v>170</v>
      </c>
      <c r="AX209" s="605"/>
      <c r="AY209">
        <f>$AY$208</f>
        <v>0</v>
      </c>
    </row>
    <row r="210" spans="1:51" ht="23.25" hidden="1" customHeight="1" x14ac:dyDescent="0.2">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2">
      <c r="A211" s="582"/>
      <c r="B211" s="583"/>
      <c r="C211" s="583"/>
      <c r="D211" s="583"/>
      <c r="E211" s="583"/>
      <c r="F211" s="584"/>
      <c r="G211" s="619"/>
      <c r="H211" s="400"/>
      <c r="I211" s="400"/>
      <c r="J211" s="400"/>
      <c r="K211" s="400"/>
      <c r="L211" s="400"/>
      <c r="M211" s="400"/>
      <c r="N211" s="400"/>
      <c r="O211" s="401"/>
      <c r="P211" s="400"/>
      <c r="Q211" s="400"/>
      <c r="R211" s="400"/>
      <c r="S211" s="400"/>
      <c r="T211" s="400"/>
      <c r="U211" s="400"/>
      <c r="V211" s="400"/>
      <c r="W211" s="400"/>
      <c r="X211" s="401"/>
      <c r="Y211" s="627" t="s">
        <v>51</v>
      </c>
      <c r="Z211" s="628"/>
      <c r="AA211" s="629"/>
      <c r="AB211" s="630"/>
      <c r="AC211" s="630"/>
      <c r="AD211" s="630"/>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2">
      <c r="A212" s="582"/>
      <c r="B212" s="583"/>
      <c r="C212" s="583"/>
      <c r="D212" s="583"/>
      <c r="E212" s="583"/>
      <c r="F212" s="584"/>
      <c r="G212" s="620"/>
      <c r="H212" s="157"/>
      <c r="I212" s="157"/>
      <c r="J212" s="157"/>
      <c r="K212" s="157"/>
      <c r="L212" s="157"/>
      <c r="M212" s="157"/>
      <c r="N212" s="157"/>
      <c r="O212" s="158"/>
      <c r="P212" s="400"/>
      <c r="Q212" s="400"/>
      <c r="R212" s="400"/>
      <c r="S212" s="400"/>
      <c r="T212" s="400"/>
      <c r="U212" s="400"/>
      <c r="V212" s="400"/>
      <c r="W212" s="400"/>
      <c r="X212" s="401"/>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8"/>
      <c r="AR212" s="409"/>
      <c r="AS212" s="409"/>
      <c r="AT212" s="410"/>
      <c r="AU212" s="389"/>
      <c r="AV212" s="389"/>
      <c r="AW212" s="389"/>
      <c r="AX212" s="390"/>
      <c r="AY212">
        <f>$AY$208</f>
        <v>0</v>
      </c>
    </row>
    <row r="213" spans="1:51" ht="69.75" hidden="1" customHeight="1" x14ac:dyDescent="0.2">
      <c r="A213" s="662" t="s">
        <v>346</v>
      </c>
      <c r="B213" s="663"/>
      <c r="C213" s="663"/>
      <c r="D213" s="663"/>
      <c r="E213" s="586" t="s">
        <v>305</v>
      </c>
      <c r="F213" s="587"/>
      <c r="G213" s="97" t="s">
        <v>226</v>
      </c>
      <c r="H213" s="632"/>
      <c r="I213" s="633"/>
      <c r="J213" s="633"/>
      <c r="K213" s="633"/>
      <c r="L213" s="633"/>
      <c r="M213" s="633"/>
      <c r="N213" s="633"/>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5">
      <c r="A214" s="519" t="s">
        <v>660</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c r="AS214" s="678"/>
      <c r="AT214" s="679"/>
      <c r="AU214" s="679"/>
      <c r="AV214" s="679"/>
      <c r="AW214" s="679"/>
      <c r="AX214" s="680"/>
      <c r="AY214">
        <f>COUNTIF($AR$214,"☑")</f>
        <v>0</v>
      </c>
    </row>
    <row r="215" spans="1:51" ht="45" customHeight="1" x14ac:dyDescent="0.2">
      <c r="A215" s="668" t="s">
        <v>366</v>
      </c>
      <c r="B215" s="669"/>
      <c r="C215" s="671" t="s">
        <v>227</v>
      </c>
      <c r="D215" s="669"/>
      <c r="E215" s="672" t="s">
        <v>243</v>
      </c>
      <c r="F215" s="673"/>
      <c r="G215" s="674" t="s">
        <v>793</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2">
      <c r="A216" s="670"/>
      <c r="B216" s="658"/>
      <c r="C216" s="657"/>
      <c r="D216" s="658"/>
      <c r="E216" s="471" t="s">
        <v>242</v>
      </c>
      <c r="F216" s="473"/>
      <c r="G216" s="153" t="s">
        <v>794</v>
      </c>
      <c r="H216" s="154"/>
      <c r="I216" s="154"/>
      <c r="J216" s="154"/>
      <c r="K216" s="154"/>
      <c r="L216" s="154"/>
      <c r="M216" s="154"/>
      <c r="N216" s="154"/>
      <c r="O216" s="154"/>
      <c r="P216" s="154"/>
      <c r="Q216" s="154"/>
      <c r="R216" s="154"/>
      <c r="S216" s="154"/>
      <c r="T216" s="154"/>
      <c r="U216" s="154"/>
      <c r="V216" s="155"/>
      <c r="W216" s="645" t="s">
        <v>670</v>
      </c>
      <c r="X216" s="646"/>
      <c r="Y216" s="646"/>
      <c r="Z216" s="646"/>
      <c r="AA216" s="647"/>
      <c r="AB216" s="648" t="s">
        <v>806</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thickBot="1" x14ac:dyDescent="0.25">
      <c r="A217" s="670"/>
      <c r="B217" s="658"/>
      <c r="C217" s="657"/>
      <c r="D217" s="658"/>
      <c r="E217" s="336"/>
      <c r="F217" s="338"/>
      <c r="G217" s="156"/>
      <c r="H217" s="157"/>
      <c r="I217" s="157"/>
      <c r="J217" s="157"/>
      <c r="K217" s="157"/>
      <c r="L217" s="157"/>
      <c r="M217" s="157"/>
      <c r="N217" s="157"/>
      <c r="O217" s="157"/>
      <c r="P217" s="157"/>
      <c r="Q217" s="157"/>
      <c r="R217" s="157"/>
      <c r="S217" s="157"/>
      <c r="T217" s="157"/>
      <c r="U217" s="157"/>
      <c r="V217" s="158"/>
      <c r="W217" s="651" t="s">
        <v>671</v>
      </c>
      <c r="X217" s="652"/>
      <c r="Y217" s="652"/>
      <c r="Z217" s="652"/>
      <c r="AA217" s="653"/>
      <c r="AB217" s="654" t="s">
        <v>808</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hidden="1" customHeight="1" x14ac:dyDescent="0.2">
      <c r="A218" s="670"/>
      <c r="B218" s="658"/>
      <c r="C218" s="655" t="s">
        <v>683</v>
      </c>
      <c r="D218" s="656"/>
      <c r="E218" s="471" t="s">
        <v>362</v>
      </c>
      <c r="F218" s="473"/>
      <c r="G218" s="635" t="s">
        <v>230</v>
      </c>
      <c r="H218" s="636"/>
      <c r="I218" s="636"/>
      <c r="J218" s="659"/>
      <c r="K218" s="660"/>
      <c r="L218" s="660"/>
      <c r="M218" s="660"/>
      <c r="N218" s="660"/>
      <c r="O218" s="660"/>
      <c r="P218" s="660"/>
      <c r="Q218" s="660"/>
      <c r="R218" s="660"/>
      <c r="S218" s="660"/>
      <c r="T218" s="661"/>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hidden="1" customHeight="1" x14ac:dyDescent="0.2">
      <c r="A219" s="670"/>
      <c r="B219" s="658"/>
      <c r="C219" s="657"/>
      <c r="D219" s="658"/>
      <c r="E219" s="333"/>
      <c r="F219" s="335"/>
      <c r="G219" s="635" t="s">
        <v>684</v>
      </c>
      <c r="H219" s="636"/>
      <c r="I219" s="636"/>
      <c r="J219" s="636"/>
      <c r="K219" s="636"/>
      <c r="L219" s="636"/>
      <c r="M219" s="636"/>
      <c r="N219" s="636"/>
      <c r="O219" s="636"/>
      <c r="P219" s="636"/>
      <c r="Q219" s="636"/>
      <c r="R219" s="636"/>
      <c r="S219" s="636"/>
      <c r="T219" s="636"/>
      <c r="U219" s="632"/>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hidden="1" customHeight="1" thickBot="1" x14ac:dyDescent="0.25">
      <c r="A220" s="670"/>
      <c r="B220" s="658"/>
      <c r="C220" s="657"/>
      <c r="D220" s="658"/>
      <c r="E220" s="336"/>
      <c r="F220" s="338"/>
      <c r="G220" s="635" t="s">
        <v>671</v>
      </c>
      <c r="H220" s="636"/>
      <c r="I220" s="636"/>
      <c r="J220" s="636"/>
      <c r="K220" s="636"/>
      <c r="L220" s="636"/>
      <c r="M220" s="636"/>
      <c r="N220" s="636"/>
      <c r="O220" s="636"/>
      <c r="P220" s="636"/>
      <c r="Q220" s="636"/>
      <c r="R220" s="636"/>
      <c r="S220" s="636"/>
      <c r="T220" s="636"/>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2">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43.2" customHeight="1" x14ac:dyDescent="0.2">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717</v>
      </c>
      <c r="AE223" s="724"/>
      <c r="AF223" s="724"/>
      <c r="AG223" s="725" t="s">
        <v>721</v>
      </c>
      <c r="AH223" s="726"/>
      <c r="AI223" s="726"/>
      <c r="AJ223" s="726"/>
      <c r="AK223" s="726"/>
      <c r="AL223" s="726"/>
      <c r="AM223" s="726"/>
      <c r="AN223" s="726"/>
      <c r="AO223" s="726"/>
      <c r="AP223" s="726"/>
      <c r="AQ223" s="726"/>
      <c r="AR223" s="726"/>
      <c r="AS223" s="726"/>
      <c r="AT223" s="726"/>
      <c r="AU223" s="726"/>
      <c r="AV223" s="726"/>
      <c r="AW223" s="726"/>
      <c r="AX223" s="727"/>
    </row>
    <row r="224" spans="1:51" ht="55.8" customHeight="1" x14ac:dyDescent="0.2">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717</v>
      </c>
      <c r="AE224" s="705"/>
      <c r="AF224" s="705"/>
      <c r="AG224" s="731" t="s">
        <v>722</v>
      </c>
      <c r="AH224" s="732"/>
      <c r="AI224" s="732"/>
      <c r="AJ224" s="732"/>
      <c r="AK224" s="732"/>
      <c r="AL224" s="732"/>
      <c r="AM224" s="732"/>
      <c r="AN224" s="732"/>
      <c r="AO224" s="732"/>
      <c r="AP224" s="732"/>
      <c r="AQ224" s="732"/>
      <c r="AR224" s="732"/>
      <c r="AS224" s="732"/>
      <c r="AT224" s="732"/>
      <c r="AU224" s="732"/>
      <c r="AV224" s="732"/>
      <c r="AW224" s="732"/>
      <c r="AX224" s="733"/>
    </row>
    <row r="225" spans="1:50" ht="42" customHeight="1" x14ac:dyDescent="0.2">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717</v>
      </c>
      <c r="AE225" s="738"/>
      <c r="AF225" s="738"/>
      <c r="AG225" s="695" t="s">
        <v>723</v>
      </c>
      <c r="AH225" s="400"/>
      <c r="AI225" s="400"/>
      <c r="AJ225" s="400"/>
      <c r="AK225" s="400"/>
      <c r="AL225" s="400"/>
      <c r="AM225" s="400"/>
      <c r="AN225" s="400"/>
      <c r="AO225" s="400"/>
      <c r="AP225" s="400"/>
      <c r="AQ225" s="400"/>
      <c r="AR225" s="400"/>
      <c r="AS225" s="400"/>
      <c r="AT225" s="400"/>
      <c r="AU225" s="400"/>
      <c r="AV225" s="400"/>
      <c r="AW225" s="400"/>
      <c r="AX225" s="696"/>
    </row>
    <row r="226" spans="1:50" ht="27" customHeight="1" x14ac:dyDescent="0.2">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717</v>
      </c>
      <c r="AE226" s="692"/>
      <c r="AF226" s="692"/>
      <c r="AG226" s="693" t="s">
        <v>724</v>
      </c>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2">
      <c r="A227" s="682"/>
      <c r="B227" s="683"/>
      <c r="C227" s="697"/>
      <c r="D227" s="698"/>
      <c r="E227" s="701" t="s">
        <v>344</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725</v>
      </c>
      <c r="AE227" s="705"/>
      <c r="AF227" s="706"/>
      <c r="AG227" s="695"/>
      <c r="AH227" s="400"/>
      <c r="AI227" s="400"/>
      <c r="AJ227" s="400"/>
      <c r="AK227" s="400"/>
      <c r="AL227" s="400"/>
      <c r="AM227" s="400"/>
      <c r="AN227" s="400"/>
      <c r="AO227" s="400"/>
      <c r="AP227" s="400"/>
      <c r="AQ227" s="400"/>
      <c r="AR227" s="400"/>
      <c r="AS227" s="400"/>
      <c r="AT227" s="400"/>
      <c r="AU227" s="400"/>
      <c r="AV227" s="400"/>
      <c r="AW227" s="400"/>
      <c r="AX227" s="696"/>
    </row>
    <row r="228" spans="1:50" ht="26.25" customHeight="1" x14ac:dyDescent="0.2">
      <c r="A228" s="682"/>
      <c r="B228" s="683"/>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725</v>
      </c>
      <c r="AE228" s="711"/>
      <c r="AF228" s="711"/>
      <c r="AG228" s="695"/>
      <c r="AH228" s="400"/>
      <c r="AI228" s="400"/>
      <c r="AJ228" s="400"/>
      <c r="AK228" s="400"/>
      <c r="AL228" s="400"/>
      <c r="AM228" s="400"/>
      <c r="AN228" s="400"/>
      <c r="AO228" s="400"/>
      <c r="AP228" s="400"/>
      <c r="AQ228" s="400"/>
      <c r="AR228" s="400"/>
      <c r="AS228" s="400"/>
      <c r="AT228" s="400"/>
      <c r="AU228" s="400"/>
      <c r="AV228" s="400"/>
      <c r="AW228" s="400"/>
      <c r="AX228" s="696"/>
    </row>
    <row r="229" spans="1:50" ht="26.25" customHeight="1" x14ac:dyDescent="0.2">
      <c r="A229" s="682"/>
      <c r="B229" s="684"/>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717</v>
      </c>
      <c r="AE229" s="757"/>
      <c r="AF229" s="757"/>
      <c r="AG229" s="758" t="s">
        <v>726</v>
      </c>
      <c r="AH229" s="759"/>
      <c r="AI229" s="759"/>
      <c r="AJ229" s="759"/>
      <c r="AK229" s="759"/>
      <c r="AL229" s="759"/>
      <c r="AM229" s="759"/>
      <c r="AN229" s="759"/>
      <c r="AO229" s="759"/>
      <c r="AP229" s="759"/>
      <c r="AQ229" s="759"/>
      <c r="AR229" s="759"/>
      <c r="AS229" s="759"/>
      <c r="AT229" s="759"/>
      <c r="AU229" s="759"/>
      <c r="AV229" s="759"/>
      <c r="AW229" s="759"/>
      <c r="AX229" s="760"/>
    </row>
    <row r="230" spans="1:50" ht="26.25" customHeight="1" x14ac:dyDescent="0.2">
      <c r="A230" s="682"/>
      <c r="B230" s="684"/>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717</v>
      </c>
      <c r="AE230" s="705"/>
      <c r="AF230" s="705"/>
      <c r="AG230" s="731" t="s">
        <v>727</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2">
      <c r="A231" s="682"/>
      <c r="B231" s="684"/>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728</v>
      </c>
      <c r="AE231" s="705"/>
      <c r="AF231" s="705"/>
      <c r="AG231" s="731" t="s">
        <v>729</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2">
      <c r="A232" s="682"/>
      <c r="B232" s="684"/>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717</v>
      </c>
      <c r="AE232" s="705"/>
      <c r="AF232" s="705"/>
      <c r="AG232" s="731" t="s">
        <v>730</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2">
      <c r="A233" s="682"/>
      <c r="B233" s="684"/>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728</v>
      </c>
      <c r="AE233" s="738"/>
      <c r="AF233" s="738"/>
      <c r="AG233" s="753" t="s">
        <v>729</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2">
      <c r="A234" s="682"/>
      <c r="B234" s="684"/>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728</v>
      </c>
      <c r="AE234" s="705"/>
      <c r="AF234" s="706"/>
      <c r="AG234" s="731" t="s">
        <v>729</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2">
      <c r="A235" s="685"/>
      <c r="B235" s="686"/>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717</v>
      </c>
      <c r="AE235" s="746"/>
      <c r="AF235" s="747"/>
      <c r="AG235" s="748" t="s">
        <v>731</v>
      </c>
      <c r="AH235" s="749"/>
      <c r="AI235" s="749"/>
      <c r="AJ235" s="749"/>
      <c r="AK235" s="749"/>
      <c r="AL235" s="749"/>
      <c r="AM235" s="749"/>
      <c r="AN235" s="749"/>
      <c r="AO235" s="749"/>
      <c r="AP235" s="749"/>
      <c r="AQ235" s="749"/>
      <c r="AR235" s="749"/>
      <c r="AS235" s="749"/>
      <c r="AT235" s="749"/>
      <c r="AU235" s="749"/>
      <c r="AV235" s="749"/>
      <c r="AW235" s="749"/>
      <c r="AX235" s="750"/>
    </row>
    <row r="236" spans="1:50" ht="37.799999999999997" customHeight="1" x14ac:dyDescent="0.2">
      <c r="A236" s="137"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717</v>
      </c>
      <c r="AE236" s="757"/>
      <c r="AF236" s="767"/>
      <c r="AG236" s="758" t="s">
        <v>732</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2">
      <c r="A237" s="682"/>
      <c r="B237" s="684"/>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717</v>
      </c>
      <c r="AE237" s="772"/>
      <c r="AF237" s="772"/>
      <c r="AG237" s="731" t="s">
        <v>733</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2">
      <c r="A238" s="682"/>
      <c r="B238" s="684"/>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717</v>
      </c>
      <c r="AE238" s="705"/>
      <c r="AF238" s="705"/>
      <c r="AG238" s="731" t="s">
        <v>734</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2">
      <c r="A239" s="685"/>
      <c r="B239" s="686"/>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717</v>
      </c>
      <c r="AE239" s="705"/>
      <c r="AF239" s="705"/>
      <c r="AG239" s="761" t="s">
        <v>735</v>
      </c>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2">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8"/>
      <c r="AD240" s="691" t="s">
        <v>728</v>
      </c>
      <c r="AE240" s="692"/>
      <c r="AF240" s="784"/>
      <c r="AG240" s="693" t="s">
        <v>729</v>
      </c>
      <c r="AH240" s="154"/>
      <c r="AI240" s="154"/>
      <c r="AJ240" s="154"/>
      <c r="AK240" s="154"/>
      <c r="AL240" s="154"/>
      <c r="AM240" s="154"/>
      <c r="AN240" s="154"/>
      <c r="AO240" s="154"/>
      <c r="AP240" s="154"/>
      <c r="AQ240" s="154"/>
      <c r="AR240" s="154"/>
      <c r="AS240" s="154"/>
      <c r="AT240" s="154"/>
      <c r="AU240" s="154"/>
      <c r="AV240" s="154"/>
      <c r="AW240" s="154"/>
      <c r="AX240" s="694"/>
    </row>
    <row r="241" spans="1:50" ht="19.649999999999999" customHeight="1" x14ac:dyDescent="0.2">
      <c r="A241" s="778"/>
      <c r="B241" s="779"/>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5"/>
      <c r="AH241" s="400"/>
      <c r="AI241" s="400"/>
      <c r="AJ241" s="400"/>
      <c r="AK241" s="400"/>
      <c r="AL241" s="400"/>
      <c r="AM241" s="400"/>
      <c r="AN241" s="400"/>
      <c r="AO241" s="400"/>
      <c r="AP241" s="400"/>
      <c r="AQ241" s="400"/>
      <c r="AR241" s="400"/>
      <c r="AS241" s="400"/>
      <c r="AT241" s="400"/>
      <c r="AU241" s="400"/>
      <c r="AV241" s="400"/>
      <c r="AW241" s="400"/>
      <c r="AX241" s="696"/>
    </row>
    <row r="242" spans="1:50" ht="24.75" customHeight="1" x14ac:dyDescent="0.2">
      <c r="A242" s="778"/>
      <c r="B242" s="779"/>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5"/>
      <c r="AH242" s="400"/>
      <c r="AI242" s="400"/>
      <c r="AJ242" s="400"/>
      <c r="AK242" s="400"/>
      <c r="AL242" s="400"/>
      <c r="AM242" s="400"/>
      <c r="AN242" s="400"/>
      <c r="AO242" s="400"/>
      <c r="AP242" s="400"/>
      <c r="AQ242" s="400"/>
      <c r="AR242" s="400"/>
      <c r="AS242" s="400"/>
      <c r="AT242" s="400"/>
      <c r="AU242" s="400"/>
      <c r="AV242" s="400"/>
      <c r="AW242" s="400"/>
      <c r="AX242" s="696"/>
    </row>
    <row r="243" spans="1:50" ht="24.75" customHeight="1" x14ac:dyDescent="0.2">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400"/>
      <c r="AI243" s="400"/>
      <c r="AJ243" s="400"/>
      <c r="AK243" s="400"/>
      <c r="AL243" s="400"/>
      <c r="AM243" s="400"/>
      <c r="AN243" s="400"/>
      <c r="AO243" s="400"/>
      <c r="AP243" s="400"/>
      <c r="AQ243" s="400"/>
      <c r="AR243" s="400"/>
      <c r="AS243" s="400"/>
      <c r="AT243" s="400"/>
      <c r="AU243" s="400"/>
      <c r="AV243" s="400"/>
      <c r="AW243" s="400"/>
      <c r="AX243" s="696"/>
    </row>
    <row r="244" spans="1:50" ht="24.75" customHeight="1" x14ac:dyDescent="0.2">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400"/>
      <c r="AI244" s="400"/>
      <c r="AJ244" s="400"/>
      <c r="AK244" s="400"/>
      <c r="AL244" s="400"/>
      <c r="AM244" s="400"/>
      <c r="AN244" s="400"/>
      <c r="AO244" s="400"/>
      <c r="AP244" s="400"/>
      <c r="AQ244" s="400"/>
      <c r="AR244" s="400"/>
      <c r="AS244" s="400"/>
      <c r="AT244" s="400"/>
      <c r="AU244" s="400"/>
      <c r="AV244" s="400"/>
      <c r="AW244" s="400"/>
      <c r="AX244" s="696"/>
    </row>
    <row r="245" spans="1:50" ht="24.75" customHeight="1" x14ac:dyDescent="0.2">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400"/>
      <c r="AI245" s="400"/>
      <c r="AJ245" s="400"/>
      <c r="AK245" s="400"/>
      <c r="AL245" s="400"/>
      <c r="AM245" s="400"/>
      <c r="AN245" s="400"/>
      <c r="AO245" s="400"/>
      <c r="AP245" s="400"/>
      <c r="AQ245" s="400"/>
      <c r="AR245" s="400"/>
      <c r="AS245" s="400"/>
      <c r="AT245" s="400"/>
      <c r="AU245" s="400"/>
      <c r="AV245" s="400"/>
      <c r="AW245" s="400"/>
      <c r="AX245" s="696"/>
    </row>
    <row r="246" spans="1:50" ht="24.75" customHeight="1" x14ac:dyDescent="0.2">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2">
      <c r="A247" s="137" t="s">
        <v>46</v>
      </c>
      <c r="B247" s="138"/>
      <c r="C247" s="141" t="s">
        <v>50</v>
      </c>
      <c r="D247" s="142"/>
      <c r="E247" s="142"/>
      <c r="F247" s="143"/>
      <c r="G247" s="144" t="s">
        <v>802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803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799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800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2" t="s">
        <v>801</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2">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5">
      <c r="A256" s="798" t="s">
        <v>804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2">
      <c r="A258" s="802" t="s">
        <v>360</v>
      </c>
      <c r="B258" s="803"/>
      <c r="C258" s="803"/>
      <c r="D258" s="804"/>
      <c r="E258" s="788" t="s">
        <v>709</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2">
      <c r="A259" s="151" t="s">
        <v>359</v>
      </c>
      <c r="B259" s="151"/>
      <c r="C259" s="151"/>
      <c r="D259" s="151"/>
      <c r="E259" s="788" t="s">
        <v>710</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2">
      <c r="A260" s="151" t="s">
        <v>358</v>
      </c>
      <c r="B260" s="151"/>
      <c r="C260" s="151"/>
      <c r="D260" s="151"/>
      <c r="E260" s="788" t="s">
        <v>711</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2">
      <c r="A261" s="151" t="s">
        <v>357</v>
      </c>
      <c r="B261" s="151"/>
      <c r="C261" s="151"/>
      <c r="D261" s="151"/>
      <c r="E261" s="788" t="s">
        <v>712</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2">
      <c r="A262" s="151" t="s">
        <v>356</v>
      </c>
      <c r="B262" s="151"/>
      <c r="C262" s="151"/>
      <c r="D262" s="151"/>
      <c r="E262" s="788" t="s">
        <v>713</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2">
      <c r="A263" s="151" t="s">
        <v>355</v>
      </c>
      <c r="B263" s="151"/>
      <c r="C263" s="151"/>
      <c r="D263" s="151"/>
      <c r="E263" s="788" t="s">
        <v>714</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2">
      <c r="A264" s="151" t="s">
        <v>354</v>
      </c>
      <c r="B264" s="151"/>
      <c r="C264" s="151"/>
      <c r="D264" s="151"/>
      <c r="E264" s="788" t="s">
        <v>715</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2">
      <c r="A265" s="151" t="s">
        <v>353</v>
      </c>
      <c r="B265" s="151"/>
      <c r="C265" s="151"/>
      <c r="D265" s="151"/>
      <c r="E265" s="788" t="s">
        <v>716</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2">
      <c r="A266" s="151" t="s">
        <v>500</v>
      </c>
      <c r="B266" s="151"/>
      <c r="C266" s="151"/>
      <c r="D266" s="151"/>
      <c r="E266" s="807" t="s">
        <v>691</v>
      </c>
      <c r="F266" s="808"/>
      <c r="G266" s="808"/>
      <c r="H266" s="92" t="str">
        <f>IF(E266="","","-")</f>
        <v>-</v>
      </c>
      <c r="I266" s="808"/>
      <c r="J266" s="808"/>
      <c r="K266" s="92" t="str">
        <f>IF(I266="","","-")</f>
        <v/>
      </c>
      <c r="L266" s="121">
        <v>43</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2">
      <c r="A267" s="151" t="s">
        <v>680</v>
      </c>
      <c r="B267" s="151"/>
      <c r="C267" s="151"/>
      <c r="D267" s="151"/>
      <c r="E267" s="807" t="s">
        <v>691</v>
      </c>
      <c r="F267" s="808"/>
      <c r="G267" s="808"/>
      <c r="H267" s="92"/>
      <c r="I267" s="808"/>
      <c r="J267" s="808"/>
      <c r="K267" s="92"/>
      <c r="L267" s="121">
        <v>44</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2">
      <c r="A268" s="151" t="s">
        <v>468</v>
      </c>
      <c r="B268" s="151"/>
      <c r="C268" s="151"/>
      <c r="D268" s="151"/>
      <c r="E268" s="810">
        <v>2021</v>
      </c>
      <c r="F268" s="152"/>
      <c r="G268" s="808" t="s">
        <v>736</v>
      </c>
      <c r="H268" s="808"/>
      <c r="I268" s="808"/>
      <c r="J268" s="152">
        <v>20</v>
      </c>
      <c r="K268" s="152"/>
      <c r="L268" s="121">
        <v>45</v>
      </c>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2">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t="s">
        <v>788</v>
      </c>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3.4" customHeight="1" thickBot="1" x14ac:dyDescent="0.2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2"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6" hidden="1" customHeight="1" thickBot="1" x14ac:dyDescent="0.2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2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4" t="s">
        <v>349</v>
      </c>
      <c r="B308" s="815"/>
      <c r="C308" s="815"/>
      <c r="D308" s="815"/>
      <c r="E308" s="815"/>
      <c r="F308" s="816"/>
      <c r="G308" s="820" t="s">
        <v>737</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745</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2">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2">
      <c r="A310" s="817"/>
      <c r="B310" s="818"/>
      <c r="C310" s="818"/>
      <c r="D310" s="818"/>
      <c r="E310" s="818"/>
      <c r="F310" s="819"/>
      <c r="G310" s="841" t="s">
        <v>738</v>
      </c>
      <c r="H310" s="842"/>
      <c r="I310" s="842"/>
      <c r="J310" s="842"/>
      <c r="K310" s="843"/>
      <c r="L310" s="844" t="s">
        <v>739</v>
      </c>
      <c r="M310" s="845"/>
      <c r="N310" s="845"/>
      <c r="O310" s="845"/>
      <c r="P310" s="845"/>
      <c r="Q310" s="845"/>
      <c r="R310" s="845"/>
      <c r="S310" s="845"/>
      <c r="T310" s="845"/>
      <c r="U310" s="845"/>
      <c r="V310" s="845"/>
      <c r="W310" s="845"/>
      <c r="X310" s="846"/>
      <c r="Y310" s="847">
        <v>49</v>
      </c>
      <c r="Z310" s="848"/>
      <c r="AA310" s="848"/>
      <c r="AB310" s="849"/>
      <c r="AC310" s="841" t="s">
        <v>741</v>
      </c>
      <c r="AD310" s="842"/>
      <c r="AE310" s="842"/>
      <c r="AF310" s="842"/>
      <c r="AG310" s="843"/>
      <c r="AH310" s="844" t="s">
        <v>742</v>
      </c>
      <c r="AI310" s="845"/>
      <c r="AJ310" s="845"/>
      <c r="AK310" s="845"/>
      <c r="AL310" s="845"/>
      <c r="AM310" s="845"/>
      <c r="AN310" s="845"/>
      <c r="AO310" s="845"/>
      <c r="AP310" s="845"/>
      <c r="AQ310" s="845"/>
      <c r="AR310" s="845"/>
      <c r="AS310" s="845"/>
      <c r="AT310" s="846"/>
      <c r="AU310" s="847">
        <v>157</v>
      </c>
      <c r="AV310" s="848"/>
      <c r="AW310" s="848"/>
      <c r="AX310" s="850"/>
    </row>
    <row r="311" spans="1:50" ht="24.75" customHeight="1" x14ac:dyDescent="0.2">
      <c r="A311" s="817"/>
      <c r="B311" s="818"/>
      <c r="C311" s="818"/>
      <c r="D311" s="818"/>
      <c r="E311" s="818"/>
      <c r="F311" s="819"/>
      <c r="G311" s="827"/>
      <c r="H311" s="828"/>
      <c r="I311" s="828"/>
      <c r="J311" s="828"/>
      <c r="K311" s="829"/>
      <c r="L311" s="830" t="s">
        <v>740</v>
      </c>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hidden="1" customHeight="1" x14ac:dyDescent="0.2">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2">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2">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2">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2">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2">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2">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customHeight="1" x14ac:dyDescent="0.2">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x14ac:dyDescent="0.2">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49</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157</v>
      </c>
      <c r="AV320" s="857"/>
      <c r="AW320" s="857"/>
      <c r="AX320" s="859"/>
    </row>
    <row r="321" spans="1:51" ht="24.75" hidden="1" customHeight="1" x14ac:dyDescent="0.2">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2">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0</v>
      </c>
    </row>
    <row r="323" spans="1:51" ht="24.75" hidden="1" customHeight="1" x14ac:dyDescent="0.2">
      <c r="A323" s="817"/>
      <c r="B323" s="818"/>
      <c r="C323" s="818"/>
      <c r="D323" s="818"/>
      <c r="E323" s="818"/>
      <c r="F323" s="819"/>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0"/>
      <c r="AY323">
        <f t="shared" si="11"/>
        <v>0</v>
      </c>
    </row>
    <row r="324" spans="1:51" ht="24.75" hidden="1" customHeight="1" x14ac:dyDescent="0.2">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x14ac:dyDescent="0.2">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x14ac:dyDescent="0.2">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x14ac:dyDescent="0.2">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x14ac:dyDescent="0.2">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x14ac:dyDescent="0.2">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x14ac:dyDescent="0.2">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x14ac:dyDescent="0.2">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x14ac:dyDescent="0.2">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thickBot="1" x14ac:dyDescent="0.25">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2">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2">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2">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2">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2">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2">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2">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2">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2">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2">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2">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2">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5">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2">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2">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2">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2">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2">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2">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2">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2">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2">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2">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2">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2">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2">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hidden="1" customHeight="1" thickBot="1" x14ac:dyDescent="0.25">
      <c r="A360" s="860" t="s">
        <v>661</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312</v>
      </c>
      <c r="AM360" s="864"/>
      <c r="AN360" s="864"/>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5"/>
      <c r="B365" s="865"/>
      <c r="C365" s="865" t="s">
        <v>24</v>
      </c>
      <c r="D365" s="865"/>
      <c r="E365" s="865"/>
      <c r="F365" s="865"/>
      <c r="G365" s="865"/>
      <c r="H365" s="865"/>
      <c r="I365" s="865"/>
      <c r="J365" s="866" t="s">
        <v>274</v>
      </c>
      <c r="K365" s="151"/>
      <c r="L365" s="151"/>
      <c r="M365" s="151"/>
      <c r="N365" s="151"/>
      <c r="O365" s="151"/>
      <c r="P365" s="432" t="s">
        <v>25</v>
      </c>
      <c r="Q365" s="432"/>
      <c r="R365" s="432"/>
      <c r="S365" s="432"/>
      <c r="T365" s="432"/>
      <c r="U365" s="432"/>
      <c r="V365" s="432"/>
      <c r="W365" s="432"/>
      <c r="X365" s="432"/>
      <c r="Y365" s="867" t="s">
        <v>273</v>
      </c>
      <c r="Z365" s="868"/>
      <c r="AA365" s="868"/>
      <c r="AB365" s="868"/>
      <c r="AC365" s="866" t="s">
        <v>310</v>
      </c>
      <c r="AD365" s="866"/>
      <c r="AE365" s="866"/>
      <c r="AF365" s="866"/>
      <c r="AG365" s="866"/>
      <c r="AH365" s="867" t="s">
        <v>330</v>
      </c>
      <c r="AI365" s="865"/>
      <c r="AJ365" s="865"/>
      <c r="AK365" s="865"/>
      <c r="AL365" s="865" t="s">
        <v>19</v>
      </c>
      <c r="AM365" s="865"/>
      <c r="AN365" s="865"/>
      <c r="AO365" s="869"/>
      <c r="AP365" s="890" t="s">
        <v>275</v>
      </c>
      <c r="AQ365" s="890"/>
      <c r="AR365" s="890"/>
      <c r="AS365" s="890"/>
      <c r="AT365" s="890"/>
      <c r="AU365" s="890"/>
      <c r="AV365" s="890"/>
      <c r="AW365" s="890"/>
      <c r="AX365" s="890"/>
    </row>
    <row r="366" spans="1:51" ht="30" customHeight="1" x14ac:dyDescent="0.2">
      <c r="A366" s="876">
        <v>1</v>
      </c>
      <c r="B366" s="876">
        <v>1</v>
      </c>
      <c r="C366" s="877" t="s">
        <v>774</v>
      </c>
      <c r="D366" s="878"/>
      <c r="E366" s="878"/>
      <c r="F366" s="878"/>
      <c r="G366" s="878"/>
      <c r="H366" s="878"/>
      <c r="I366" s="878"/>
      <c r="J366" s="879">
        <v>8000020130001</v>
      </c>
      <c r="K366" s="880"/>
      <c r="L366" s="880"/>
      <c r="M366" s="880"/>
      <c r="N366" s="880"/>
      <c r="O366" s="880"/>
      <c r="P366" s="882" t="s">
        <v>784</v>
      </c>
      <c r="Q366" s="882"/>
      <c r="R366" s="882"/>
      <c r="S366" s="882"/>
      <c r="T366" s="882"/>
      <c r="U366" s="882"/>
      <c r="V366" s="882"/>
      <c r="W366" s="882"/>
      <c r="X366" s="882"/>
      <c r="Y366" s="883">
        <v>49</v>
      </c>
      <c r="Z366" s="884"/>
      <c r="AA366" s="884"/>
      <c r="AB366" s="885"/>
      <c r="AC366" s="886" t="s">
        <v>785</v>
      </c>
      <c r="AD366" s="887"/>
      <c r="AE366" s="887"/>
      <c r="AF366" s="887"/>
      <c r="AG366" s="887"/>
      <c r="AH366" s="870" t="s">
        <v>786</v>
      </c>
      <c r="AI366" s="871"/>
      <c r="AJ366" s="871"/>
      <c r="AK366" s="871"/>
      <c r="AL366" s="872" t="s">
        <v>786</v>
      </c>
      <c r="AM366" s="873"/>
      <c r="AN366" s="873"/>
      <c r="AO366" s="874"/>
      <c r="AP366" s="875" t="s">
        <v>786</v>
      </c>
      <c r="AQ366" s="875"/>
      <c r="AR366" s="875"/>
      <c r="AS366" s="875"/>
      <c r="AT366" s="875"/>
      <c r="AU366" s="875"/>
      <c r="AV366" s="875"/>
      <c r="AW366" s="875"/>
      <c r="AX366" s="875"/>
    </row>
    <row r="367" spans="1:51" ht="30" customHeight="1" x14ac:dyDescent="0.2">
      <c r="A367" s="876">
        <v>2</v>
      </c>
      <c r="B367" s="876">
        <v>1</v>
      </c>
      <c r="C367" s="877" t="s">
        <v>775</v>
      </c>
      <c r="D367" s="878"/>
      <c r="E367" s="878"/>
      <c r="F367" s="878"/>
      <c r="G367" s="878"/>
      <c r="H367" s="878"/>
      <c r="I367" s="878"/>
      <c r="J367" s="879">
        <v>4000020270008</v>
      </c>
      <c r="K367" s="880"/>
      <c r="L367" s="880"/>
      <c r="M367" s="880"/>
      <c r="N367" s="880"/>
      <c r="O367" s="880"/>
      <c r="P367" s="882" t="s">
        <v>784</v>
      </c>
      <c r="Q367" s="882"/>
      <c r="R367" s="882"/>
      <c r="S367" s="882"/>
      <c r="T367" s="882"/>
      <c r="U367" s="882"/>
      <c r="V367" s="882"/>
      <c r="W367" s="882"/>
      <c r="X367" s="882"/>
      <c r="Y367" s="883">
        <v>28</v>
      </c>
      <c r="Z367" s="884"/>
      <c r="AA367" s="884"/>
      <c r="AB367" s="885"/>
      <c r="AC367" s="886" t="s">
        <v>785</v>
      </c>
      <c r="AD367" s="887"/>
      <c r="AE367" s="887"/>
      <c r="AF367" s="887"/>
      <c r="AG367" s="887"/>
      <c r="AH367" s="870" t="s">
        <v>697</v>
      </c>
      <c r="AI367" s="871"/>
      <c r="AJ367" s="871"/>
      <c r="AK367" s="871"/>
      <c r="AL367" s="872" t="s">
        <v>697</v>
      </c>
      <c r="AM367" s="873"/>
      <c r="AN367" s="873"/>
      <c r="AO367" s="874"/>
      <c r="AP367" s="875" t="s">
        <v>697</v>
      </c>
      <c r="AQ367" s="875"/>
      <c r="AR367" s="875"/>
      <c r="AS367" s="875"/>
      <c r="AT367" s="875"/>
      <c r="AU367" s="875"/>
      <c r="AV367" s="875"/>
      <c r="AW367" s="875"/>
      <c r="AX367" s="875"/>
      <c r="AY367">
        <f>COUNTA($C$367)</f>
        <v>1</v>
      </c>
    </row>
    <row r="368" spans="1:51" ht="30" customHeight="1" x14ac:dyDescent="0.2">
      <c r="A368" s="876">
        <v>3</v>
      </c>
      <c r="B368" s="876">
        <v>1</v>
      </c>
      <c r="C368" s="877" t="s">
        <v>776</v>
      </c>
      <c r="D368" s="878"/>
      <c r="E368" s="878"/>
      <c r="F368" s="878"/>
      <c r="G368" s="878"/>
      <c r="H368" s="878"/>
      <c r="I368" s="878"/>
      <c r="J368" s="879">
        <v>6000020400009</v>
      </c>
      <c r="K368" s="880"/>
      <c r="L368" s="880"/>
      <c r="M368" s="880"/>
      <c r="N368" s="880"/>
      <c r="O368" s="880"/>
      <c r="P368" s="881" t="s">
        <v>784</v>
      </c>
      <c r="Q368" s="882"/>
      <c r="R368" s="882"/>
      <c r="S368" s="882"/>
      <c r="T368" s="882"/>
      <c r="U368" s="882"/>
      <c r="V368" s="882"/>
      <c r="W368" s="882"/>
      <c r="X368" s="882"/>
      <c r="Y368" s="883">
        <v>16</v>
      </c>
      <c r="Z368" s="884"/>
      <c r="AA368" s="884"/>
      <c r="AB368" s="885"/>
      <c r="AC368" s="886" t="s">
        <v>785</v>
      </c>
      <c r="AD368" s="887"/>
      <c r="AE368" s="887"/>
      <c r="AF368" s="887"/>
      <c r="AG368" s="887"/>
      <c r="AH368" s="888" t="s">
        <v>697</v>
      </c>
      <c r="AI368" s="889"/>
      <c r="AJ368" s="889"/>
      <c r="AK368" s="889"/>
      <c r="AL368" s="872" t="s">
        <v>697</v>
      </c>
      <c r="AM368" s="873"/>
      <c r="AN368" s="873"/>
      <c r="AO368" s="874"/>
      <c r="AP368" s="875" t="s">
        <v>697</v>
      </c>
      <c r="AQ368" s="875"/>
      <c r="AR368" s="875"/>
      <c r="AS368" s="875"/>
      <c r="AT368" s="875"/>
      <c r="AU368" s="875"/>
      <c r="AV368" s="875"/>
      <c r="AW368" s="875"/>
      <c r="AX368" s="875"/>
      <c r="AY368">
        <f>COUNTA($C$368)</f>
        <v>1</v>
      </c>
    </row>
    <row r="369" spans="1:51" ht="30" customHeight="1" x14ac:dyDescent="0.2">
      <c r="A369" s="876">
        <v>4</v>
      </c>
      <c r="B369" s="876">
        <v>1</v>
      </c>
      <c r="C369" s="877" t="s">
        <v>777</v>
      </c>
      <c r="D369" s="878"/>
      <c r="E369" s="878"/>
      <c r="F369" s="878"/>
      <c r="G369" s="878"/>
      <c r="H369" s="878"/>
      <c r="I369" s="878"/>
      <c r="J369" s="879">
        <v>7000020010006</v>
      </c>
      <c r="K369" s="880"/>
      <c r="L369" s="880"/>
      <c r="M369" s="880"/>
      <c r="N369" s="880"/>
      <c r="O369" s="880"/>
      <c r="P369" s="881" t="s">
        <v>784</v>
      </c>
      <c r="Q369" s="882"/>
      <c r="R369" s="882"/>
      <c r="S369" s="882"/>
      <c r="T369" s="882"/>
      <c r="U369" s="882"/>
      <c r="V369" s="882"/>
      <c r="W369" s="882"/>
      <c r="X369" s="882"/>
      <c r="Y369" s="883">
        <v>13</v>
      </c>
      <c r="Z369" s="884"/>
      <c r="AA369" s="884"/>
      <c r="AB369" s="885"/>
      <c r="AC369" s="886" t="s">
        <v>785</v>
      </c>
      <c r="AD369" s="887"/>
      <c r="AE369" s="887"/>
      <c r="AF369" s="887"/>
      <c r="AG369" s="887"/>
      <c r="AH369" s="888" t="s">
        <v>697</v>
      </c>
      <c r="AI369" s="889"/>
      <c r="AJ369" s="889"/>
      <c r="AK369" s="889"/>
      <c r="AL369" s="872" t="s">
        <v>697</v>
      </c>
      <c r="AM369" s="873"/>
      <c r="AN369" s="873"/>
      <c r="AO369" s="874"/>
      <c r="AP369" s="875" t="s">
        <v>697</v>
      </c>
      <c r="AQ369" s="875"/>
      <c r="AR369" s="875"/>
      <c r="AS369" s="875"/>
      <c r="AT369" s="875"/>
      <c r="AU369" s="875"/>
      <c r="AV369" s="875"/>
      <c r="AW369" s="875"/>
      <c r="AX369" s="875"/>
      <c r="AY369">
        <f>COUNTA($C$369)</f>
        <v>1</v>
      </c>
    </row>
    <row r="370" spans="1:51" ht="30" customHeight="1" x14ac:dyDescent="0.2">
      <c r="A370" s="876">
        <v>5</v>
      </c>
      <c r="B370" s="876">
        <v>1</v>
      </c>
      <c r="C370" s="877" t="s">
        <v>778</v>
      </c>
      <c r="D370" s="878"/>
      <c r="E370" s="878"/>
      <c r="F370" s="878"/>
      <c r="G370" s="878"/>
      <c r="H370" s="878"/>
      <c r="I370" s="878"/>
      <c r="J370" s="879">
        <v>2000020080004</v>
      </c>
      <c r="K370" s="880"/>
      <c r="L370" s="880"/>
      <c r="M370" s="880"/>
      <c r="N370" s="880"/>
      <c r="O370" s="880"/>
      <c r="P370" s="882" t="s">
        <v>784</v>
      </c>
      <c r="Q370" s="882"/>
      <c r="R370" s="882"/>
      <c r="S370" s="882"/>
      <c r="T370" s="882"/>
      <c r="U370" s="882"/>
      <c r="V370" s="882"/>
      <c r="W370" s="882"/>
      <c r="X370" s="882"/>
      <c r="Y370" s="883">
        <v>10</v>
      </c>
      <c r="Z370" s="884"/>
      <c r="AA370" s="884"/>
      <c r="AB370" s="885"/>
      <c r="AC370" s="886" t="s">
        <v>785</v>
      </c>
      <c r="AD370" s="887"/>
      <c r="AE370" s="887"/>
      <c r="AF370" s="887"/>
      <c r="AG370" s="887"/>
      <c r="AH370" s="888" t="s">
        <v>697</v>
      </c>
      <c r="AI370" s="889"/>
      <c r="AJ370" s="889"/>
      <c r="AK370" s="889"/>
      <c r="AL370" s="872" t="s">
        <v>697</v>
      </c>
      <c r="AM370" s="873"/>
      <c r="AN370" s="873"/>
      <c r="AO370" s="874"/>
      <c r="AP370" s="875" t="s">
        <v>697</v>
      </c>
      <c r="AQ370" s="875"/>
      <c r="AR370" s="875"/>
      <c r="AS370" s="875"/>
      <c r="AT370" s="875"/>
      <c r="AU370" s="875"/>
      <c r="AV370" s="875"/>
      <c r="AW370" s="875"/>
      <c r="AX370" s="875"/>
      <c r="AY370">
        <f>COUNTA($C$370)</f>
        <v>1</v>
      </c>
    </row>
    <row r="371" spans="1:51" ht="30" customHeight="1" x14ac:dyDescent="0.2">
      <c r="A371" s="876">
        <v>6</v>
      </c>
      <c r="B371" s="876">
        <v>1</v>
      </c>
      <c r="C371" s="877" t="s">
        <v>779</v>
      </c>
      <c r="D371" s="878"/>
      <c r="E371" s="878"/>
      <c r="F371" s="878"/>
      <c r="G371" s="878"/>
      <c r="H371" s="878"/>
      <c r="I371" s="878"/>
      <c r="J371" s="879">
        <v>1000020380008</v>
      </c>
      <c r="K371" s="880"/>
      <c r="L371" s="880"/>
      <c r="M371" s="880"/>
      <c r="N371" s="880"/>
      <c r="O371" s="880"/>
      <c r="P371" s="882" t="s">
        <v>784</v>
      </c>
      <c r="Q371" s="882"/>
      <c r="R371" s="882"/>
      <c r="S371" s="882"/>
      <c r="T371" s="882"/>
      <c r="U371" s="882"/>
      <c r="V371" s="882"/>
      <c r="W371" s="882"/>
      <c r="X371" s="882"/>
      <c r="Y371" s="883">
        <v>10</v>
      </c>
      <c r="Z371" s="884"/>
      <c r="AA371" s="884"/>
      <c r="AB371" s="885"/>
      <c r="AC371" s="886" t="s">
        <v>785</v>
      </c>
      <c r="AD371" s="887"/>
      <c r="AE371" s="887"/>
      <c r="AF371" s="887"/>
      <c r="AG371" s="887"/>
      <c r="AH371" s="888" t="s">
        <v>697</v>
      </c>
      <c r="AI371" s="889"/>
      <c r="AJ371" s="889"/>
      <c r="AK371" s="889"/>
      <c r="AL371" s="872" t="s">
        <v>697</v>
      </c>
      <c r="AM371" s="873"/>
      <c r="AN371" s="873"/>
      <c r="AO371" s="874"/>
      <c r="AP371" s="875" t="s">
        <v>697</v>
      </c>
      <c r="AQ371" s="875"/>
      <c r="AR371" s="875"/>
      <c r="AS371" s="875"/>
      <c r="AT371" s="875"/>
      <c r="AU371" s="875"/>
      <c r="AV371" s="875"/>
      <c r="AW371" s="875"/>
      <c r="AX371" s="875"/>
      <c r="AY371">
        <f>COUNTA($C$371)</f>
        <v>1</v>
      </c>
    </row>
    <row r="372" spans="1:51" ht="30" customHeight="1" x14ac:dyDescent="0.2">
      <c r="A372" s="876">
        <v>7</v>
      </c>
      <c r="B372" s="876">
        <v>1</v>
      </c>
      <c r="C372" s="877" t="s">
        <v>780</v>
      </c>
      <c r="D372" s="878"/>
      <c r="E372" s="878"/>
      <c r="F372" s="878"/>
      <c r="G372" s="878"/>
      <c r="H372" s="878"/>
      <c r="I372" s="878"/>
      <c r="J372" s="879">
        <v>4000020420000</v>
      </c>
      <c r="K372" s="880"/>
      <c r="L372" s="880"/>
      <c r="M372" s="880"/>
      <c r="N372" s="880"/>
      <c r="O372" s="880"/>
      <c r="P372" s="882" t="s">
        <v>784</v>
      </c>
      <c r="Q372" s="882"/>
      <c r="R372" s="882"/>
      <c r="S372" s="882"/>
      <c r="T372" s="882"/>
      <c r="U372" s="882"/>
      <c r="V372" s="882"/>
      <c r="W372" s="882"/>
      <c r="X372" s="882"/>
      <c r="Y372" s="883">
        <v>9</v>
      </c>
      <c r="Z372" s="884"/>
      <c r="AA372" s="884"/>
      <c r="AB372" s="885"/>
      <c r="AC372" s="886" t="s">
        <v>785</v>
      </c>
      <c r="AD372" s="887"/>
      <c r="AE372" s="887"/>
      <c r="AF372" s="887"/>
      <c r="AG372" s="887"/>
      <c r="AH372" s="888" t="s">
        <v>697</v>
      </c>
      <c r="AI372" s="889"/>
      <c r="AJ372" s="889"/>
      <c r="AK372" s="889"/>
      <c r="AL372" s="872" t="s">
        <v>697</v>
      </c>
      <c r="AM372" s="873"/>
      <c r="AN372" s="873"/>
      <c r="AO372" s="874"/>
      <c r="AP372" s="875" t="s">
        <v>697</v>
      </c>
      <c r="AQ372" s="875"/>
      <c r="AR372" s="875"/>
      <c r="AS372" s="875"/>
      <c r="AT372" s="875"/>
      <c r="AU372" s="875"/>
      <c r="AV372" s="875"/>
      <c r="AW372" s="875"/>
      <c r="AX372" s="875"/>
      <c r="AY372">
        <f>COUNTA($C$372)</f>
        <v>1</v>
      </c>
    </row>
    <row r="373" spans="1:51" ht="30" customHeight="1" x14ac:dyDescent="0.2">
      <c r="A373" s="876">
        <v>8</v>
      </c>
      <c r="B373" s="876">
        <v>1</v>
      </c>
      <c r="C373" s="877" t="s">
        <v>781</v>
      </c>
      <c r="D373" s="878"/>
      <c r="E373" s="878"/>
      <c r="F373" s="878"/>
      <c r="G373" s="878"/>
      <c r="H373" s="878"/>
      <c r="I373" s="878"/>
      <c r="J373" s="879">
        <v>1000020470007</v>
      </c>
      <c r="K373" s="880"/>
      <c r="L373" s="880"/>
      <c r="M373" s="880"/>
      <c r="N373" s="880"/>
      <c r="O373" s="880"/>
      <c r="P373" s="882" t="s">
        <v>784</v>
      </c>
      <c r="Q373" s="882"/>
      <c r="R373" s="882"/>
      <c r="S373" s="882"/>
      <c r="T373" s="882"/>
      <c r="U373" s="882"/>
      <c r="V373" s="882"/>
      <c r="W373" s="882"/>
      <c r="X373" s="882"/>
      <c r="Y373" s="883">
        <v>9</v>
      </c>
      <c r="Z373" s="884"/>
      <c r="AA373" s="884"/>
      <c r="AB373" s="885"/>
      <c r="AC373" s="886" t="s">
        <v>785</v>
      </c>
      <c r="AD373" s="887"/>
      <c r="AE373" s="887"/>
      <c r="AF373" s="887"/>
      <c r="AG373" s="887"/>
      <c r="AH373" s="888" t="s">
        <v>697</v>
      </c>
      <c r="AI373" s="889"/>
      <c r="AJ373" s="889"/>
      <c r="AK373" s="889"/>
      <c r="AL373" s="872" t="s">
        <v>697</v>
      </c>
      <c r="AM373" s="873"/>
      <c r="AN373" s="873"/>
      <c r="AO373" s="874"/>
      <c r="AP373" s="875" t="s">
        <v>697</v>
      </c>
      <c r="AQ373" s="875"/>
      <c r="AR373" s="875"/>
      <c r="AS373" s="875"/>
      <c r="AT373" s="875"/>
      <c r="AU373" s="875"/>
      <c r="AV373" s="875"/>
      <c r="AW373" s="875"/>
      <c r="AX373" s="875"/>
      <c r="AY373">
        <f>COUNTA($C$373)</f>
        <v>1</v>
      </c>
    </row>
    <row r="374" spans="1:51" ht="30" customHeight="1" x14ac:dyDescent="0.2">
      <c r="A374" s="876">
        <v>9</v>
      </c>
      <c r="B374" s="876">
        <v>1</v>
      </c>
      <c r="C374" s="877" t="s">
        <v>782</v>
      </c>
      <c r="D374" s="878"/>
      <c r="E374" s="878"/>
      <c r="F374" s="878"/>
      <c r="G374" s="878"/>
      <c r="H374" s="878"/>
      <c r="I374" s="878"/>
      <c r="J374" s="879">
        <v>8000020280003</v>
      </c>
      <c r="K374" s="880"/>
      <c r="L374" s="880"/>
      <c r="M374" s="880"/>
      <c r="N374" s="880"/>
      <c r="O374" s="880"/>
      <c r="P374" s="882" t="s">
        <v>784</v>
      </c>
      <c r="Q374" s="882"/>
      <c r="R374" s="882"/>
      <c r="S374" s="882"/>
      <c r="T374" s="882"/>
      <c r="U374" s="882"/>
      <c r="V374" s="882"/>
      <c r="W374" s="882"/>
      <c r="X374" s="882"/>
      <c r="Y374" s="883">
        <v>8</v>
      </c>
      <c r="Z374" s="884"/>
      <c r="AA374" s="884"/>
      <c r="AB374" s="885"/>
      <c r="AC374" s="886" t="s">
        <v>785</v>
      </c>
      <c r="AD374" s="887"/>
      <c r="AE374" s="887"/>
      <c r="AF374" s="887"/>
      <c r="AG374" s="887"/>
      <c r="AH374" s="888" t="s">
        <v>697</v>
      </c>
      <c r="AI374" s="889"/>
      <c r="AJ374" s="889"/>
      <c r="AK374" s="889"/>
      <c r="AL374" s="872" t="s">
        <v>697</v>
      </c>
      <c r="AM374" s="873"/>
      <c r="AN374" s="873"/>
      <c r="AO374" s="874"/>
      <c r="AP374" s="875" t="s">
        <v>697</v>
      </c>
      <c r="AQ374" s="875"/>
      <c r="AR374" s="875"/>
      <c r="AS374" s="875"/>
      <c r="AT374" s="875"/>
      <c r="AU374" s="875"/>
      <c r="AV374" s="875"/>
      <c r="AW374" s="875"/>
      <c r="AX374" s="875"/>
      <c r="AY374">
        <f>COUNTA($C$374)</f>
        <v>1</v>
      </c>
    </row>
    <row r="375" spans="1:51" ht="30" customHeight="1" x14ac:dyDescent="0.2">
      <c r="A375" s="876">
        <v>10</v>
      </c>
      <c r="B375" s="876">
        <v>1</v>
      </c>
      <c r="C375" s="877" t="s">
        <v>783</v>
      </c>
      <c r="D375" s="878"/>
      <c r="E375" s="878"/>
      <c r="F375" s="878"/>
      <c r="G375" s="878"/>
      <c r="H375" s="878"/>
      <c r="I375" s="878"/>
      <c r="J375" s="879">
        <v>1000020140007</v>
      </c>
      <c r="K375" s="880"/>
      <c r="L375" s="880"/>
      <c r="M375" s="880"/>
      <c r="N375" s="880"/>
      <c r="O375" s="880"/>
      <c r="P375" s="882" t="s">
        <v>784</v>
      </c>
      <c r="Q375" s="882"/>
      <c r="R375" s="882"/>
      <c r="S375" s="882"/>
      <c r="T375" s="882"/>
      <c r="U375" s="882"/>
      <c r="V375" s="882"/>
      <c r="W375" s="882"/>
      <c r="X375" s="882"/>
      <c r="Y375" s="883">
        <v>8</v>
      </c>
      <c r="Z375" s="884"/>
      <c r="AA375" s="884"/>
      <c r="AB375" s="885"/>
      <c r="AC375" s="886" t="s">
        <v>785</v>
      </c>
      <c r="AD375" s="887"/>
      <c r="AE375" s="887"/>
      <c r="AF375" s="887"/>
      <c r="AG375" s="887"/>
      <c r="AH375" s="888" t="s">
        <v>697</v>
      </c>
      <c r="AI375" s="889"/>
      <c r="AJ375" s="889"/>
      <c r="AK375" s="889"/>
      <c r="AL375" s="872" t="s">
        <v>697</v>
      </c>
      <c r="AM375" s="873"/>
      <c r="AN375" s="873"/>
      <c r="AO375" s="874"/>
      <c r="AP375" s="875" t="s">
        <v>697</v>
      </c>
      <c r="AQ375" s="875"/>
      <c r="AR375" s="875"/>
      <c r="AS375" s="875"/>
      <c r="AT375" s="875"/>
      <c r="AU375" s="875"/>
      <c r="AV375" s="875"/>
      <c r="AW375" s="875"/>
      <c r="AX375" s="875"/>
      <c r="AY375">
        <f>COUNTA($C$375)</f>
        <v>1</v>
      </c>
    </row>
    <row r="376" spans="1:51" ht="30" hidden="1" customHeight="1" x14ac:dyDescent="0.2">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2">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2">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2">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2">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2">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2">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2">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2">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2">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2">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2">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2">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2">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2">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2">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2">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2">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2">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2">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5"/>
      <c r="B398" s="865"/>
      <c r="C398" s="865" t="s">
        <v>24</v>
      </c>
      <c r="D398" s="865"/>
      <c r="E398" s="865"/>
      <c r="F398" s="865"/>
      <c r="G398" s="865"/>
      <c r="H398" s="865"/>
      <c r="I398" s="865"/>
      <c r="J398" s="866" t="s">
        <v>274</v>
      </c>
      <c r="K398" s="151"/>
      <c r="L398" s="151"/>
      <c r="M398" s="151"/>
      <c r="N398" s="151"/>
      <c r="O398" s="151"/>
      <c r="P398" s="432" t="s">
        <v>25</v>
      </c>
      <c r="Q398" s="432"/>
      <c r="R398" s="432"/>
      <c r="S398" s="432"/>
      <c r="T398" s="432"/>
      <c r="U398" s="432"/>
      <c r="V398" s="432"/>
      <c r="W398" s="432"/>
      <c r="X398" s="432"/>
      <c r="Y398" s="867" t="s">
        <v>273</v>
      </c>
      <c r="Z398" s="868"/>
      <c r="AA398" s="868"/>
      <c r="AB398" s="868"/>
      <c r="AC398" s="866" t="s">
        <v>310</v>
      </c>
      <c r="AD398" s="866"/>
      <c r="AE398" s="866"/>
      <c r="AF398" s="866"/>
      <c r="AG398" s="866"/>
      <c r="AH398" s="867" t="s">
        <v>330</v>
      </c>
      <c r="AI398" s="865"/>
      <c r="AJ398" s="865"/>
      <c r="AK398" s="865"/>
      <c r="AL398" s="865" t="s">
        <v>19</v>
      </c>
      <c r="AM398" s="865"/>
      <c r="AN398" s="865"/>
      <c r="AO398" s="869"/>
      <c r="AP398" s="890" t="s">
        <v>275</v>
      </c>
      <c r="AQ398" s="890"/>
      <c r="AR398" s="890"/>
      <c r="AS398" s="890"/>
      <c r="AT398" s="890"/>
      <c r="AU398" s="890"/>
      <c r="AV398" s="890"/>
      <c r="AW398" s="890"/>
      <c r="AX398" s="890"/>
      <c r="AY398">
        <f>$AY$396</f>
        <v>1</v>
      </c>
    </row>
    <row r="399" spans="1:51" ht="43.2" customHeight="1" x14ac:dyDescent="0.2">
      <c r="A399" s="876">
        <v>1</v>
      </c>
      <c r="B399" s="876">
        <v>1</v>
      </c>
      <c r="C399" s="878" t="s">
        <v>746</v>
      </c>
      <c r="D399" s="878"/>
      <c r="E399" s="878"/>
      <c r="F399" s="878"/>
      <c r="G399" s="878"/>
      <c r="H399" s="878"/>
      <c r="I399" s="878"/>
      <c r="J399" s="879">
        <v>7010501013311</v>
      </c>
      <c r="K399" s="880"/>
      <c r="L399" s="880"/>
      <c r="M399" s="880"/>
      <c r="N399" s="880"/>
      <c r="O399" s="880"/>
      <c r="P399" s="882" t="s">
        <v>753</v>
      </c>
      <c r="Q399" s="882"/>
      <c r="R399" s="882"/>
      <c r="S399" s="882"/>
      <c r="T399" s="882"/>
      <c r="U399" s="882"/>
      <c r="V399" s="882"/>
      <c r="W399" s="882"/>
      <c r="X399" s="882"/>
      <c r="Y399" s="883">
        <v>89</v>
      </c>
      <c r="Z399" s="884"/>
      <c r="AA399" s="884"/>
      <c r="AB399" s="885"/>
      <c r="AC399" s="886" t="s">
        <v>335</v>
      </c>
      <c r="AD399" s="887"/>
      <c r="AE399" s="887"/>
      <c r="AF399" s="887"/>
      <c r="AG399" s="887"/>
      <c r="AH399" s="870">
        <v>10</v>
      </c>
      <c r="AI399" s="871"/>
      <c r="AJ399" s="871"/>
      <c r="AK399" s="871"/>
      <c r="AL399" s="872" t="s">
        <v>773</v>
      </c>
      <c r="AM399" s="873"/>
      <c r="AN399" s="873"/>
      <c r="AO399" s="874"/>
      <c r="AP399" s="875" t="s">
        <v>773</v>
      </c>
      <c r="AQ399" s="875"/>
      <c r="AR399" s="875"/>
      <c r="AS399" s="875"/>
      <c r="AT399" s="875"/>
      <c r="AU399" s="875"/>
      <c r="AV399" s="875"/>
      <c r="AW399" s="875"/>
      <c r="AX399" s="875"/>
      <c r="AY399">
        <f>$AY$396</f>
        <v>1</v>
      </c>
    </row>
    <row r="400" spans="1:51" ht="27.6" customHeight="1" x14ac:dyDescent="0.2">
      <c r="A400" s="876">
        <v>2</v>
      </c>
      <c r="B400" s="876">
        <v>1</v>
      </c>
      <c r="C400" s="877" t="s">
        <v>746</v>
      </c>
      <c r="D400" s="878"/>
      <c r="E400" s="878"/>
      <c r="F400" s="878"/>
      <c r="G400" s="878"/>
      <c r="H400" s="878"/>
      <c r="I400" s="878"/>
      <c r="J400" s="879">
        <v>7010501013311</v>
      </c>
      <c r="K400" s="880"/>
      <c r="L400" s="880"/>
      <c r="M400" s="880"/>
      <c r="N400" s="880"/>
      <c r="O400" s="880"/>
      <c r="P400" s="882" t="s">
        <v>754</v>
      </c>
      <c r="Q400" s="882"/>
      <c r="R400" s="882"/>
      <c r="S400" s="882"/>
      <c r="T400" s="882"/>
      <c r="U400" s="882"/>
      <c r="V400" s="882"/>
      <c r="W400" s="882"/>
      <c r="X400" s="882"/>
      <c r="Y400" s="883">
        <v>30</v>
      </c>
      <c r="Z400" s="884"/>
      <c r="AA400" s="884"/>
      <c r="AB400" s="885"/>
      <c r="AC400" s="886" t="s">
        <v>772</v>
      </c>
      <c r="AD400" s="887"/>
      <c r="AE400" s="887"/>
      <c r="AF400" s="887"/>
      <c r="AG400" s="887"/>
      <c r="AH400" s="870">
        <v>10</v>
      </c>
      <c r="AI400" s="871"/>
      <c r="AJ400" s="871"/>
      <c r="AK400" s="871"/>
      <c r="AL400" s="872" t="s">
        <v>697</v>
      </c>
      <c r="AM400" s="873"/>
      <c r="AN400" s="873"/>
      <c r="AO400" s="874"/>
      <c r="AP400" s="875" t="s">
        <v>697</v>
      </c>
      <c r="AQ400" s="875"/>
      <c r="AR400" s="875"/>
      <c r="AS400" s="875"/>
      <c r="AT400" s="875"/>
      <c r="AU400" s="875"/>
      <c r="AV400" s="875"/>
      <c r="AW400" s="875"/>
      <c r="AX400" s="875"/>
      <c r="AY400">
        <f>COUNTA($C$400)</f>
        <v>1</v>
      </c>
    </row>
    <row r="401" spans="1:51" ht="68.400000000000006" customHeight="1" x14ac:dyDescent="0.2">
      <c r="A401" s="876">
        <v>3</v>
      </c>
      <c r="B401" s="876">
        <v>1</v>
      </c>
      <c r="C401" s="877" t="s">
        <v>746</v>
      </c>
      <c r="D401" s="878"/>
      <c r="E401" s="878"/>
      <c r="F401" s="878"/>
      <c r="G401" s="878"/>
      <c r="H401" s="878"/>
      <c r="I401" s="878"/>
      <c r="J401" s="879">
        <v>7010501013311</v>
      </c>
      <c r="K401" s="880"/>
      <c r="L401" s="880"/>
      <c r="M401" s="880"/>
      <c r="N401" s="880"/>
      <c r="O401" s="880"/>
      <c r="P401" s="881" t="s">
        <v>755</v>
      </c>
      <c r="Q401" s="882"/>
      <c r="R401" s="882"/>
      <c r="S401" s="882"/>
      <c r="T401" s="882"/>
      <c r="U401" s="882"/>
      <c r="V401" s="882"/>
      <c r="W401" s="882"/>
      <c r="X401" s="882"/>
      <c r="Y401" s="883">
        <v>38</v>
      </c>
      <c r="Z401" s="884"/>
      <c r="AA401" s="884"/>
      <c r="AB401" s="885"/>
      <c r="AC401" s="886" t="s">
        <v>772</v>
      </c>
      <c r="AD401" s="887"/>
      <c r="AE401" s="887"/>
      <c r="AF401" s="887"/>
      <c r="AG401" s="887"/>
      <c r="AH401" s="888" t="s">
        <v>697</v>
      </c>
      <c r="AI401" s="889"/>
      <c r="AJ401" s="889"/>
      <c r="AK401" s="889"/>
      <c r="AL401" s="872" t="s">
        <v>697</v>
      </c>
      <c r="AM401" s="873"/>
      <c r="AN401" s="873"/>
      <c r="AO401" s="874"/>
      <c r="AP401" s="875" t="s">
        <v>697</v>
      </c>
      <c r="AQ401" s="875"/>
      <c r="AR401" s="875"/>
      <c r="AS401" s="875"/>
      <c r="AT401" s="875"/>
      <c r="AU401" s="875"/>
      <c r="AV401" s="875"/>
      <c r="AW401" s="875"/>
      <c r="AX401" s="875"/>
      <c r="AY401">
        <f>COUNTA($C$401)</f>
        <v>1</v>
      </c>
    </row>
    <row r="402" spans="1:51" ht="30" customHeight="1" x14ac:dyDescent="0.2">
      <c r="A402" s="876">
        <v>4</v>
      </c>
      <c r="B402" s="876">
        <v>1</v>
      </c>
      <c r="C402" s="877" t="s">
        <v>747</v>
      </c>
      <c r="D402" s="878"/>
      <c r="E402" s="878"/>
      <c r="F402" s="878"/>
      <c r="G402" s="878"/>
      <c r="H402" s="878"/>
      <c r="I402" s="878"/>
      <c r="J402" s="879">
        <v>2020001067043</v>
      </c>
      <c r="K402" s="880"/>
      <c r="L402" s="880"/>
      <c r="M402" s="880"/>
      <c r="N402" s="880"/>
      <c r="O402" s="880"/>
      <c r="P402" s="881" t="s">
        <v>756</v>
      </c>
      <c r="Q402" s="882"/>
      <c r="R402" s="882"/>
      <c r="S402" s="882"/>
      <c r="T402" s="882"/>
      <c r="U402" s="882"/>
      <c r="V402" s="882"/>
      <c r="W402" s="882"/>
      <c r="X402" s="882"/>
      <c r="Y402" s="883">
        <v>39</v>
      </c>
      <c r="Z402" s="884"/>
      <c r="AA402" s="884"/>
      <c r="AB402" s="885"/>
      <c r="AC402" s="886" t="s">
        <v>772</v>
      </c>
      <c r="AD402" s="887"/>
      <c r="AE402" s="887"/>
      <c r="AF402" s="887"/>
      <c r="AG402" s="887"/>
      <c r="AH402" s="888">
        <v>10</v>
      </c>
      <c r="AI402" s="889"/>
      <c r="AJ402" s="889"/>
      <c r="AK402" s="889"/>
      <c r="AL402" s="872" t="s">
        <v>697</v>
      </c>
      <c r="AM402" s="873"/>
      <c r="AN402" s="873"/>
      <c r="AO402" s="874"/>
      <c r="AP402" s="875" t="s">
        <v>697</v>
      </c>
      <c r="AQ402" s="875"/>
      <c r="AR402" s="875"/>
      <c r="AS402" s="875"/>
      <c r="AT402" s="875"/>
      <c r="AU402" s="875"/>
      <c r="AV402" s="875"/>
      <c r="AW402" s="875"/>
      <c r="AX402" s="875"/>
      <c r="AY402">
        <f>COUNTA($C$402)</f>
        <v>1</v>
      </c>
    </row>
    <row r="403" spans="1:51" ht="58.8" customHeight="1" x14ac:dyDescent="0.2">
      <c r="A403" s="876">
        <v>5</v>
      </c>
      <c r="B403" s="876">
        <v>1</v>
      </c>
      <c r="C403" s="878" t="s">
        <v>747</v>
      </c>
      <c r="D403" s="878"/>
      <c r="E403" s="878"/>
      <c r="F403" s="878"/>
      <c r="G403" s="878"/>
      <c r="H403" s="878"/>
      <c r="I403" s="878"/>
      <c r="J403" s="879">
        <v>2020001067043</v>
      </c>
      <c r="K403" s="880"/>
      <c r="L403" s="880"/>
      <c r="M403" s="880"/>
      <c r="N403" s="880"/>
      <c r="O403" s="880"/>
      <c r="P403" s="882" t="s">
        <v>757</v>
      </c>
      <c r="Q403" s="882"/>
      <c r="R403" s="882"/>
      <c r="S403" s="882"/>
      <c r="T403" s="882"/>
      <c r="U403" s="882"/>
      <c r="V403" s="882"/>
      <c r="W403" s="882"/>
      <c r="X403" s="882"/>
      <c r="Y403" s="883">
        <v>25</v>
      </c>
      <c r="Z403" s="884"/>
      <c r="AA403" s="884"/>
      <c r="AB403" s="885"/>
      <c r="AC403" s="886" t="s">
        <v>772</v>
      </c>
      <c r="AD403" s="887"/>
      <c r="AE403" s="887"/>
      <c r="AF403" s="887"/>
      <c r="AG403" s="887"/>
      <c r="AH403" s="888">
        <v>10</v>
      </c>
      <c r="AI403" s="889"/>
      <c r="AJ403" s="889"/>
      <c r="AK403" s="889"/>
      <c r="AL403" s="872" t="s">
        <v>697</v>
      </c>
      <c r="AM403" s="873"/>
      <c r="AN403" s="873"/>
      <c r="AO403" s="874"/>
      <c r="AP403" s="875" t="s">
        <v>697</v>
      </c>
      <c r="AQ403" s="875"/>
      <c r="AR403" s="875"/>
      <c r="AS403" s="875"/>
      <c r="AT403" s="875"/>
      <c r="AU403" s="875"/>
      <c r="AV403" s="875"/>
      <c r="AW403" s="875"/>
      <c r="AX403" s="875"/>
      <c r="AY403">
        <f>COUNTA($C$403)</f>
        <v>1</v>
      </c>
    </row>
    <row r="404" spans="1:51" ht="66.599999999999994" customHeight="1" x14ac:dyDescent="0.2">
      <c r="A404" s="876">
        <v>6</v>
      </c>
      <c r="B404" s="876">
        <v>1</v>
      </c>
      <c r="C404" s="878" t="s">
        <v>747</v>
      </c>
      <c r="D404" s="878"/>
      <c r="E404" s="878"/>
      <c r="F404" s="878"/>
      <c r="G404" s="878"/>
      <c r="H404" s="878"/>
      <c r="I404" s="878"/>
      <c r="J404" s="879">
        <v>2020001067043</v>
      </c>
      <c r="K404" s="880"/>
      <c r="L404" s="880"/>
      <c r="M404" s="880"/>
      <c r="N404" s="880"/>
      <c r="O404" s="880"/>
      <c r="P404" s="882" t="s">
        <v>758</v>
      </c>
      <c r="Q404" s="882"/>
      <c r="R404" s="882"/>
      <c r="S404" s="882"/>
      <c r="T404" s="882"/>
      <c r="U404" s="882"/>
      <c r="V404" s="882"/>
      <c r="W404" s="882"/>
      <c r="X404" s="882"/>
      <c r="Y404" s="883">
        <v>6</v>
      </c>
      <c r="Z404" s="884"/>
      <c r="AA404" s="884"/>
      <c r="AB404" s="885"/>
      <c r="AC404" s="886" t="s">
        <v>772</v>
      </c>
      <c r="AD404" s="887"/>
      <c r="AE404" s="887"/>
      <c r="AF404" s="887"/>
      <c r="AG404" s="887"/>
      <c r="AH404" s="888">
        <v>10</v>
      </c>
      <c r="AI404" s="889"/>
      <c r="AJ404" s="889"/>
      <c r="AK404" s="889"/>
      <c r="AL404" s="872" t="s">
        <v>697</v>
      </c>
      <c r="AM404" s="873"/>
      <c r="AN404" s="873"/>
      <c r="AO404" s="874"/>
      <c r="AP404" s="875" t="s">
        <v>697</v>
      </c>
      <c r="AQ404" s="875"/>
      <c r="AR404" s="875"/>
      <c r="AS404" s="875"/>
      <c r="AT404" s="875"/>
      <c r="AU404" s="875"/>
      <c r="AV404" s="875"/>
      <c r="AW404" s="875"/>
      <c r="AX404" s="875"/>
      <c r="AY404">
        <f>COUNTA($C$404)</f>
        <v>1</v>
      </c>
    </row>
    <row r="405" spans="1:51" ht="38.4" customHeight="1" x14ac:dyDescent="0.2">
      <c r="A405" s="876">
        <v>7</v>
      </c>
      <c r="B405" s="876">
        <v>1</v>
      </c>
      <c r="C405" s="878" t="s">
        <v>748</v>
      </c>
      <c r="D405" s="878"/>
      <c r="E405" s="878"/>
      <c r="F405" s="878"/>
      <c r="G405" s="878"/>
      <c r="H405" s="878"/>
      <c r="I405" s="878"/>
      <c r="J405" s="879">
        <v>7013201017136</v>
      </c>
      <c r="K405" s="880"/>
      <c r="L405" s="880"/>
      <c r="M405" s="880"/>
      <c r="N405" s="880"/>
      <c r="O405" s="880"/>
      <c r="P405" s="882" t="s">
        <v>756</v>
      </c>
      <c r="Q405" s="882"/>
      <c r="R405" s="882"/>
      <c r="S405" s="882"/>
      <c r="T405" s="882"/>
      <c r="U405" s="882"/>
      <c r="V405" s="882"/>
      <c r="W405" s="882"/>
      <c r="X405" s="882"/>
      <c r="Y405" s="883">
        <v>49</v>
      </c>
      <c r="Z405" s="884"/>
      <c r="AA405" s="884"/>
      <c r="AB405" s="885"/>
      <c r="AC405" s="886" t="s">
        <v>772</v>
      </c>
      <c r="AD405" s="887"/>
      <c r="AE405" s="887"/>
      <c r="AF405" s="887"/>
      <c r="AG405" s="887"/>
      <c r="AH405" s="888">
        <v>10</v>
      </c>
      <c r="AI405" s="889"/>
      <c r="AJ405" s="889"/>
      <c r="AK405" s="889"/>
      <c r="AL405" s="872" t="s">
        <v>697</v>
      </c>
      <c r="AM405" s="873"/>
      <c r="AN405" s="873"/>
      <c r="AO405" s="874"/>
      <c r="AP405" s="875" t="s">
        <v>697</v>
      </c>
      <c r="AQ405" s="875"/>
      <c r="AR405" s="875"/>
      <c r="AS405" s="875"/>
      <c r="AT405" s="875"/>
      <c r="AU405" s="875"/>
      <c r="AV405" s="875"/>
      <c r="AW405" s="875"/>
      <c r="AX405" s="875"/>
      <c r="AY405">
        <f>COUNTA($C$405)</f>
        <v>1</v>
      </c>
    </row>
    <row r="406" spans="1:51" ht="66.599999999999994" customHeight="1" x14ac:dyDescent="0.2">
      <c r="A406" s="876">
        <v>8</v>
      </c>
      <c r="B406" s="876">
        <v>1</v>
      </c>
      <c r="C406" s="878" t="s">
        <v>749</v>
      </c>
      <c r="D406" s="878"/>
      <c r="E406" s="878"/>
      <c r="F406" s="878"/>
      <c r="G406" s="878"/>
      <c r="H406" s="878"/>
      <c r="I406" s="878"/>
      <c r="J406" s="879">
        <v>6011801006880</v>
      </c>
      <c r="K406" s="880"/>
      <c r="L406" s="880"/>
      <c r="M406" s="880"/>
      <c r="N406" s="880"/>
      <c r="O406" s="880"/>
      <c r="P406" s="882" t="s">
        <v>759</v>
      </c>
      <c r="Q406" s="882"/>
      <c r="R406" s="882"/>
      <c r="S406" s="882"/>
      <c r="T406" s="882"/>
      <c r="U406" s="882"/>
      <c r="V406" s="882"/>
      <c r="W406" s="882"/>
      <c r="X406" s="882"/>
      <c r="Y406" s="883">
        <v>22</v>
      </c>
      <c r="Z406" s="884"/>
      <c r="AA406" s="884"/>
      <c r="AB406" s="885"/>
      <c r="AC406" s="886" t="s">
        <v>772</v>
      </c>
      <c r="AD406" s="887"/>
      <c r="AE406" s="887"/>
      <c r="AF406" s="887"/>
      <c r="AG406" s="887"/>
      <c r="AH406" s="888">
        <v>10</v>
      </c>
      <c r="AI406" s="889"/>
      <c r="AJ406" s="889"/>
      <c r="AK406" s="889"/>
      <c r="AL406" s="872" t="s">
        <v>697</v>
      </c>
      <c r="AM406" s="873"/>
      <c r="AN406" s="873"/>
      <c r="AO406" s="874"/>
      <c r="AP406" s="875" t="s">
        <v>697</v>
      </c>
      <c r="AQ406" s="875"/>
      <c r="AR406" s="875"/>
      <c r="AS406" s="875"/>
      <c r="AT406" s="875"/>
      <c r="AU406" s="875"/>
      <c r="AV406" s="875"/>
      <c r="AW406" s="875"/>
      <c r="AX406" s="875"/>
      <c r="AY406">
        <f>COUNTA($C$406)</f>
        <v>1</v>
      </c>
    </row>
    <row r="407" spans="1:51" ht="42" customHeight="1" x14ac:dyDescent="0.2">
      <c r="A407" s="876">
        <v>9</v>
      </c>
      <c r="B407" s="876">
        <v>1</v>
      </c>
      <c r="C407" s="878" t="s">
        <v>749</v>
      </c>
      <c r="D407" s="878"/>
      <c r="E407" s="878"/>
      <c r="F407" s="878"/>
      <c r="G407" s="878"/>
      <c r="H407" s="878"/>
      <c r="I407" s="878"/>
      <c r="J407" s="879">
        <v>6011801006880</v>
      </c>
      <c r="K407" s="880"/>
      <c r="L407" s="880"/>
      <c r="M407" s="880"/>
      <c r="N407" s="880"/>
      <c r="O407" s="880"/>
      <c r="P407" s="882" t="s">
        <v>760</v>
      </c>
      <c r="Q407" s="882"/>
      <c r="R407" s="882"/>
      <c r="S407" s="882"/>
      <c r="T407" s="882"/>
      <c r="U407" s="882"/>
      <c r="V407" s="882"/>
      <c r="W407" s="882"/>
      <c r="X407" s="882"/>
      <c r="Y407" s="883">
        <v>19</v>
      </c>
      <c r="Z407" s="884"/>
      <c r="AA407" s="884"/>
      <c r="AB407" s="885"/>
      <c r="AC407" s="886" t="s">
        <v>772</v>
      </c>
      <c r="AD407" s="887"/>
      <c r="AE407" s="887"/>
      <c r="AF407" s="887"/>
      <c r="AG407" s="887"/>
      <c r="AH407" s="888">
        <v>10</v>
      </c>
      <c r="AI407" s="889"/>
      <c r="AJ407" s="889"/>
      <c r="AK407" s="889"/>
      <c r="AL407" s="872" t="s">
        <v>697</v>
      </c>
      <c r="AM407" s="873"/>
      <c r="AN407" s="873"/>
      <c r="AO407" s="874"/>
      <c r="AP407" s="875" t="s">
        <v>697</v>
      </c>
      <c r="AQ407" s="875"/>
      <c r="AR407" s="875"/>
      <c r="AS407" s="875"/>
      <c r="AT407" s="875"/>
      <c r="AU407" s="875"/>
      <c r="AV407" s="875"/>
      <c r="AW407" s="875"/>
      <c r="AX407" s="875"/>
      <c r="AY407">
        <f>COUNTA($C$407)</f>
        <v>1</v>
      </c>
    </row>
    <row r="408" spans="1:51" ht="55.2" customHeight="1" x14ac:dyDescent="0.2">
      <c r="A408" s="876">
        <v>10</v>
      </c>
      <c r="B408" s="876">
        <v>1</v>
      </c>
      <c r="C408" s="878" t="s">
        <v>750</v>
      </c>
      <c r="D408" s="878"/>
      <c r="E408" s="878"/>
      <c r="F408" s="878"/>
      <c r="G408" s="878"/>
      <c r="H408" s="878"/>
      <c r="I408" s="878"/>
      <c r="J408" s="879">
        <v>4030001003334</v>
      </c>
      <c r="K408" s="880"/>
      <c r="L408" s="880"/>
      <c r="M408" s="880"/>
      <c r="N408" s="880"/>
      <c r="O408" s="880"/>
      <c r="P408" s="882" t="s">
        <v>761</v>
      </c>
      <c r="Q408" s="882"/>
      <c r="R408" s="882"/>
      <c r="S408" s="882"/>
      <c r="T408" s="882"/>
      <c r="U408" s="882"/>
      <c r="V408" s="882"/>
      <c r="W408" s="882"/>
      <c r="X408" s="882"/>
      <c r="Y408" s="883">
        <v>28</v>
      </c>
      <c r="Z408" s="884"/>
      <c r="AA408" s="884"/>
      <c r="AB408" s="885"/>
      <c r="AC408" s="886" t="s">
        <v>772</v>
      </c>
      <c r="AD408" s="887"/>
      <c r="AE408" s="887"/>
      <c r="AF408" s="887"/>
      <c r="AG408" s="887"/>
      <c r="AH408" s="888">
        <v>10</v>
      </c>
      <c r="AI408" s="889"/>
      <c r="AJ408" s="889"/>
      <c r="AK408" s="889"/>
      <c r="AL408" s="872" t="s">
        <v>697</v>
      </c>
      <c r="AM408" s="873"/>
      <c r="AN408" s="873"/>
      <c r="AO408" s="874"/>
      <c r="AP408" s="875" t="s">
        <v>697</v>
      </c>
      <c r="AQ408" s="875"/>
      <c r="AR408" s="875"/>
      <c r="AS408" s="875"/>
      <c r="AT408" s="875"/>
      <c r="AU408" s="875"/>
      <c r="AV408" s="875"/>
      <c r="AW408" s="875"/>
      <c r="AX408" s="875"/>
      <c r="AY408">
        <f>COUNTA($C$408)</f>
        <v>1</v>
      </c>
    </row>
    <row r="409" spans="1:51" ht="55.8" customHeight="1" x14ac:dyDescent="0.2">
      <c r="A409" s="876">
        <v>11</v>
      </c>
      <c r="B409" s="876">
        <v>1</v>
      </c>
      <c r="C409" s="878" t="s">
        <v>750</v>
      </c>
      <c r="D409" s="878"/>
      <c r="E409" s="878"/>
      <c r="F409" s="878"/>
      <c r="G409" s="878"/>
      <c r="H409" s="878"/>
      <c r="I409" s="878"/>
      <c r="J409" s="879">
        <v>4030001003334</v>
      </c>
      <c r="K409" s="880"/>
      <c r="L409" s="880"/>
      <c r="M409" s="880"/>
      <c r="N409" s="880"/>
      <c r="O409" s="880"/>
      <c r="P409" s="882" t="s">
        <v>762</v>
      </c>
      <c r="Q409" s="882"/>
      <c r="R409" s="882"/>
      <c r="S409" s="882"/>
      <c r="T409" s="882"/>
      <c r="U409" s="882"/>
      <c r="V409" s="882"/>
      <c r="W409" s="882"/>
      <c r="X409" s="882"/>
      <c r="Y409" s="883">
        <v>7</v>
      </c>
      <c r="Z409" s="884"/>
      <c r="AA409" s="884"/>
      <c r="AB409" s="885"/>
      <c r="AC409" s="886" t="s">
        <v>772</v>
      </c>
      <c r="AD409" s="887"/>
      <c r="AE409" s="887"/>
      <c r="AF409" s="887"/>
      <c r="AG409" s="887"/>
      <c r="AH409" s="888">
        <v>10</v>
      </c>
      <c r="AI409" s="889"/>
      <c r="AJ409" s="889"/>
      <c r="AK409" s="889"/>
      <c r="AL409" s="872" t="s">
        <v>697</v>
      </c>
      <c r="AM409" s="873"/>
      <c r="AN409" s="873"/>
      <c r="AO409" s="874"/>
      <c r="AP409" s="875" t="s">
        <v>697</v>
      </c>
      <c r="AQ409" s="875"/>
      <c r="AR409" s="875"/>
      <c r="AS409" s="875"/>
      <c r="AT409" s="875"/>
      <c r="AU409" s="875"/>
      <c r="AV409" s="875"/>
      <c r="AW409" s="875"/>
      <c r="AX409" s="875"/>
      <c r="AY409">
        <f>COUNTA($C$409)</f>
        <v>1</v>
      </c>
    </row>
    <row r="410" spans="1:51" ht="52.8" customHeight="1" x14ac:dyDescent="0.2">
      <c r="A410" s="876">
        <v>12</v>
      </c>
      <c r="B410" s="876">
        <v>1</v>
      </c>
      <c r="C410" s="877" t="s">
        <v>789</v>
      </c>
      <c r="D410" s="878"/>
      <c r="E410" s="878"/>
      <c r="F410" s="878"/>
      <c r="G410" s="878"/>
      <c r="H410" s="878"/>
      <c r="I410" s="878"/>
      <c r="J410" s="879">
        <v>7140001047318</v>
      </c>
      <c r="K410" s="880"/>
      <c r="L410" s="880"/>
      <c r="M410" s="880"/>
      <c r="N410" s="880"/>
      <c r="O410" s="880"/>
      <c r="P410" s="882" t="s">
        <v>763</v>
      </c>
      <c r="Q410" s="882"/>
      <c r="R410" s="882"/>
      <c r="S410" s="882"/>
      <c r="T410" s="882"/>
      <c r="U410" s="882"/>
      <c r="V410" s="882"/>
      <c r="W410" s="882"/>
      <c r="X410" s="882"/>
      <c r="Y410" s="883">
        <v>25</v>
      </c>
      <c r="Z410" s="884"/>
      <c r="AA410" s="884"/>
      <c r="AB410" s="885"/>
      <c r="AC410" s="886" t="s">
        <v>772</v>
      </c>
      <c r="AD410" s="887"/>
      <c r="AE410" s="887"/>
      <c r="AF410" s="887"/>
      <c r="AG410" s="887"/>
      <c r="AH410" s="888">
        <v>10</v>
      </c>
      <c r="AI410" s="889"/>
      <c r="AJ410" s="889"/>
      <c r="AK410" s="889"/>
      <c r="AL410" s="872" t="s">
        <v>697</v>
      </c>
      <c r="AM410" s="873"/>
      <c r="AN410" s="873"/>
      <c r="AO410" s="874"/>
      <c r="AP410" s="875" t="s">
        <v>697</v>
      </c>
      <c r="AQ410" s="875"/>
      <c r="AR410" s="875"/>
      <c r="AS410" s="875"/>
      <c r="AT410" s="875"/>
      <c r="AU410" s="875"/>
      <c r="AV410" s="875"/>
      <c r="AW410" s="875"/>
      <c r="AX410" s="875"/>
      <c r="AY410">
        <f>COUNTA($C$410)</f>
        <v>1</v>
      </c>
    </row>
    <row r="411" spans="1:51" ht="67.8" customHeight="1" x14ac:dyDescent="0.2">
      <c r="A411" s="876">
        <v>13</v>
      </c>
      <c r="B411" s="876">
        <v>1</v>
      </c>
      <c r="C411" s="877" t="s">
        <v>790</v>
      </c>
      <c r="D411" s="878"/>
      <c r="E411" s="878"/>
      <c r="F411" s="878"/>
      <c r="G411" s="878"/>
      <c r="H411" s="878"/>
      <c r="I411" s="878"/>
      <c r="J411" s="879">
        <v>7140001047318</v>
      </c>
      <c r="K411" s="880"/>
      <c r="L411" s="880"/>
      <c r="M411" s="880"/>
      <c r="N411" s="880"/>
      <c r="O411" s="880"/>
      <c r="P411" s="882" t="s">
        <v>764</v>
      </c>
      <c r="Q411" s="882"/>
      <c r="R411" s="882"/>
      <c r="S411" s="882"/>
      <c r="T411" s="882"/>
      <c r="U411" s="882"/>
      <c r="V411" s="882"/>
      <c r="W411" s="882"/>
      <c r="X411" s="882"/>
      <c r="Y411" s="883">
        <v>6</v>
      </c>
      <c r="Z411" s="884"/>
      <c r="AA411" s="884"/>
      <c r="AB411" s="885"/>
      <c r="AC411" s="886" t="s">
        <v>772</v>
      </c>
      <c r="AD411" s="887"/>
      <c r="AE411" s="887"/>
      <c r="AF411" s="887"/>
      <c r="AG411" s="887"/>
      <c r="AH411" s="888">
        <v>10</v>
      </c>
      <c r="AI411" s="889"/>
      <c r="AJ411" s="889"/>
      <c r="AK411" s="889"/>
      <c r="AL411" s="872" t="s">
        <v>697</v>
      </c>
      <c r="AM411" s="873"/>
      <c r="AN411" s="873"/>
      <c r="AO411" s="874"/>
      <c r="AP411" s="875" t="s">
        <v>697</v>
      </c>
      <c r="AQ411" s="875"/>
      <c r="AR411" s="875"/>
      <c r="AS411" s="875"/>
      <c r="AT411" s="875"/>
      <c r="AU411" s="875"/>
      <c r="AV411" s="875"/>
      <c r="AW411" s="875"/>
      <c r="AX411" s="875"/>
      <c r="AY411">
        <f>COUNTA($C$411)</f>
        <v>1</v>
      </c>
    </row>
    <row r="412" spans="1:51" ht="52.8" customHeight="1" x14ac:dyDescent="0.2">
      <c r="A412" s="876">
        <v>14</v>
      </c>
      <c r="B412" s="876">
        <v>1</v>
      </c>
      <c r="C412" s="877" t="s">
        <v>792</v>
      </c>
      <c r="D412" s="878"/>
      <c r="E412" s="878"/>
      <c r="F412" s="878"/>
      <c r="G412" s="878"/>
      <c r="H412" s="878"/>
      <c r="I412" s="878"/>
      <c r="J412" s="879">
        <v>5011501002891</v>
      </c>
      <c r="K412" s="880"/>
      <c r="L412" s="880"/>
      <c r="M412" s="880"/>
      <c r="N412" s="880"/>
      <c r="O412" s="880"/>
      <c r="P412" s="882" t="s">
        <v>765</v>
      </c>
      <c r="Q412" s="882"/>
      <c r="R412" s="882"/>
      <c r="S412" s="882"/>
      <c r="T412" s="882"/>
      <c r="U412" s="882"/>
      <c r="V412" s="882"/>
      <c r="W412" s="882"/>
      <c r="X412" s="882"/>
      <c r="Y412" s="883">
        <v>26</v>
      </c>
      <c r="Z412" s="884"/>
      <c r="AA412" s="884"/>
      <c r="AB412" s="885"/>
      <c r="AC412" s="886" t="s">
        <v>772</v>
      </c>
      <c r="AD412" s="887"/>
      <c r="AE412" s="887"/>
      <c r="AF412" s="887"/>
      <c r="AG412" s="887"/>
      <c r="AH412" s="888">
        <v>10</v>
      </c>
      <c r="AI412" s="889"/>
      <c r="AJ412" s="889"/>
      <c r="AK412" s="889"/>
      <c r="AL412" s="872" t="s">
        <v>697</v>
      </c>
      <c r="AM412" s="873"/>
      <c r="AN412" s="873"/>
      <c r="AO412" s="874"/>
      <c r="AP412" s="875" t="s">
        <v>697</v>
      </c>
      <c r="AQ412" s="875"/>
      <c r="AR412" s="875"/>
      <c r="AS412" s="875"/>
      <c r="AT412" s="875"/>
      <c r="AU412" s="875"/>
      <c r="AV412" s="875"/>
      <c r="AW412" s="875"/>
      <c r="AX412" s="875"/>
      <c r="AY412">
        <f>COUNTA($C$412)</f>
        <v>1</v>
      </c>
    </row>
    <row r="413" spans="1:51" ht="64.8" customHeight="1" x14ac:dyDescent="0.2">
      <c r="A413" s="876">
        <v>15</v>
      </c>
      <c r="B413" s="876">
        <v>1</v>
      </c>
      <c r="C413" s="877" t="s">
        <v>792</v>
      </c>
      <c r="D413" s="878"/>
      <c r="E413" s="878"/>
      <c r="F413" s="878"/>
      <c r="G413" s="878"/>
      <c r="H413" s="878"/>
      <c r="I413" s="878"/>
      <c r="J413" s="879">
        <v>5011501002891</v>
      </c>
      <c r="K413" s="880"/>
      <c r="L413" s="880"/>
      <c r="M413" s="880"/>
      <c r="N413" s="880"/>
      <c r="O413" s="880"/>
      <c r="P413" s="882" t="s">
        <v>766</v>
      </c>
      <c r="Q413" s="882"/>
      <c r="R413" s="882"/>
      <c r="S413" s="882"/>
      <c r="T413" s="882"/>
      <c r="U413" s="882"/>
      <c r="V413" s="882"/>
      <c r="W413" s="882"/>
      <c r="X413" s="882"/>
      <c r="Y413" s="883">
        <v>5</v>
      </c>
      <c r="Z413" s="884"/>
      <c r="AA413" s="884"/>
      <c r="AB413" s="885"/>
      <c r="AC413" s="886" t="s">
        <v>772</v>
      </c>
      <c r="AD413" s="887"/>
      <c r="AE413" s="887"/>
      <c r="AF413" s="887"/>
      <c r="AG413" s="887"/>
      <c r="AH413" s="888">
        <v>10</v>
      </c>
      <c r="AI413" s="889"/>
      <c r="AJ413" s="889"/>
      <c r="AK413" s="889"/>
      <c r="AL413" s="872" t="s">
        <v>697</v>
      </c>
      <c r="AM413" s="873"/>
      <c r="AN413" s="873"/>
      <c r="AO413" s="874"/>
      <c r="AP413" s="875" t="s">
        <v>697</v>
      </c>
      <c r="AQ413" s="875"/>
      <c r="AR413" s="875"/>
      <c r="AS413" s="875"/>
      <c r="AT413" s="875"/>
      <c r="AU413" s="875"/>
      <c r="AV413" s="875"/>
      <c r="AW413" s="875"/>
      <c r="AX413" s="875"/>
      <c r="AY413">
        <f>COUNTA($C$413)</f>
        <v>1</v>
      </c>
    </row>
    <row r="414" spans="1:51" ht="55.2" customHeight="1" x14ac:dyDescent="0.2">
      <c r="A414" s="876">
        <v>16</v>
      </c>
      <c r="B414" s="876">
        <v>1</v>
      </c>
      <c r="C414" s="878" t="s">
        <v>751</v>
      </c>
      <c r="D414" s="878"/>
      <c r="E414" s="878"/>
      <c r="F414" s="878"/>
      <c r="G414" s="878"/>
      <c r="H414" s="878"/>
      <c r="I414" s="878"/>
      <c r="J414" s="879">
        <v>3011101026129</v>
      </c>
      <c r="K414" s="880"/>
      <c r="L414" s="880"/>
      <c r="M414" s="880"/>
      <c r="N414" s="880"/>
      <c r="O414" s="880"/>
      <c r="P414" s="882" t="s">
        <v>765</v>
      </c>
      <c r="Q414" s="882"/>
      <c r="R414" s="882"/>
      <c r="S414" s="882"/>
      <c r="T414" s="882"/>
      <c r="U414" s="882"/>
      <c r="V414" s="882"/>
      <c r="W414" s="882"/>
      <c r="X414" s="882"/>
      <c r="Y414" s="883">
        <v>14</v>
      </c>
      <c r="Z414" s="884"/>
      <c r="AA414" s="884"/>
      <c r="AB414" s="885"/>
      <c r="AC414" s="886" t="s">
        <v>772</v>
      </c>
      <c r="AD414" s="887"/>
      <c r="AE414" s="887"/>
      <c r="AF414" s="887"/>
      <c r="AG414" s="887"/>
      <c r="AH414" s="888">
        <v>10</v>
      </c>
      <c r="AI414" s="889"/>
      <c r="AJ414" s="889"/>
      <c r="AK414" s="889"/>
      <c r="AL414" s="872" t="s">
        <v>697</v>
      </c>
      <c r="AM414" s="873"/>
      <c r="AN414" s="873"/>
      <c r="AO414" s="874"/>
      <c r="AP414" s="875" t="s">
        <v>697</v>
      </c>
      <c r="AQ414" s="875"/>
      <c r="AR414" s="875"/>
      <c r="AS414" s="875"/>
      <c r="AT414" s="875"/>
      <c r="AU414" s="875"/>
      <c r="AV414" s="875"/>
      <c r="AW414" s="875"/>
      <c r="AX414" s="875"/>
      <c r="AY414">
        <f>COUNTA($C$414)</f>
        <v>1</v>
      </c>
    </row>
    <row r="415" spans="1:51" s="16" customFormat="1" ht="42" customHeight="1" x14ac:dyDescent="0.2">
      <c r="A415" s="876">
        <v>17</v>
      </c>
      <c r="B415" s="876">
        <v>1</v>
      </c>
      <c r="C415" s="878" t="s">
        <v>751</v>
      </c>
      <c r="D415" s="878"/>
      <c r="E415" s="878"/>
      <c r="F415" s="878"/>
      <c r="G415" s="878"/>
      <c r="H415" s="878"/>
      <c r="I415" s="878"/>
      <c r="J415" s="879">
        <v>3011101026129</v>
      </c>
      <c r="K415" s="880"/>
      <c r="L415" s="880"/>
      <c r="M415" s="880"/>
      <c r="N415" s="880"/>
      <c r="O415" s="880"/>
      <c r="P415" s="882" t="s">
        <v>767</v>
      </c>
      <c r="Q415" s="882"/>
      <c r="R415" s="882"/>
      <c r="S415" s="882"/>
      <c r="T415" s="882"/>
      <c r="U415" s="882"/>
      <c r="V415" s="882"/>
      <c r="W415" s="882"/>
      <c r="X415" s="882"/>
      <c r="Y415" s="883">
        <v>6</v>
      </c>
      <c r="Z415" s="884"/>
      <c r="AA415" s="884"/>
      <c r="AB415" s="885"/>
      <c r="AC415" s="886" t="s">
        <v>772</v>
      </c>
      <c r="AD415" s="887"/>
      <c r="AE415" s="887"/>
      <c r="AF415" s="887"/>
      <c r="AG415" s="887"/>
      <c r="AH415" s="888">
        <v>10</v>
      </c>
      <c r="AI415" s="889"/>
      <c r="AJ415" s="889"/>
      <c r="AK415" s="889"/>
      <c r="AL415" s="872" t="s">
        <v>697</v>
      </c>
      <c r="AM415" s="873"/>
      <c r="AN415" s="873"/>
      <c r="AO415" s="874"/>
      <c r="AP415" s="875" t="s">
        <v>697</v>
      </c>
      <c r="AQ415" s="875"/>
      <c r="AR415" s="875"/>
      <c r="AS415" s="875"/>
      <c r="AT415" s="875"/>
      <c r="AU415" s="875"/>
      <c r="AV415" s="875"/>
      <c r="AW415" s="875"/>
      <c r="AX415" s="875"/>
      <c r="AY415">
        <f>COUNTA($C$415)</f>
        <v>1</v>
      </c>
    </row>
    <row r="416" spans="1:51" ht="73.2" customHeight="1" x14ac:dyDescent="0.2">
      <c r="A416" s="876">
        <v>18</v>
      </c>
      <c r="B416" s="876">
        <v>1</v>
      </c>
      <c r="C416" s="878" t="s">
        <v>751</v>
      </c>
      <c r="D416" s="878"/>
      <c r="E416" s="878"/>
      <c r="F416" s="878"/>
      <c r="G416" s="878"/>
      <c r="H416" s="878"/>
      <c r="I416" s="878"/>
      <c r="J416" s="879">
        <v>3011101026129</v>
      </c>
      <c r="K416" s="880"/>
      <c r="L416" s="880"/>
      <c r="M416" s="880"/>
      <c r="N416" s="880"/>
      <c r="O416" s="880"/>
      <c r="P416" s="882" t="s">
        <v>768</v>
      </c>
      <c r="Q416" s="882"/>
      <c r="R416" s="882"/>
      <c r="S416" s="882"/>
      <c r="T416" s="882"/>
      <c r="U416" s="882"/>
      <c r="V416" s="882"/>
      <c r="W416" s="882"/>
      <c r="X416" s="882"/>
      <c r="Y416" s="883">
        <v>3</v>
      </c>
      <c r="Z416" s="884"/>
      <c r="AA416" s="884"/>
      <c r="AB416" s="885"/>
      <c r="AC416" s="886" t="s">
        <v>772</v>
      </c>
      <c r="AD416" s="887"/>
      <c r="AE416" s="887"/>
      <c r="AF416" s="887"/>
      <c r="AG416" s="887"/>
      <c r="AH416" s="888">
        <v>10</v>
      </c>
      <c r="AI416" s="889"/>
      <c r="AJ416" s="889"/>
      <c r="AK416" s="889"/>
      <c r="AL416" s="872" t="s">
        <v>697</v>
      </c>
      <c r="AM416" s="873"/>
      <c r="AN416" s="873"/>
      <c r="AO416" s="874"/>
      <c r="AP416" s="875" t="s">
        <v>697</v>
      </c>
      <c r="AQ416" s="875"/>
      <c r="AR416" s="875"/>
      <c r="AS416" s="875"/>
      <c r="AT416" s="875"/>
      <c r="AU416" s="875"/>
      <c r="AV416" s="875"/>
      <c r="AW416" s="875"/>
      <c r="AX416" s="875"/>
      <c r="AY416">
        <f>COUNTA($C$416)</f>
        <v>1</v>
      </c>
    </row>
    <row r="417" spans="1:51" ht="42" customHeight="1" x14ac:dyDescent="0.2">
      <c r="A417" s="876">
        <v>19</v>
      </c>
      <c r="B417" s="876">
        <v>1</v>
      </c>
      <c r="C417" s="878" t="s">
        <v>752</v>
      </c>
      <c r="D417" s="878"/>
      <c r="E417" s="878"/>
      <c r="F417" s="878"/>
      <c r="G417" s="878"/>
      <c r="H417" s="878"/>
      <c r="I417" s="878"/>
      <c r="J417" s="879">
        <v>2090001001549</v>
      </c>
      <c r="K417" s="880"/>
      <c r="L417" s="880"/>
      <c r="M417" s="880"/>
      <c r="N417" s="880"/>
      <c r="O417" s="880"/>
      <c r="P417" s="882" t="s">
        <v>769</v>
      </c>
      <c r="Q417" s="882"/>
      <c r="R417" s="882"/>
      <c r="S417" s="882"/>
      <c r="T417" s="882"/>
      <c r="U417" s="882"/>
      <c r="V417" s="882"/>
      <c r="W417" s="882"/>
      <c r="X417" s="882"/>
      <c r="Y417" s="883">
        <v>20</v>
      </c>
      <c r="Z417" s="884"/>
      <c r="AA417" s="884"/>
      <c r="AB417" s="885"/>
      <c r="AC417" s="886" t="s">
        <v>772</v>
      </c>
      <c r="AD417" s="887"/>
      <c r="AE417" s="887"/>
      <c r="AF417" s="887"/>
      <c r="AG417" s="887"/>
      <c r="AH417" s="888">
        <v>10</v>
      </c>
      <c r="AI417" s="889"/>
      <c r="AJ417" s="889"/>
      <c r="AK417" s="889"/>
      <c r="AL417" s="872" t="s">
        <v>697</v>
      </c>
      <c r="AM417" s="873"/>
      <c r="AN417" s="873"/>
      <c r="AO417" s="874"/>
      <c r="AP417" s="875" t="s">
        <v>697</v>
      </c>
      <c r="AQ417" s="875"/>
      <c r="AR417" s="875"/>
      <c r="AS417" s="875"/>
      <c r="AT417" s="875"/>
      <c r="AU417" s="875"/>
      <c r="AV417" s="875"/>
      <c r="AW417" s="875"/>
      <c r="AX417" s="875"/>
      <c r="AY417">
        <f>COUNTA($C$417)</f>
        <v>1</v>
      </c>
    </row>
    <row r="418" spans="1:51" ht="88.8" customHeight="1" x14ac:dyDescent="0.2">
      <c r="A418" s="876">
        <v>20</v>
      </c>
      <c r="B418" s="876">
        <v>1</v>
      </c>
      <c r="C418" s="877" t="s">
        <v>791</v>
      </c>
      <c r="D418" s="878"/>
      <c r="E418" s="878"/>
      <c r="F418" s="878"/>
      <c r="G418" s="878"/>
      <c r="H418" s="878"/>
      <c r="I418" s="878"/>
      <c r="J418" s="879">
        <v>6080101015719</v>
      </c>
      <c r="K418" s="880"/>
      <c r="L418" s="880"/>
      <c r="M418" s="880"/>
      <c r="N418" s="880"/>
      <c r="O418" s="880"/>
      <c r="P418" s="882" t="s">
        <v>770</v>
      </c>
      <c r="Q418" s="882"/>
      <c r="R418" s="882"/>
      <c r="S418" s="882"/>
      <c r="T418" s="882"/>
      <c r="U418" s="882"/>
      <c r="V418" s="882"/>
      <c r="W418" s="882"/>
      <c r="X418" s="882"/>
      <c r="Y418" s="883">
        <v>10</v>
      </c>
      <c r="Z418" s="884"/>
      <c r="AA418" s="884"/>
      <c r="AB418" s="885"/>
      <c r="AC418" s="886" t="s">
        <v>772</v>
      </c>
      <c r="AD418" s="887"/>
      <c r="AE418" s="887"/>
      <c r="AF418" s="887"/>
      <c r="AG418" s="887"/>
      <c r="AH418" s="888">
        <v>10</v>
      </c>
      <c r="AI418" s="889"/>
      <c r="AJ418" s="889"/>
      <c r="AK418" s="889"/>
      <c r="AL418" s="872" t="s">
        <v>697</v>
      </c>
      <c r="AM418" s="873"/>
      <c r="AN418" s="873"/>
      <c r="AO418" s="874"/>
      <c r="AP418" s="875" t="s">
        <v>697</v>
      </c>
      <c r="AQ418" s="875"/>
      <c r="AR418" s="875"/>
      <c r="AS418" s="875"/>
      <c r="AT418" s="875"/>
      <c r="AU418" s="875"/>
      <c r="AV418" s="875"/>
      <c r="AW418" s="875"/>
      <c r="AX418" s="875"/>
      <c r="AY418">
        <f>COUNTA($C$418)</f>
        <v>1</v>
      </c>
    </row>
    <row r="419" spans="1:51" ht="96" customHeight="1" x14ac:dyDescent="0.2">
      <c r="A419" s="876">
        <v>21</v>
      </c>
      <c r="B419" s="876">
        <v>1</v>
      </c>
      <c r="C419" s="877" t="s">
        <v>791</v>
      </c>
      <c r="D419" s="878"/>
      <c r="E419" s="878"/>
      <c r="F419" s="878"/>
      <c r="G419" s="878"/>
      <c r="H419" s="878"/>
      <c r="I419" s="878"/>
      <c r="J419" s="879">
        <v>6080101015719</v>
      </c>
      <c r="K419" s="880"/>
      <c r="L419" s="880"/>
      <c r="M419" s="880"/>
      <c r="N419" s="880"/>
      <c r="O419" s="880"/>
      <c r="P419" s="882" t="s">
        <v>770</v>
      </c>
      <c r="Q419" s="882"/>
      <c r="R419" s="882"/>
      <c r="S419" s="882"/>
      <c r="T419" s="882"/>
      <c r="U419" s="882"/>
      <c r="V419" s="882"/>
      <c r="W419" s="882"/>
      <c r="X419" s="882"/>
      <c r="Y419" s="883">
        <v>6</v>
      </c>
      <c r="Z419" s="884"/>
      <c r="AA419" s="884"/>
      <c r="AB419" s="885"/>
      <c r="AC419" s="886" t="s">
        <v>772</v>
      </c>
      <c r="AD419" s="887"/>
      <c r="AE419" s="887"/>
      <c r="AF419" s="887"/>
      <c r="AG419" s="887"/>
      <c r="AH419" s="888">
        <v>10</v>
      </c>
      <c r="AI419" s="889"/>
      <c r="AJ419" s="889"/>
      <c r="AK419" s="889"/>
      <c r="AL419" s="872" t="s">
        <v>697</v>
      </c>
      <c r="AM419" s="873"/>
      <c r="AN419" s="873"/>
      <c r="AO419" s="874"/>
      <c r="AP419" s="875" t="s">
        <v>697</v>
      </c>
      <c r="AQ419" s="875"/>
      <c r="AR419" s="875"/>
      <c r="AS419" s="875"/>
      <c r="AT419" s="875"/>
      <c r="AU419" s="875"/>
      <c r="AV419" s="875"/>
      <c r="AW419" s="875"/>
      <c r="AX419" s="875"/>
      <c r="AY419">
        <f>COUNTA($C$419)</f>
        <v>1</v>
      </c>
    </row>
    <row r="420" spans="1:51" ht="55.8" customHeight="1" x14ac:dyDescent="0.2">
      <c r="A420" s="876">
        <v>22</v>
      </c>
      <c r="B420" s="876">
        <v>1</v>
      </c>
      <c r="C420" s="877" t="s">
        <v>791</v>
      </c>
      <c r="D420" s="878"/>
      <c r="E420" s="878"/>
      <c r="F420" s="878"/>
      <c r="G420" s="878"/>
      <c r="H420" s="878"/>
      <c r="I420" s="878"/>
      <c r="J420" s="879">
        <v>6080101015719</v>
      </c>
      <c r="K420" s="880"/>
      <c r="L420" s="880"/>
      <c r="M420" s="880"/>
      <c r="N420" s="880"/>
      <c r="O420" s="880"/>
      <c r="P420" s="882" t="s">
        <v>771</v>
      </c>
      <c r="Q420" s="882"/>
      <c r="R420" s="882"/>
      <c r="S420" s="882"/>
      <c r="T420" s="882"/>
      <c r="U420" s="882"/>
      <c r="V420" s="882"/>
      <c r="W420" s="882"/>
      <c r="X420" s="882"/>
      <c r="Y420" s="883">
        <v>3</v>
      </c>
      <c r="Z420" s="884"/>
      <c r="AA420" s="884"/>
      <c r="AB420" s="885"/>
      <c r="AC420" s="886" t="s">
        <v>772</v>
      </c>
      <c r="AD420" s="887"/>
      <c r="AE420" s="887"/>
      <c r="AF420" s="887"/>
      <c r="AG420" s="887"/>
      <c r="AH420" s="888">
        <v>10</v>
      </c>
      <c r="AI420" s="889"/>
      <c r="AJ420" s="889"/>
      <c r="AK420" s="889"/>
      <c r="AL420" s="872" t="s">
        <v>697</v>
      </c>
      <c r="AM420" s="873"/>
      <c r="AN420" s="873"/>
      <c r="AO420" s="874"/>
      <c r="AP420" s="875" t="s">
        <v>697</v>
      </c>
      <c r="AQ420" s="875"/>
      <c r="AR420" s="875"/>
      <c r="AS420" s="875"/>
      <c r="AT420" s="875"/>
      <c r="AU420" s="875"/>
      <c r="AV420" s="875"/>
      <c r="AW420" s="875"/>
      <c r="AX420" s="875"/>
      <c r="AY420">
        <f>COUNTA($C$420)</f>
        <v>1</v>
      </c>
    </row>
    <row r="421" spans="1:51" ht="30" hidden="1" customHeight="1" x14ac:dyDescent="0.2">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2">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2">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2">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2">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2">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2">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2">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5"/>
      <c r="B431" s="865"/>
      <c r="C431" s="865" t="s">
        <v>24</v>
      </c>
      <c r="D431" s="865"/>
      <c r="E431" s="865"/>
      <c r="F431" s="865"/>
      <c r="G431" s="865"/>
      <c r="H431" s="865"/>
      <c r="I431" s="865"/>
      <c r="J431" s="866" t="s">
        <v>274</v>
      </c>
      <c r="K431" s="151"/>
      <c r="L431" s="151"/>
      <c r="M431" s="151"/>
      <c r="N431" s="151"/>
      <c r="O431" s="151"/>
      <c r="P431" s="432" t="s">
        <v>25</v>
      </c>
      <c r="Q431" s="432"/>
      <c r="R431" s="432"/>
      <c r="S431" s="432"/>
      <c r="T431" s="432"/>
      <c r="U431" s="432"/>
      <c r="V431" s="432"/>
      <c r="W431" s="432"/>
      <c r="X431" s="432"/>
      <c r="Y431" s="867" t="s">
        <v>273</v>
      </c>
      <c r="Z431" s="868"/>
      <c r="AA431" s="868"/>
      <c r="AB431" s="868"/>
      <c r="AC431" s="866" t="s">
        <v>310</v>
      </c>
      <c r="AD431" s="866"/>
      <c r="AE431" s="866"/>
      <c r="AF431" s="866"/>
      <c r="AG431" s="866"/>
      <c r="AH431" s="867" t="s">
        <v>330</v>
      </c>
      <c r="AI431" s="865"/>
      <c r="AJ431" s="865"/>
      <c r="AK431" s="865"/>
      <c r="AL431" s="865" t="s">
        <v>19</v>
      </c>
      <c r="AM431" s="865"/>
      <c r="AN431" s="865"/>
      <c r="AO431" s="869"/>
      <c r="AP431" s="890" t="s">
        <v>275</v>
      </c>
      <c r="AQ431" s="890"/>
      <c r="AR431" s="890"/>
      <c r="AS431" s="890"/>
      <c r="AT431" s="890"/>
      <c r="AU431" s="890"/>
      <c r="AV431" s="890"/>
      <c r="AW431" s="890"/>
      <c r="AX431" s="890"/>
      <c r="AY431">
        <f>$AY$429</f>
        <v>0</v>
      </c>
    </row>
    <row r="432" spans="1:51" ht="30" hidden="1" customHeight="1" x14ac:dyDescent="0.2">
      <c r="A432" s="876">
        <v>1</v>
      </c>
      <c r="B432" s="876">
        <v>1</v>
      </c>
      <c r="C432" s="878"/>
      <c r="D432" s="878"/>
      <c r="E432" s="878"/>
      <c r="F432" s="878"/>
      <c r="G432" s="878"/>
      <c r="H432" s="878"/>
      <c r="I432" s="878"/>
      <c r="J432" s="879"/>
      <c r="K432" s="880"/>
      <c r="L432" s="880"/>
      <c r="M432" s="880"/>
      <c r="N432" s="880"/>
      <c r="O432" s="880"/>
      <c r="P432" s="882"/>
      <c r="Q432" s="882"/>
      <c r="R432" s="882"/>
      <c r="S432" s="882"/>
      <c r="T432" s="882"/>
      <c r="U432" s="882"/>
      <c r="V432" s="882"/>
      <c r="W432" s="882"/>
      <c r="X432" s="882"/>
      <c r="Y432" s="883"/>
      <c r="Z432" s="884"/>
      <c r="AA432" s="884"/>
      <c r="AB432" s="885"/>
      <c r="AC432" s="886"/>
      <c r="AD432" s="887"/>
      <c r="AE432" s="887"/>
      <c r="AF432" s="887"/>
      <c r="AG432" s="887"/>
      <c r="AH432" s="870"/>
      <c r="AI432" s="871"/>
      <c r="AJ432" s="871"/>
      <c r="AK432" s="871"/>
      <c r="AL432" s="872"/>
      <c r="AM432" s="873"/>
      <c r="AN432" s="873"/>
      <c r="AO432" s="874"/>
      <c r="AP432" s="875"/>
      <c r="AQ432" s="875"/>
      <c r="AR432" s="875"/>
      <c r="AS432" s="875"/>
      <c r="AT432" s="875"/>
      <c r="AU432" s="875"/>
      <c r="AV432" s="875"/>
      <c r="AW432" s="875"/>
      <c r="AX432" s="875"/>
      <c r="AY432">
        <f>$AY$429</f>
        <v>0</v>
      </c>
    </row>
    <row r="433" spans="1:51" ht="30" hidden="1" customHeight="1" x14ac:dyDescent="0.2">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2">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x14ac:dyDescent="0.2">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x14ac:dyDescent="0.2">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x14ac:dyDescent="0.2">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x14ac:dyDescent="0.2">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2">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2">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2">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2">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2">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2">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2">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2">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2">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2">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2">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2">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2">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2">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2">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2">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2">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2">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2">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2">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2">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2">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2">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5"/>
      <c r="B464" s="865"/>
      <c r="C464" s="865" t="s">
        <v>24</v>
      </c>
      <c r="D464" s="865"/>
      <c r="E464" s="865"/>
      <c r="F464" s="865"/>
      <c r="G464" s="865"/>
      <c r="H464" s="865"/>
      <c r="I464" s="865"/>
      <c r="J464" s="866" t="s">
        <v>274</v>
      </c>
      <c r="K464" s="151"/>
      <c r="L464" s="151"/>
      <c r="M464" s="151"/>
      <c r="N464" s="151"/>
      <c r="O464" s="151"/>
      <c r="P464" s="432" t="s">
        <v>25</v>
      </c>
      <c r="Q464" s="432"/>
      <c r="R464" s="432"/>
      <c r="S464" s="432"/>
      <c r="T464" s="432"/>
      <c r="U464" s="432"/>
      <c r="V464" s="432"/>
      <c r="W464" s="432"/>
      <c r="X464" s="432"/>
      <c r="Y464" s="867" t="s">
        <v>273</v>
      </c>
      <c r="Z464" s="868"/>
      <c r="AA464" s="868"/>
      <c r="AB464" s="868"/>
      <c r="AC464" s="866" t="s">
        <v>310</v>
      </c>
      <c r="AD464" s="866"/>
      <c r="AE464" s="866"/>
      <c r="AF464" s="866"/>
      <c r="AG464" s="866"/>
      <c r="AH464" s="867" t="s">
        <v>330</v>
      </c>
      <c r="AI464" s="865"/>
      <c r="AJ464" s="865"/>
      <c r="AK464" s="865"/>
      <c r="AL464" s="865" t="s">
        <v>19</v>
      </c>
      <c r="AM464" s="865"/>
      <c r="AN464" s="865"/>
      <c r="AO464" s="869"/>
      <c r="AP464" s="890" t="s">
        <v>275</v>
      </c>
      <c r="AQ464" s="890"/>
      <c r="AR464" s="890"/>
      <c r="AS464" s="890"/>
      <c r="AT464" s="890"/>
      <c r="AU464" s="890"/>
      <c r="AV464" s="890"/>
      <c r="AW464" s="890"/>
      <c r="AX464" s="890"/>
      <c r="AY464">
        <f>$AY$462</f>
        <v>0</v>
      </c>
    </row>
    <row r="465" spans="1:51" ht="30" hidden="1" customHeight="1" x14ac:dyDescent="0.2">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2">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2">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30" hidden="1" customHeight="1" x14ac:dyDescent="0.2">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30" hidden="1" customHeight="1" x14ac:dyDescent="0.2">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30" hidden="1" customHeight="1" x14ac:dyDescent="0.2">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30" hidden="1" customHeight="1" x14ac:dyDescent="0.2">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x14ac:dyDescent="0.2">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x14ac:dyDescent="0.2">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x14ac:dyDescent="0.2">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x14ac:dyDescent="0.2">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x14ac:dyDescent="0.2">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x14ac:dyDescent="0.2">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x14ac:dyDescent="0.2">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x14ac:dyDescent="0.2">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x14ac:dyDescent="0.2">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2">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x14ac:dyDescent="0.2">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x14ac:dyDescent="0.2">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2">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2">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2">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2">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2">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2">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2">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2">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2">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2">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2">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5"/>
      <c r="B497" s="865"/>
      <c r="C497" s="865" t="s">
        <v>24</v>
      </c>
      <c r="D497" s="865"/>
      <c r="E497" s="865"/>
      <c r="F497" s="865"/>
      <c r="G497" s="865"/>
      <c r="H497" s="865"/>
      <c r="I497" s="865"/>
      <c r="J497" s="866" t="s">
        <v>274</v>
      </c>
      <c r="K497" s="151"/>
      <c r="L497" s="151"/>
      <c r="M497" s="151"/>
      <c r="N497" s="151"/>
      <c r="O497" s="151"/>
      <c r="P497" s="432" t="s">
        <v>25</v>
      </c>
      <c r="Q497" s="432"/>
      <c r="R497" s="432"/>
      <c r="S497" s="432"/>
      <c r="T497" s="432"/>
      <c r="U497" s="432"/>
      <c r="V497" s="432"/>
      <c r="W497" s="432"/>
      <c r="X497" s="432"/>
      <c r="Y497" s="867" t="s">
        <v>273</v>
      </c>
      <c r="Z497" s="868"/>
      <c r="AA497" s="868"/>
      <c r="AB497" s="868"/>
      <c r="AC497" s="866" t="s">
        <v>310</v>
      </c>
      <c r="AD497" s="866"/>
      <c r="AE497" s="866"/>
      <c r="AF497" s="866"/>
      <c r="AG497" s="866"/>
      <c r="AH497" s="867" t="s">
        <v>330</v>
      </c>
      <c r="AI497" s="865"/>
      <c r="AJ497" s="865"/>
      <c r="AK497" s="865"/>
      <c r="AL497" s="865" t="s">
        <v>19</v>
      </c>
      <c r="AM497" s="865"/>
      <c r="AN497" s="865"/>
      <c r="AO497" s="869"/>
      <c r="AP497" s="890" t="s">
        <v>275</v>
      </c>
      <c r="AQ497" s="890"/>
      <c r="AR497" s="890"/>
      <c r="AS497" s="890"/>
      <c r="AT497" s="890"/>
      <c r="AU497" s="890"/>
      <c r="AV497" s="890"/>
      <c r="AW497" s="890"/>
      <c r="AX497" s="890"/>
      <c r="AY497">
        <f>$AY$495</f>
        <v>0</v>
      </c>
    </row>
    <row r="498" spans="1:51" ht="30" hidden="1" customHeight="1" x14ac:dyDescent="0.2">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2">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2">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x14ac:dyDescent="0.2">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x14ac:dyDescent="0.2">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x14ac:dyDescent="0.2">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x14ac:dyDescent="0.2">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x14ac:dyDescent="0.2">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x14ac:dyDescent="0.2">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x14ac:dyDescent="0.2">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x14ac:dyDescent="0.2">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2">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2">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2">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2">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2">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2">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2">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2">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2">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2">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2">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2">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2">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2">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2">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2">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2">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2">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2">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5"/>
      <c r="B530" s="865"/>
      <c r="C530" s="865" t="s">
        <v>24</v>
      </c>
      <c r="D530" s="865"/>
      <c r="E530" s="865"/>
      <c r="F530" s="865"/>
      <c r="G530" s="865"/>
      <c r="H530" s="865"/>
      <c r="I530" s="865"/>
      <c r="J530" s="866" t="s">
        <v>274</v>
      </c>
      <c r="K530" s="151"/>
      <c r="L530" s="151"/>
      <c r="M530" s="151"/>
      <c r="N530" s="151"/>
      <c r="O530" s="151"/>
      <c r="P530" s="432" t="s">
        <v>25</v>
      </c>
      <c r="Q530" s="432"/>
      <c r="R530" s="432"/>
      <c r="S530" s="432"/>
      <c r="T530" s="432"/>
      <c r="U530" s="432"/>
      <c r="V530" s="432"/>
      <c r="W530" s="432"/>
      <c r="X530" s="432"/>
      <c r="Y530" s="867" t="s">
        <v>273</v>
      </c>
      <c r="Z530" s="868"/>
      <c r="AA530" s="868"/>
      <c r="AB530" s="868"/>
      <c r="AC530" s="866" t="s">
        <v>310</v>
      </c>
      <c r="AD530" s="866"/>
      <c r="AE530" s="866"/>
      <c r="AF530" s="866"/>
      <c r="AG530" s="866"/>
      <c r="AH530" s="867" t="s">
        <v>330</v>
      </c>
      <c r="AI530" s="865"/>
      <c r="AJ530" s="865"/>
      <c r="AK530" s="865"/>
      <c r="AL530" s="865" t="s">
        <v>19</v>
      </c>
      <c r="AM530" s="865"/>
      <c r="AN530" s="865"/>
      <c r="AO530" s="869"/>
      <c r="AP530" s="890" t="s">
        <v>275</v>
      </c>
      <c r="AQ530" s="890"/>
      <c r="AR530" s="890"/>
      <c r="AS530" s="890"/>
      <c r="AT530" s="890"/>
      <c r="AU530" s="890"/>
      <c r="AV530" s="890"/>
      <c r="AW530" s="890"/>
      <c r="AX530" s="890"/>
      <c r="AY530">
        <f>$AY$528</f>
        <v>0</v>
      </c>
    </row>
    <row r="531" spans="1:51" ht="30" hidden="1" customHeight="1" x14ac:dyDescent="0.2">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2">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2">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x14ac:dyDescent="0.2">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x14ac:dyDescent="0.2">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x14ac:dyDescent="0.2">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x14ac:dyDescent="0.2">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x14ac:dyDescent="0.2">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x14ac:dyDescent="0.2">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x14ac:dyDescent="0.2">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2">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2">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2">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2">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2">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2">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2">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2">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2">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2">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2">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2">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2">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2">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2">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2">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2">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2">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2">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2">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5"/>
      <c r="B563" s="865"/>
      <c r="C563" s="865" t="s">
        <v>24</v>
      </c>
      <c r="D563" s="865"/>
      <c r="E563" s="865"/>
      <c r="F563" s="865"/>
      <c r="G563" s="865"/>
      <c r="H563" s="865"/>
      <c r="I563" s="865"/>
      <c r="J563" s="866" t="s">
        <v>274</v>
      </c>
      <c r="K563" s="151"/>
      <c r="L563" s="151"/>
      <c r="M563" s="151"/>
      <c r="N563" s="151"/>
      <c r="O563" s="151"/>
      <c r="P563" s="432" t="s">
        <v>25</v>
      </c>
      <c r="Q563" s="432"/>
      <c r="R563" s="432"/>
      <c r="S563" s="432"/>
      <c r="T563" s="432"/>
      <c r="U563" s="432"/>
      <c r="V563" s="432"/>
      <c r="W563" s="432"/>
      <c r="X563" s="432"/>
      <c r="Y563" s="867" t="s">
        <v>273</v>
      </c>
      <c r="Z563" s="868"/>
      <c r="AA563" s="868"/>
      <c r="AB563" s="868"/>
      <c r="AC563" s="866" t="s">
        <v>310</v>
      </c>
      <c r="AD563" s="866"/>
      <c r="AE563" s="866"/>
      <c r="AF563" s="866"/>
      <c r="AG563" s="866"/>
      <c r="AH563" s="867" t="s">
        <v>330</v>
      </c>
      <c r="AI563" s="865"/>
      <c r="AJ563" s="865"/>
      <c r="AK563" s="865"/>
      <c r="AL563" s="865" t="s">
        <v>19</v>
      </c>
      <c r="AM563" s="865"/>
      <c r="AN563" s="865"/>
      <c r="AO563" s="869"/>
      <c r="AP563" s="890" t="s">
        <v>275</v>
      </c>
      <c r="AQ563" s="890"/>
      <c r="AR563" s="890"/>
      <c r="AS563" s="890"/>
      <c r="AT563" s="890"/>
      <c r="AU563" s="890"/>
      <c r="AV563" s="890"/>
      <c r="AW563" s="890"/>
      <c r="AX563" s="890"/>
      <c r="AY563">
        <f>$AY$561</f>
        <v>0</v>
      </c>
    </row>
    <row r="564" spans="1:51" ht="30" hidden="1" customHeight="1" x14ac:dyDescent="0.2">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2">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2">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x14ac:dyDescent="0.2">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x14ac:dyDescent="0.2">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x14ac:dyDescent="0.2">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x14ac:dyDescent="0.2">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x14ac:dyDescent="0.2">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x14ac:dyDescent="0.2">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x14ac:dyDescent="0.2">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x14ac:dyDescent="0.2">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2">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2">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2">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2">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2">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2">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2">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2">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2">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2">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2">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2">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2">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2">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2">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2">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2">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2">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2">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5"/>
      <c r="B596" s="865"/>
      <c r="C596" s="865" t="s">
        <v>24</v>
      </c>
      <c r="D596" s="865"/>
      <c r="E596" s="865"/>
      <c r="F596" s="865"/>
      <c r="G596" s="865"/>
      <c r="H596" s="865"/>
      <c r="I596" s="865"/>
      <c r="J596" s="866" t="s">
        <v>274</v>
      </c>
      <c r="K596" s="151"/>
      <c r="L596" s="151"/>
      <c r="M596" s="151"/>
      <c r="N596" s="151"/>
      <c r="O596" s="151"/>
      <c r="P596" s="432" t="s">
        <v>25</v>
      </c>
      <c r="Q596" s="432"/>
      <c r="R596" s="432"/>
      <c r="S596" s="432"/>
      <c r="T596" s="432"/>
      <c r="U596" s="432"/>
      <c r="V596" s="432"/>
      <c r="W596" s="432"/>
      <c r="X596" s="432"/>
      <c r="Y596" s="867" t="s">
        <v>273</v>
      </c>
      <c r="Z596" s="868"/>
      <c r="AA596" s="868"/>
      <c r="AB596" s="868"/>
      <c r="AC596" s="866" t="s">
        <v>310</v>
      </c>
      <c r="AD596" s="866"/>
      <c r="AE596" s="866"/>
      <c r="AF596" s="866"/>
      <c r="AG596" s="866"/>
      <c r="AH596" s="867" t="s">
        <v>330</v>
      </c>
      <c r="AI596" s="865"/>
      <c r="AJ596" s="865"/>
      <c r="AK596" s="865"/>
      <c r="AL596" s="865" t="s">
        <v>19</v>
      </c>
      <c r="AM596" s="865"/>
      <c r="AN596" s="865"/>
      <c r="AO596" s="869"/>
      <c r="AP596" s="890" t="s">
        <v>275</v>
      </c>
      <c r="AQ596" s="890"/>
      <c r="AR596" s="890"/>
      <c r="AS596" s="890"/>
      <c r="AT596" s="890"/>
      <c r="AU596" s="890"/>
      <c r="AV596" s="890"/>
      <c r="AW596" s="890"/>
      <c r="AX596" s="890"/>
      <c r="AY596">
        <f>$AY$594</f>
        <v>0</v>
      </c>
    </row>
    <row r="597" spans="1:51" ht="30" hidden="1" customHeight="1" x14ac:dyDescent="0.2">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2">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2">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2">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2">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2">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x14ac:dyDescent="0.2">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x14ac:dyDescent="0.2">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2">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2">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2">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2">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2">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2">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2">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2">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2">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2">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2">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2">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2">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2">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2">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2">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2">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2">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2">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2">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2">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2">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hidden="1" customHeight="1" x14ac:dyDescent="0.2">
      <c r="A627" s="891" t="s">
        <v>662</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312</v>
      </c>
      <c r="AM627" s="895"/>
      <c r="AN627" s="895"/>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6"/>
      <c r="B630" s="896"/>
      <c r="C630" s="866" t="s">
        <v>241</v>
      </c>
      <c r="D630" s="897"/>
      <c r="E630" s="866" t="s">
        <v>240</v>
      </c>
      <c r="F630" s="897"/>
      <c r="G630" s="897"/>
      <c r="H630" s="897"/>
      <c r="I630" s="897"/>
      <c r="J630" s="866" t="s">
        <v>274</v>
      </c>
      <c r="K630" s="866"/>
      <c r="L630" s="866"/>
      <c r="M630" s="866"/>
      <c r="N630" s="866"/>
      <c r="O630" s="866"/>
      <c r="P630" s="866" t="s">
        <v>25</v>
      </c>
      <c r="Q630" s="866"/>
      <c r="R630" s="866"/>
      <c r="S630" s="866"/>
      <c r="T630" s="866"/>
      <c r="U630" s="866"/>
      <c r="V630" s="866"/>
      <c r="W630" s="866"/>
      <c r="X630" s="866"/>
      <c r="Y630" s="866" t="s">
        <v>276</v>
      </c>
      <c r="Z630" s="897"/>
      <c r="AA630" s="897"/>
      <c r="AB630" s="897"/>
      <c r="AC630" s="866" t="s">
        <v>229</v>
      </c>
      <c r="AD630" s="866"/>
      <c r="AE630" s="866"/>
      <c r="AF630" s="866"/>
      <c r="AG630" s="866"/>
      <c r="AH630" s="866" t="s">
        <v>236</v>
      </c>
      <c r="AI630" s="897"/>
      <c r="AJ630" s="897"/>
      <c r="AK630" s="897"/>
      <c r="AL630" s="897" t="s">
        <v>19</v>
      </c>
      <c r="AM630" s="897"/>
      <c r="AN630" s="897"/>
      <c r="AO630" s="896"/>
      <c r="AP630" s="890" t="s">
        <v>306</v>
      </c>
      <c r="AQ630" s="890"/>
      <c r="AR630" s="890"/>
      <c r="AS630" s="890"/>
      <c r="AT630" s="890"/>
      <c r="AU630" s="890"/>
      <c r="AV630" s="890"/>
      <c r="AW630" s="890"/>
      <c r="AX630" s="890"/>
    </row>
    <row r="631" spans="1:51" ht="30" hidden="1" customHeight="1" x14ac:dyDescent="0.2">
      <c r="A631" s="876">
        <v>1</v>
      </c>
      <c r="B631" s="876">
        <v>1</v>
      </c>
      <c r="C631" s="898"/>
      <c r="D631" s="898"/>
      <c r="E631" s="899"/>
      <c r="F631" s="899"/>
      <c r="G631" s="899"/>
      <c r="H631" s="899"/>
      <c r="I631" s="899"/>
      <c r="J631" s="879"/>
      <c r="K631" s="880"/>
      <c r="L631" s="880"/>
      <c r="M631" s="880"/>
      <c r="N631" s="880"/>
      <c r="O631" s="880"/>
      <c r="P631" s="882"/>
      <c r="Q631" s="882"/>
      <c r="R631" s="882"/>
      <c r="S631" s="882"/>
      <c r="T631" s="882"/>
      <c r="U631" s="882"/>
      <c r="V631" s="882"/>
      <c r="W631" s="882"/>
      <c r="X631" s="882"/>
      <c r="Y631" s="883"/>
      <c r="Z631" s="884"/>
      <c r="AA631" s="884"/>
      <c r="AB631" s="885"/>
      <c r="AC631" s="886"/>
      <c r="AD631" s="887"/>
      <c r="AE631" s="887"/>
      <c r="AF631" s="887"/>
      <c r="AG631" s="887"/>
      <c r="AH631" s="888"/>
      <c r="AI631" s="889"/>
      <c r="AJ631" s="889"/>
      <c r="AK631" s="889"/>
      <c r="AL631" s="872"/>
      <c r="AM631" s="873"/>
      <c r="AN631" s="873"/>
      <c r="AO631" s="874"/>
      <c r="AP631" s="875"/>
      <c r="AQ631" s="875"/>
      <c r="AR631" s="875"/>
      <c r="AS631" s="875"/>
      <c r="AT631" s="875"/>
      <c r="AU631" s="875"/>
      <c r="AV631" s="875"/>
      <c r="AW631" s="875"/>
      <c r="AX631" s="875"/>
    </row>
    <row r="632" spans="1:51" ht="30" hidden="1" customHeight="1" x14ac:dyDescent="0.2">
      <c r="A632" s="876">
        <v>2</v>
      </c>
      <c r="B632" s="876">
        <v>1</v>
      </c>
      <c r="C632" s="898"/>
      <c r="D632" s="898"/>
      <c r="E632" s="899"/>
      <c r="F632" s="899"/>
      <c r="G632" s="899"/>
      <c r="H632" s="899"/>
      <c r="I632" s="899"/>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2">
      <c r="A633" s="876">
        <v>3</v>
      </c>
      <c r="B633" s="876">
        <v>1</v>
      </c>
      <c r="C633" s="898"/>
      <c r="D633" s="898"/>
      <c r="E633" s="899"/>
      <c r="F633" s="899"/>
      <c r="G633" s="899"/>
      <c r="H633" s="899"/>
      <c r="I633" s="899"/>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2">
      <c r="A634" s="876">
        <v>4</v>
      </c>
      <c r="B634" s="876">
        <v>1</v>
      </c>
      <c r="C634" s="898"/>
      <c r="D634" s="898"/>
      <c r="E634" s="899"/>
      <c r="F634" s="899"/>
      <c r="G634" s="899"/>
      <c r="H634" s="899"/>
      <c r="I634" s="899"/>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2">
      <c r="A635" s="876">
        <v>5</v>
      </c>
      <c r="B635" s="876">
        <v>1</v>
      </c>
      <c r="C635" s="898"/>
      <c r="D635" s="898"/>
      <c r="E635" s="899"/>
      <c r="F635" s="899"/>
      <c r="G635" s="899"/>
      <c r="H635" s="899"/>
      <c r="I635" s="899"/>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2">
      <c r="A636" s="876">
        <v>6</v>
      </c>
      <c r="B636" s="876">
        <v>1</v>
      </c>
      <c r="C636" s="898"/>
      <c r="D636" s="898"/>
      <c r="E636" s="899"/>
      <c r="F636" s="899"/>
      <c r="G636" s="899"/>
      <c r="H636" s="899"/>
      <c r="I636" s="899"/>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2">
      <c r="A637" s="876">
        <v>7</v>
      </c>
      <c r="B637" s="876">
        <v>1</v>
      </c>
      <c r="C637" s="898"/>
      <c r="D637" s="898"/>
      <c r="E637" s="899"/>
      <c r="F637" s="899"/>
      <c r="G637" s="899"/>
      <c r="H637" s="899"/>
      <c r="I637" s="899"/>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2">
      <c r="A638" s="876">
        <v>8</v>
      </c>
      <c r="B638" s="876">
        <v>1</v>
      </c>
      <c r="C638" s="898"/>
      <c r="D638" s="898"/>
      <c r="E638" s="899"/>
      <c r="F638" s="899"/>
      <c r="G638" s="899"/>
      <c r="H638" s="899"/>
      <c r="I638" s="899"/>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2">
      <c r="A639" s="876">
        <v>9</v>
      </c>
      <c r="B639" s="876">
        <v>1</v>
      </c>
      <c r="C639" s="898"/>
      <c r="D639" s="898"/>
      <c r="E639" s="899"/>
      <c r="F639" s="899"/>
      <c r="G639" s="899"/>
      <c r="H639" s="899"/>
      <c r="I639" s="899"/>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2">
      <c r="A640" s="876">
        <v>10</v>
      </c>
      <c r="B640" s="876">
        <v>1</v>
      </c>
      <c r="C640" s="898"/>
      <c r="D640" s="898"/>
      <c r="E640" s="899"/>
      <c r="F640" s="899"/>
      <c r="G640" s="899"/>
      <c r="H640" s="899"/>
      <c r="I640" s="899"/>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2">
      <c r="A641" s="876">
        <v>11</v>
      </c>
      <c r="B641" s="876">
        <v>1</v>
      </c>
      <c r="C641" s="898"/>
      <c r="D641" s="898"/>
      <c r="E641" s="899"/>
      <c r="F641" s="899"/>
      <c r="G641" s="899"/>
      <c r="H641" s="899"/>
      <c r="I641" s="899"/>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2">
      <c r="A642" s="876">
        <v>12</v>
      </c>
      <c r="B642" s="876">
        <v>1</v>
      </c>
      <c r="C642" s="898"/>
      <c r="D642" s="898"/>
      <c r="E642" s="899"/>
      <c r="F642" s="899"/>
      <c r="G642" s="899"/>
      <c r="H642" s="899"/>
      <c r="I642" s="899"/>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2">
      <c r="A643" s="876">
        <v>13</v>
      </c>
      <c r="B643" s="876">
        <v>1</v>
      </c>
      <c r="C643" s="898"/>
      <c r="D643" s="898"/>
      <c r="E643" s="899"/>
      <c r="F643" s="899"/>
      <c r="G643" s="899"/>
      <c r="H643" s="899"/>
      <c r="I643" s="899"/>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2">
      <c r="A644" s="876">
        <v>14</v>
      </c>
      <c r="B644" s="876">
        <v>1</v>
      </c>
      <c r="C644" s="898"/>
      <c r="D644" s="898"/>
      <c r="E644" s="899"/>
      <c r="F644" s="899"/>
      <c r="G644" s="899"/>
      <c r="H644" s="899"/>
      <c r="I644" s="899"/>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2">
      <c r="A645" s="876">
        <v>15</v>
      </c>
      <c r="B645" s="876">
        <v>1</v>
      </c>
      <c r="C645" s="898"/>
      <c r="D645" s="898"/>
      <c r="E645" s="899"/>
      <c r="F645" s="899"/>
      <c r="G645" s="899"/>
      <c r="H645" s="899"/>
      <c r="I645" s="899"/>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2">
      <c r="A646" s="876">
        <v>16</v>
      </c>
      <c r="B646" s="876">
        <v>1</v>
      </c>
      <c r="C646" s="898"/>
      <c r="D646" s="898"/>
      <c r="E646" s="899"/>
      <c r="F646" s="899"/>
      <c r="G646" s="899"/>
      <c r="H646" s="899"/>
      <c r="I646" s="899"/>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2">
      <c r="A647" s="876">
        <v>17</v>
      </c>
      <c r="B647" s="876">
        <v>1</v>
      </c>
      <c r="C647" s="898"/>
      <c r="D647" s="898"/>
      <c r="E647" s="899"/>
      <c r="F647" s="899"/>
      <c r="G647" s="899"/>
      <c r="H647" s="899"/>
      <c r="I647" s="899"/>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2">
      <c r="A648" s="876">
        <v>18</v>
      </c>
      <c r="B648" s="876">
        <v>1</v>
      </c>
      <c r="C648" s="898"/>
      <c r="D648" s="898"/>
      <c r="E648" s="665"/>
      <c r="F648" s="899"/>
      <c r="G648" s="899"/>
      <c r="H648" s="899"/>
      <c r="I648" s="899"/>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2">
      <c r="A649" s="876">
        <v>19</v>
      </c>
      <c r="B649" s="876">
        <v>1</v>
      </c>
      <c r="C649" s="898"/>
      <c r="D649" s="898"/>
      <c r="E649" s="899"/>
      <c r="F649" s="899"/>
      <c r="G649" s="899"/>
      <c r="H649" s="899"/>
      <c r="I649" s="899"/>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2">
      <c r="A650" s="876">
        <v>20</v>
      </c>
      <c r="B650" s="876">
        <v>1</v>
      </c>
      <c r="C650" s="898"/>
      <c r="D650" s="898"/>
      <c r="E650" s="899"/>
      <c r="F650" s="899"/>
      <c r="G650" s="899"/>
      <c r="H650" s="899"/>
      <c r="I650" s="899"/>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2">
      <c r="A651" s="876">
        <v>21</v>
      </c>
      <c r="B651" s="876">
        <v>1</v>
      </c>
      <c r="C651" s="898"/>
      <c r="D651" s="898"/>
      <c r="E651" s="899"/>
      <c r="F651" s="899"/>
      <c r="G651" s="899"/>
      <c r="H651" s="899"/>
      <c r="I651" s="899"/>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2">
      <c r="A652" s="876">
        <v>22</v>
      </c>
      <c r="B652" s="876">
        <v>1</v>
      </c>
      <c r="C652" s="898"/>
      <c r="D652" s="898"/>
      <c r="E652" s="899"/>
      <c r="F652" s="899"/>
      <c r="G652" s="899"/>
      <c r="H652" s="899"/>
      <c r="I652" s="899"/>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2">
      <c r="A653" s="876">
        <v>23</v>
      </c>
      <c r="B653" s="876">
        <v>1</v>
      </c>
      <c r="C653" s="898"/>
      <c r="D653" s="898"/>
      <c r="E653" s="899"/>
      <c r="F653" s="899"/>
      <c r="G653" s="899"/>
      <c r="H653" s="899"/>
      <c r="I653" s="899"/>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2">
      <c r="A654" s="876">
        <v>24</v>
      </c>
      <c r="B654" s="876">
        <v>1</v>
      </c>
      <c r="C654" s="898"/>
      <c r="D654" s="898"/>
      <c r="E654" s="899"/>
      <c r="F654" s="899"/>
      <c r="G654" s="899"/>
      <c r="H654" s="899"/>
      <c r="I654" s="899"/>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2">
      <c r="A655" s="876">
        <v>25</v>
      </c>
      <c r="B655" s="876">
        <v>1</v>
      </c>
      <c r="C655" s="898"/>
      <c r="D655" s="898"/>
      <c r="E655" s="899"/>
      <c r="F655" s="899"/>
      <c r="G655" s="899"/>
      <c r="H655" s="899"/>
      <c r="I655" s="899"/>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2">
      <c r="A656" s="876">
        <v>26</v>
      </c>
      <c r="B656" s="876">
        <v>1</v>
      </c>
      <c r="C656" s="898"/>
      <c r="D656" s="898"/>
      <c r="E656" s="899"/>
      <c r="F656" s="899"/>
      <c r="G656" s="899"/>
      <c r="H656" s="899"/>
      <c r="I656" s="899"/>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2">
      <c r="A657" s="876">
        <v>27</v>
      </c>
      <c r="B657" s="876">
        <v>1</v>
      </c>
      <c r="C657" s="898"/>
      <c r="D657" s="898"/>
      <c r="E657" s="899"/>
      <c r="F657" s="899"/>
      <c r="G657" s="899"/>
      <c r="H657" s="899"/>
      <c r="I657" s="899"/>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2">
      <c r="A658" s="876">
        <v>28</v>
      </c>
      <c r="B658" s="876">
        <v>1</v>
      </c>
      <c r="C658" s="898"/>
      <c r="D658" s="898"/>
      <c r="E658" s="899"/>
      <c r="F658" s="899"/>
      <c r="G658" s="899"/>
      <c r="H658" s="899"/>
      <c r="I658" s="899"/>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2">
      <c r="A659" s="876">
        <v>29</v>
      </c>
      <c r="B659" s="876">
        <v>1</v>
      </c>
      <c r="C659" s="898"/>
      <c r="D659" s="898"/>
      <c r="E659" s="899"/>
      <c r="F659" s="899"/>
      <c r="G659" s="899"/>
      <c r="H659" s="899"/>
      <c r="I659" s="899"/>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2">
      <c r="A660" s="876">
        <v>30</v>
      </c>
      <c r="B660" s="876">
        <v>1</v>
      </c>
      <c r="C660" s="898"/>
      <c r="D660" s="898"/>
      <c r="E660" s="899"/>
      <c r="F660" s="899"/>
      <c r="G660" s="899"/>
      <c r="H660" s="899"/>
      <c r="I660" s="899"/>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20812494-F44A-4C3E-9BF8-F4D533CD28DB}"/>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4" manualBreakCount="4">
    <brk id="43" max="16383" man="1"/>
    <brk id="248" max="16383" man="1"/>
    <brk id="288" max="16383" man="1"/>
    <brk id="408"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18" sqref="K1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717</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t="s">
        <v>717</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316</v>
      </c>
      <c r="B2" s="487"/>
      <c r="C2" s="487"/>
      <c r="D2" s="487"/>
      <c r="E2" s="487"/>
      <c r="F2" s="488"/>
      <c r="G2" s="357" t="s">
        <v>140</v>
      </c>
      <c r="H2" s="358"/>
      <c r="I2" s="358"/>
      <c r="J2" s="358"/>
      <c r="K2" s="358"/>
      <c r="L2" s="358"/>
      <c r="M2" s="358"/>
      <c r="N2" s="358"/>
      <c r="O2" s="359"/>
      <c r="P2" s="361" t="s">
        <v>56</v>
      </c>
      <c r="Q2" s="358"/>
      <c r="R2" s="358"/>
      <c r="S2" s="358"/>
      <c r="T2" s="358"/>
      <c r="U2" s="358"/>
      <c r="V2" s="358"/>
      <c r="W2" s="358"/>
      <c r="X2" s="359"/>
      <c r="Y2" s="958"/>
      <c r="Z2" s="854"/>
      <c r="AA2" s="855"/>
      <c r="AB2" s="962" t="s">
        <v>11</v>
      </c>
      <c r="AC2" s="963"/>
      <c r="AD2" s="964"/>
      <c r="AE2" s="966" t="s">
        <v>371</v>
      </c>
      <c r="AF2" s="966"/>
      <c r="AG2" s="966"/>
      <c r="AH2" s="903"/>
      <c r="AI2" s="966" t="s">
        <v>467</v>
      </c>
      <c r="AJ2" s="966"/>
      <c r="AK2" s="966"/>
      <c r="AL2" s="903"/>
      <c r="AM2" s="966" t="s">
        <v>468</v>
      </c>
      <c r="AN2" s="966"/>
      <c r="AO2" s="966"/>
      <c r="AP2" s="903"/>
      <c r="AQ2" s="507" t="s">
        <v>223</v>
      </c>
      <c r="AR2" s="508"/>
      <c r="AS2" s="508"/>
      <c r="AT2" s="509"/>
      <c r="AU2" s="510" t="s">
        <v>129</v>
      </c>
      <c r="AV2" s="510"/>
      <c r="AW2" s="510"/>
      <c r="AX2" s="511"/>
      <c r="AY2" s="34">
        <f>COUNTA($G$4)</f>
        <v>0</v>
      </c>
    </row>
    <row r="3" spans="1:51" ht="18.75" customHeight="1" x14ac:dyDescent="0.2">
      <c r="A3" s="486"/>
      <c r="B3" s="487"/>
      <c r="C3" s="487"/>
      <c r="D3" s="487"/>
      <c r="E3" s="487"/>
      <c r="F3" s="488"/>
      <c r="G3" s="360"/>
      <c r="H3" s="341"/>
      <c r="I3" s="341"/>
      <c r="J3" s="341"/>
      <c r="K3" s="341"/>
      <c r="L3" s="341"/>
      <c r="M3" s="341"/>
      <c r="N3" s="341"/>
      <c r="O3" s="342"/>
      <c r="P3" s="345"/>
      <c r="Q3" s="341"/>
      <c r="R3" s="341"/>
      <c r="S3" s="341"/>
      <c r="T3" s="341"/>
      <c r="U3" s="341"/>
      <c r="V3" s="341"/>
      <c r="W3" s="341"/>
      <c r="X3" s="342"/>
      <c r="Y3" s="959"/>
      <c r="Z3" s="960"/>
      <c r="AA3" s="961"/>
      <c r="AB3" s="965"/>
      <c r="AC3" s="420"/>
      <c r="AD3" s="421"/>
      <c r="AE3" s="506"/>
      <c r="AF3" s="506"/>
      <c r="AG3" s="506"/>
      <c r="AH3" s="419"/>
      <c r="AI3" s="506"/>
      <c r="AJ3" s="506"/>
      <c r="AK3" s="506"/>
      <c r="AL3" s="419"/>
      <c r="AM3" s="506"/>
      <c r="AN3" s="506"/>
      <c r="AO3" s="506"/>
      <c r="AP3" s="419"/>
      <c r="AQ3" s="512"/>
      <c r="AR3" s="452"/>
      <c r="AS3" s="450" t="s">
        <v>224</v>
      </c>
      <c r="AT3" s="451"/>
      <c r="AU3" s="452"/>
      <c r="AV3" s="452"/>
      <c r="AW3" s="341" t="s">
        <v>170</v>
      </c>
      <c r="AX3" s="346"/>
      <c r="AY3" s="34">
        <f t="shared" ref="AY3:AY8" si="0">$AY$2</f>
        <v>0</v>
      </c>
    </row>
    <row r="4" spans="1:51" ht="22.5" customHeight="1" x14ac:dyDescent="0.2">
      <c r="A4" s="489"/>
      <c r="B4" s="487"/>
      <c r="C4" s="487"/>
      <c r="D4" s="487"/>
      <c r="E4" s="487"/>
      <c r="F4" s="488"/>
      <c r="G4" s="391"/>
      <c r="H4" s="940"/>
      <c r="I4" s="940"/>
      <c r="J4" s="940"/>
      <c r="K4" s="940"/>
      <c r="L4" s="940"/>
      <c r="M4" s="940"/>
      <c r="N4" s="940"/>
      <c r="O4" s="941"/>
      <c r="P4" s="154"/>
      <c r="Q4" s="379"/>
      <c r="R4" s="379"/>
      <c r="S4" s="379"/>
      <c r="T4" s="379"/>
      <c r="U4" s="379"/>
      <c r="V4" s="379"/>
      <c r="W4" s="379"/>
      <c r="X4" s="380"/>
      <c r="Y4" s="954" t="s">
        <v>12</v>
      </c>
      <c r="Z4" s="955"/>
      <c r="AA4" s="956"/>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2">
      <c r="A5" s="490"/>
      <c r="B5" s="491"/>
      <c r="C5" s="491"/>
      <c r="D5" s="491"/>
      <c r="E5" s="491"/>
      <c r="F5" s="492"/>
      <c r="G5" s="942"/>
      <c r="H5" s="943"/>
      <c r="I5" s="943"/>
      <c r="J5" s="943"/>
      <c r="K5" s="943"/>
      <c r="L5" s="943"/>
      <c r="M5" s="943"/>
      <c r="N5" s="943"/>
      <c r="O5" s="944"/>
      <c r="P5" s="948"/>
      <c r="Q5" s="948"/>
      <c r="R5" s="948"/>
      <c r="S5" s="948"/>
      <c r="T5" s="948"/>
      <c r="U5" s="948"/>
      <c r="V5" s="948"/>
      <c r="W5" s="948"/>
      <c r="X5" s="949"/>
      <c r="Y5" s="237" t="s">
        <v>51</v>
      </c>
      <c r="Z5" s="951"/>
      <c r="AA5" s="952"/>
      <c r="AB5" s="464"/>
      <c r="AC5" s="957"/>
      <c r="AD5" s="957"/>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2">
      <c r="A6" s="490"/>
      <c r="B6" s="491"/>
      <c r="C6" s="491"/>
      <c r="D6" s="491"/>
      <c r="E6" s="491"/>
      <c r="F6" s="492"/>
      <c r="G6" s="945"/>
      <c r="H6" s="946"/>
      <c r="I6" s="946"/>
      <c r="J6" s="946"/>
      <c r="K6" s="946"/>
      <c r="L6" s="946"/>
      <c r="M6" s="946"/>
      <c r="N6" s="946"/>
      <c r="O6" s="947"/>
      <c r="P6" s="382"/>
      <c r="Q6" s="382"/>
      <c r="R6" s="382"/>
      <c r="S6" s="382"/>
      <c r="T6" s="382"/>
      <c r="U6" s="382"/>
      <c r="V6" s="382"/>
      <c r="W6" s="382"/>
      <c r="X6" s="383"/>
      <c r="Y6" s="950" t="s">
        <v>13</v>
      </c>
      <c r="Z6" s="951"/>
      <c r="AA6" s="952"/>
      <c r="AB6" s="912" t="s">
        <v>171</v>
      </c>
      <c r="AC6" s="953"/>
      <c r="AD6" s="953"/>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2">
      <c r="A7" s="928" t="s">
        <v>343</v>
      </c>
      <c r="B7" s="929"/>
      <c r="C7" s="929"/>
      <c r="D7" s="929"/>
      <c r="E7" s="929"/>
      <c r="F7" s="930"/>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2">
      <c r="A8" s="931"/>
      <c r="B8" s="932"/>
      <c r="C8" s="932"/>
      <c r="D8" s="932"/>
      <c r="E8" s="932"/>
      <c r="F8" s="933"/>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6" t="s">
        <v>316</v>
      </c>
      <c r="B9" s="487"/>
      <c r="C9" s="487"/>
      <c r="D9" s="487"/>
      <c r="E9" s="487"/>
      <c r="F9" s="488"/>
      <c r="G9" s="357" t="s">
        <v>140</v>
      </c>
      <c r="H9" s="358"/>
      <c r="I9" s="358"/>
      <c r="J9" s="358"/>
      <c r="K9" s="358"/>
      <c r="L9" s="358"/>
      <c r="M9" s="358"/>
      <c r="N9" s="358"/>
      <c r="O9" s="359"/>
      <c r="P9" s="361" t="s">
        <v>56</v>
      </c>
      <c r="Q9" s="358"/>
      <c r="R9" s="358"/>
      <c r="S9" s="358"/>
      <c r="T9" s="358"/>
      <c r="U9" s="358"/>
      <c r="V9" s="358"/>
      <c r="W9" s="358"/>
      <c r="X9" s="359"/>
      <c r="Y9" s="958"/>
      <c r="Z9" s="854"/>
      <c r="AA9" s="855"/>
      <c r="AB9" s="962" t="s">
        <v>11</v>
      </c>
      <c r="AC9" s="963"/>
      <c r="AD9" s="964"/>
      <c r="AE9" s="966" t="s">
        <v>371</v>
      </c>
      <c r="AF9" s="966"/>
      <c r="AG9" s="966"/>
      <c r="AH9" s="903"/>
      <c r="AI9" s="966" t="s">
        <v>467</v>
      </c>
      <c r="AJ9" s="966"/>
      <c r="AK9" s="966"/>
      <c r="AL9" s="903"/>
      <c r="AM9" s="966" t="s">
        <v>468</v>
      </c>
      <c r="AN9" s="966"/>
      <c r="AO9" s="966"/>
      <c r="AP9" s="903"/>
      <c r="AQ9" s="507" t="s">
        <v>223</v>
      </c>
      <c r="AR9" s="508"/>
      <c r="AS9" s="508"/>
      <c r="AT9" s="509"/>
      <c r="AU9" s="510" t="s">
        <v>129</v>
      </c>
      <c r="AV9" s="510"/>
      <c r="AW9" s="510"/>
      <c r="AX9" s="511"/>
      <c r="AY9" s="34">
        <f>COUNTA($G$11)</f>
        <v>0</v>
      </c>
    </row>
    <row r="10" spans="1:51" ht="18.75" customHeight="1" x14ac:dyDescent="0.2">
      <c r="A10" s="486"/>
      <c r="B10" s="487"/>
      <c r="C10" s="487"/>
      <c r="D10" s="487"/>
      <c r="E10" s="487"/>
      <c r="F10" s="488"/>
      <c r="G10" s="360"/>
      <c r="H10" s="341"/>
      <c r="I10" s="341"/>
      <c r="J10" s="341"/>
      <c r="K10" s="341"/>
      <c r="L10" s="341"/>
      <c r="M10" s="341"/>
      <c r="N10" s="341"/>
      <c r="O10" s="342"/>
      <c r="P10" s="345"/>
      <c r="Q10" s="341"/>
      <c r="R10" s="341"/>
      <c r="S10" s="341"/>
      <c r="T10" s="341"/>
      <c r="U10" s="341"/>
      <c r="V10" s="341"/>
      <c r="W10" s="341"/>
      <c r="X10" s="342"/>
      <c r="Y10" s="959"/>
      <c r="Z10" s="960"/>
      <c r="AA10" s="961"/>
      <c r="AB10" s="965"/>
      <c r="AC10" s="420"/>
      <c r="AD10" s="421"/>
      <c r="AE10" s="506"/>
      <c r="AF10" s="506"/>
      <c r="AG10" s="506"/>
      <c r="AH10" s="419"/>
      <c r="AI10" s="506"/>
      <c r="AJ10" s="506"/>
      <c r="AK10" s="506"/>
      <c r="AL10" s="419"/>
      <c r="AM10" s="506"/>
      <c r="AN10" s="506"/>
      <c r="AO10" s="506"/>
      <c r="AP10" s="419"/>
      <c r="AQ10" s="512"/>
      <c r="AR10" s="452"/>
      <c r="AS10" s="450" t="s">
        <v>224</v>
      </c>
      <c r="AT10" s="451"/>
      <c r="AU10" s="452"/>
      <c r="AV10" s="452"/>
      <c r="AW10" s="341" t="s">
        <v>170</v>
      </c>
      <c r="AX10" s="346"/>
      <c r="AY10" s="34">
        <f t="shared" ref="AY10:AY15" si="1">$AY$9</f>
        <v>0</v>
      </c>
    </row>
    <row r="11" spans="1:51" ht="22.5" customHeight="1" x14ac:dyDescent="0.2">
      <c r="A11" s="489"/>
      <c r="B11" s="487"/>
      <c r="C11" s="487"/>
      <c r="D11" s="487"/>
      <c r="E11" s="487"/>
      <c r="F11" s="488"/>
      <c r="G11" s="391"/>
      <c r="H11" s="940"/>
      <c r="I11" s="940"/>
      <c r="J11" s="940"/>
      <c r="K11" s="940"/>
      <c r="L11" s="940"/>
      <c r="M11" s="940"/>
      <c r="N11" s="940"/>
      <c r="O11" s="941"/>
      <c r="P11" s="154"/>
      <c r="Q11" s="379"/>
      <c r="R11" s="379"/>
      <c r="S11" s="379"/>
      <c r="T11" s="379"/>
      <c r="U11" s="379"/>
      <c r="V11" s="379"/>
      <c r="W11" s="379"/>
      <c r="X11" s="380"/>
      <c r="Y11" s="954" t="s">
        <v>12</v>
      </c>
      <c r="Z11" s="955"/>
      <c r="AA11" s="956"/>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2">
      <c r="A12" s="490"/>
      <c r="B12" s="491"/>
      <c r="C12" s="491"/>
      <c r="D12" s="491"/>
      <c r="E12" s="491"/>
      <c r="F12" s="492"/>
      <c r="G12" s="942"/>
      <c r="H12" s="943"/>
      <c r="I12" s="943"/>
      <c r="J12" s="943"/>
      <c r="K12" s="943"/>
      <c r="L12" s="943"/>
      <c r="M12" s="943"/>
      <c r="N12" s="943"/>
      <c r="O12" s="944"/>
      <c r="P12" s="948"/>
      <c r="Q12" s="948"/>
      <c r="R12" s="948"/>
      <c r="S12" s="948"/>
      <c r="T12" s="948"/>
      <c r="U12" s="948"/>
      <c r="V12" s="948"/>
      <c r="W12" s="948"/>
      <c r="X12" s="949"/>
      <c r="Y12" s="237" t="s">
        <v>51</v>
      </c>
      <c r="Z12" s="951"/>
      <c r="AA12" s="952"/>
      <c r="AB12" s="464"/>
      <c r="AC12" s="957"/>
      <c r="AD12" s="957"/>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2">
      <c r="A13" s="937"/>
      <c r="B13" s="938"/>
      <c r="C13" s="938"/>
      <c r="D13" s="938"/>
      <c r="E13" s="938"/>
      <c r="F13" s="939"/>
      <c r="G13" s="945"/>
      <c r="H13" s="946"/>
      <c r="I13" s="946"/>
      <c r="J13" s="946"/>
      <c r="K13" s="946"/>
      <c r="L13" s="946"/>
      <c r="M13" s="946"/>
      <c r="N13" s="946"/>
      <c r="O13" s="947"/>
      <c r="P13" s="382"/>
      <c r="Q13" s="382"/>
      <c r="R13" s="382"/>
      <c r="S13" s="382"/>
      <c r="T13" s="382"/>
      <c r="U13" s="382"/>
      <c r="V13" s="382"/>
      <c r="W13" s="382"/>
      <c r="X13" s="383"/>
      <c r="Y13" s="950" t="s">
        <v>13</v>
      </c>
      <c r="Z13" s="951"/>
      <c r="AA13" s="952"/>
      <c r="AB13" s="912" t="s">
        <v>171</v>
      </c>
      <c r="AC13" s="953"/>
      <c r="AD13" s="953"/>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2">
      <c r="A14" s="928" t="s">
        <v>343</v>
      </c>
      <c r="B14" s="929"/>
      <c r="C14" s="929"/>
      <c r="D14" s="929"/>
      <c r="E14" s="929"/>
      <c r="F14" s="930"/>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2">
      <c r="A15" s="931"/>
      <c r="B15" s="932"/>
      <c r="C15" s="932"/>
      <c r="D15" s="932"/>
      <c r="E15" s="932"/>
      <c r="F15" s="933"/>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6" t="s">
        <v>316</v>
      </c>
      <c r="B16" s="487"/>
      <c r="C16" s="487"/>
      <c r="D16" s="487"/>
      <c r="E16" s="487"/>
      <c r="F16" s="488"/>
      <c r="G16" s="357" t="s">
        <v>140</v>
      </c>
      <c r="H16" s="358"/>
      <c r="I16" s="358"/>
      <c r="J16" s="358"/>
      <c r="K16" s="358"/>
      <c r="L16" s="358"/>
      <c r="M16" s="358"/>
      <c r="N16" s="358"/>
      <c r="O16" s="359"/>
      <c r="P16" s="361" t="s">
        <v>56</v>
      </c>
      <c r="Q16" s="358"/>
      <c r="R16" s="358"/>
      <c r="S16" s="358"/>
      <c r="T16" s="358"/>
      <c r="U16" s="358"/>
      <c r="V16" s="358"/>
      <c r="W16" s="358"/>
      <c r="X16" s="359"/>
      <c r="Y16" s="958"/>
      <c r="Z16" s="854"/>
      <c r="AA16" s="855"/>
      <c r="AB16" s="962" t="s">
        <v>11</v>
      </c>
      <c r="AC16" s="963"/>
      <c r="AD16" s="964"/>
      <c r="AE16" s="966" t="s">
        <v>371</v>
      </c>
      <c r="AF16" s="966"/>
      <c r="AG16" s="966"/>
      <c r="AH16" s="903"/>
      <c r="AI16" s="966" t="s">
        <v>467</v>
      </c>
      <c r="AJ16" s="966"/>
      <c r="AK16" s="966"/>
      <c r="AL16" s="903"/>
      <c r="AM16" s="966" t="s">
        <v>468</v>
      </c>
      <c r="AN16" s="966"/>
      <c r="AO16" s="966"/>
      <c r="AP16" s="903"/>
      <c r="AQ16" s="507" t="s">
        <v>223</v>
      </c>
      <c r="AR16" s="508"/>
      <c r="AS16" s="508"/>
      <c r="AT16" s="509"/>
      <c r="AU16" s="510" t="s">
        <v>129</v>
      </c>
      <c r="AV16" s="510"/>
      <c r="AW16" s="510"/>
      <c r="AX16" s="511"/>
      <c r="AY16" s="34">
        <f>COUNTA($G$18)</f>
        <v>0</v>
      </c>
    </row>
    <row r="17" spans="1:51" ht="18.75" customHeight="1" x14ac:dyDescent="0.2">
      <c r="A17" s="486"/>
      <c r="B17" s="487"/>
      <c r="C17" s="487"/>
      <c r="D17" s="487"/>
      <c r="E17" s="487"/>
      <c r="F17" s="488"/>
      <c r="G17" s="360"/>
      <c r="H17" s="341"/>
      <c r="I17" s="341"/>
      <c r="J17" s="341"/>
      <c r="K17" s="341"/>
      <c r="L17" s="341"/>
      <c r="M17" s="341"/>
      <c r="N17" s="341"/>
      <c r="O17" s="342"/>
      <c r="P17" s="345"/>
      <c r="Q17" s="341"/>
      <c r="R17" s="341"/>
      <c r="S17" s="341"/>
      <c r="T17" s="341"/>
      <c r="U17" s="341"/>
      <c r="V17" s="341"/>
      <c r="W17" s="341"/>
      <c r="X17" s="342"/>
      <c r="Y17" s="959"/>
      <c r="Z17" s="960"/>
      <c r="AA17" s="961"/>
      <c r="AB17" s="965"/>
      <c r="AC17" s="420"/>
      <c r="AD17" s="421"/>
      <c r="AE17" s="506"/>
      <c r="AF17" s="506"/>
      <c r="AG17" s="506"/>
      <c r="AH17" s="419"/>
      <c r="AI17" s="506"/>
      <c r="AJ17" s="506"/>
      <c r="AK17" s="506"/>
      <c r="AL17" s="419"/>
      <c r="AM17" s="506"/>
      <c r="AN17" s="506"/>
      <c r="AO17" s="506"/>
      <c r="AP17" s="419"/>
      <c r="AQ17" s="512"/>
      <c r="AR17" s="452"/>
      <c r="AS17" s="450" t="s">
        <v>224</v>
      </c>
      <c r="AT17" s="451"/>
      <c r="AU17" s="452"/>
      <c r="AV17" s="452"/>
      <c r="AW17" s="341" t="s">
        <v>170</v>
      </c>
      <c r="AX17" s="346"/>
      <c r="AY17" s="34">
        <f t="shared" ref="AY17:AY22" si="2">$AY$16</f>
        <v>0</v>
      </c>
    </row>
    <row r="18" spans="1:51" ht="22.5" customHeight="1" x14ac:dyDescent="0.2">
      <c r="A18" s="489"/>
      <c r="B18" s="487"/>
      <c r="C18" s="487"/>
      <c r="D18" s="487"/>
      <c r="E18" s="487"/>
      <c r="F18" s="488"/>
      <c r="G18" s="391"/>
      <c r="H18" s="940"/>
      <c r="I18" s="940"/>
      <c r="J18" s="940"/>
      <c r="K18" s="940"/>
      <c r="L18" s="940"/>
      <c r="M18" s="940"/>
      <c r="N18" s="940"/>
      <c r="O18" s="941"/>
      <c r="P18" s="154"/>
      <c r="Q18" s="379"/>
      <c r="R18" s="379"/>
      <c r="S18" s="379"/>
      <c r="T18" s="379"/>
      <c r="U18" s="379"/>
      <c r="V18" s="379"/>
      <c r="W18" s="379"/>
      <c r="X18" s="380"/>
      <c r="Y18" s="954" t="s">
        <v>12</v>
      </c>
      <c r="Z18" s="955"/>
      <c r="AA18" s="956"/>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2">
      <c r="A19" s="490"/>
      <c r="B19" s="491"/>
      <c r="C19" s="491"/>
      <c r="D19" s="491"/>
      <c r="E19" s="491"/>
      <c r="F19" s="492"/>
      <c r="G19" s="942"/>
      <c r="H19" s="943"/>
      <c r="I19" s="943"/>
      <c r="J19" s="943"/>
      <c r="K19" s="943"/>
      <c r="L19" s="943"/>
      <c r="M19" s="943"/>
      <c r="N19" s="943"/>
      <c r="O19" s="944"/>
      <c r="P19" s="948"/>
      <c r="Q19" s="948"/>
      <c r="R19" s="948"/>
      <c r="S19" s="948"/>
      <c r="T19" s="948"/>
      <c r="U19" s="948"/>
      <c r="V19" s="948"/>
      <c r="W19" s="948"/>
      <c r="X19" s="949"/>
      <c r="Y19" s="237" t="s">
        <v>51</v>
      </c>
      <c r="Z19" s="951"/>
      <c r="AA19" s="952"/>
      <c r="AB19" s="464"/>
      <c r="AC19" s="957"/>
      <c r="AD19" s="957"/>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2">
      <c r="A20" s="937"/>
      <c r="B20" s="938"/>
      <c r="C20" s="938"/>
      <c r="D20" s="938"/>
      <c r="E20" s="938"/>
      <c r="F20" s="939"/>
      <c r="G20" s="945"/>
      <c r="H20" s="946"/>
      <c r="I20" s="946"/>
      <c r="J20" s="946"/>
      <c r="K20" s="946"/>
      <c r="L20" s="946"/>
      <c r="M20" s="946"/>
      <c r="N20" s="946"/>
      <c r="O20" s="947"/>
      <c r="P20" s="382"/>
      <c r="Q20" s="382"/>
      <c r="R20" s="382"/>
      <c r="S20" s="382"/>
      <c r="T20" s="382"/>
      <c r="U20" s="382"/>
      <c r="V20" s="382"/>
      <c r="W20" s="382"/>
      <c r="X20" s="383"/>
      <c r="Y20" s="950" t="s">
        <v>13</v>
      </c>
      <c r="Z20" s="951"/>
      <c r="AA20" s="952"/>
      <c r="AB20" s="912" t="s">
        <v>171</v>
      </c>
      <c r="AC20" s="953"/>
      <c r="AD20" s="953"/>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2">
      <c r="A21" s="928" t="s">
        <v>343</v>
      </c>
      <c r="B21" s="929"/>
      <c r="C21" s="929"/>
      <c r="D21" s="929"/>
      <c r="E21" s="929"/>
      <c r="F21" s="930"/>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2">
      <c r="A22" s="931"/>
      <c r="B22" s="932"/>
      <c r="C22" s="932"/>
      <c r="D22" s="932"/>
      <c r="E22" s="932"/>
      <c r="F22" s="933"/>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6" t="s">
        <v>316</v>
      </c>
      <c r="B23" s="487"/>
      <c r="C23" s="487"/>
      <c r="D23" s="487"/>
      <c r="E23" s="487"/>
      <c r="F23" s="488"/>
      <c r="G23" s="357" t="s">
        <v>140</v>
      </c>
      <c r="H23" s="358"/>
      <c r="I23" s="358"/>
      <c r="J23" s="358"/>
      <c r="K23" s="358"/>
      <c r="L23" s="358"/>
      <c r="M23" s="358"/>
      <c r="N23" s="358"/>
      <c r="O23" s="359"/>
      <c r="P23" s="361" t="s">
        <v>56</v>
      </c>
      <c r="Q23" s="358"/>
      <c r="R23" s="358"/>
      <c r="S23" s="358"/>
      <c r="T23" s="358"/>
      <c r="U23" s="358"/>
      <c r="V23" s="358"/>
      <c r="W23" s="358"/>
      <c r="X23" s="359"/>
      <c r="Y23" s="958"/>
      <c r="Z23" s="854"/>
      <c r="AA23" s="855"/>
      <c r="AB23" s="962" t="s">
        <v>11</v>
      </c>
      <c r="AC23" s="963"/>
      <c r="AD23" s="964"/>
      <c r="AE23" s="966" t="s">
        <v>371</v>
      </c>
      <c r="AF23" s="966"/>
      <c r="AG23" s="966"/>
      <c r="AH23" s="903"/>
      <c r="AI23" s="966" t="s">
        <v>467</v>
      </c>
      <c r="AJ23" s="966"/>
      <c r="AK23" s="966"/>
      <c r="AL23" s="903"/>
      <c r="AM23" s="966" t="s">
        <v>468</v>
      </c>
      <c r="AN23" s="966"/>
      <c r="AO23" s="966"/>
      <c r="AP23" s="903"/>
      <c r="AQ23" s="507" t="s">
        <v>223</v>
      </c>
      <c r="AR23" s="508"/>
      <c r="AS23" s="508"/>
      <c r="AT23" s="509"/>
      <c r="AU23" s="510" t="s">
        <v>129</v>
      </c>
      <c r="AV23" s="510"/>
      <c r="AW23" s="510"/>
      <c r="AX23" s="511"/>
      <c r="AY23" s="34">
        <f>COUNTA($G$25)</f>
        <v>0</v>
      </c>
    </row>
    <row r="24" spans="1:51" ht="18.75" customHeight="1" x14ac:dyDescent="0.2">
      <c r="A24" s="486"/>
      <c r="B24" s="487"/>
      <c r="C24" s="487"/>
      <c r="D24" s="487"/>
      <c r="E24" s="487"/>
      <c r="F24" s="488"/>
      <c r="G24" s="360"/>
      <c r="H24" s="341"/>
      <c r="I24" s="341"/>
      <c r="J24" s="341"/>
      <c r="K24" s="341"/>
      <c r="L24" s="341"/>
      <c r="M24" s="341"/>
      <c r="N24" s="341"/>
      <c r="O24" s="342"/>
      <c r="P24" s="345"/>
      <c r="Q24" s="341"/>
      <c r="R24" s="341"/>
      <c r="S24" s="341"/>
      <c r="T24" s="341"/>
      <c r="U24" s="341"/>
      <c r="V24" s="341"/>
      <c r="W24" s="341"/>
      <c r="X24" s="342"/>
      <c r="Y24" s="959"/>
      <c r="Z24" s="960"/>
      <c r="AA24" s="961"/>
      <c r="AB24" s="965"/>
      <c r="AC24" s="420"/>
      <c r="AD24" s="421"/>
      <c r="AE24" s="506"/>
      <c r="AF24" s="506"/>
      <c r="AG24" s="506"/>
      <c r="AH24" s="419"/>
      <c r="AI24" s="506"/>
      <c r="AJ24" s="506"/>
      <c r="AK24" s="506"/>
      <c r="AL24" s="419"/>
      <c r="AM24" s="506"/>
      <c r="AN24" s="506"/>
      <c r="AO24" s="506"/>
      <c r="AP24" s="419"/>
      <c r="AQ24" s="512"/>
      <c r="AR24" s="452"/>
      <c r="AS24" s="450" t="s">
        <v>224</v>
      </c>
      <c r="AT24" s="451"/>
      <c r="AU24" s="452"/>
      <c r="AV24" s="452"/>
      <c r="AW24" s="341" t="s">
        <v>170</v>
      </c>
      <c r="AX24" s="346"/>
      <c r="AY24" s="34">
        <f t="shared" ref="AY24:AY29" si="3">$AY$23</f>
        <v>0</v>
      </c>
    </row>
    <row r="25" spans="1:51" ht="22.5" customHeight="1" x14ac:dyDescent="0.2">
      <c r="A25" s="489"/>
      <c r="B25" s="487"/>
      <c r="C25" s="487"/>
      <c r="D25" s="487"/>
      <c r="E25" s="487"/>
      <c r="F25" s="488"/>
      <c r="G25" s="391"/>
      <c r="H25" s="940"/>
      <c r="I25" s="940"/>
      <c r="J25" s="940"/>
      <c r="K25" s="940"/>
      <c r="L25" s="940"/>
      <c r="M25" s="940"/>
      <c r="N25" s="940"/>
      <c r="O25" s="941"/>
      <c r="P25" s="154"/>
      <c r="Q25" s="379"/>
      <c r="R25" s="379"/>
      <c r="S25" s="379"/>
      <c r="T25" s="379"/>
      <c r="U25" s="379"/>
      <c r="V25" s="379"/>
      <c r="W25" s="379"/>
      <c r="X25" s="380"/>
      <c r="Y25" s="954" t="s">
        <v>12</v>
      </c>
      <c r="Z25" s="955"/>
      <c r="AA25" s="956"/>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2">
      <c r="A26" s="490"/>
      <c r="B26" s="491"/>
      <c r="C26" s="491"/>
      <c r="D26" s="491"/>
      <c r="E26" s="491"/>
      <c r="F26" s="492"/>
      <c r="G26" s="942"/>
      <c r="H26" s="943"/>
      <c r="I26" s="943"/>
      <c r="J26" s="943"/>
      <c r="K26" s="943"/>
      <c r="L26" s="943"/>
      <c r="M26" s="943"/>
      <c r="N26" s="943"/>
      <c r="O26" s="944"/>
      <c r="P26" s="948"/>
      <c r="Q26" s="948"/>
      <c r="R26" s="948"/>
      <c r="S26" s="948"/>
      <c r="T26" s="948"/>
      <c r="U26" s="948"/>
      <c r="V26" s="948"/>
      <c r="W26" s="948"/>
      <c r="X26" s="949"/>
      <c r="Y26" s="237" t="s">
        <v>51</v>
      </c>
      <c r="Z26" s="951"/>
      <c r="AA26" s="952"/>
      <c r="AB26" s="464"/>
      <c r="AC26" s="957"/>
      <c r="AD26" s="957"/>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2">
      <c r="A27" s="937"/>
      <c r="B27" s="938"/>
      <c r="C27" s="938"/>
      <c r="D27" s="938"/>
      <c r="E27" s="938"/>
      <c r="F27" s="939"/>
      <c r="G27" s="945"/>
      <c r="H27" s="946"/>
      <c r="I27" s="946"/>
      <c r="J27" s="946"/>
      <c r="K27" s="946"/>
      <c r="L27" s="946"/>
      <c r="M27" s="946"/>
      <c r="N27" s="946"/>
      <c r="O27" s="947"/>
      <c r="P27" s="382"/>
      <c r="Q27" s="382"/>
      <c r="R27" s="382"/>
      <c r="S27" s="382"/>
      <c r="T27" s="382"/>
      <c r="U27" s="382"/>
      <c r="V27" s="382"/>
      <c r="W27" s="382"/>
      <c r="X27" s="383"/>
      <c r="Y27" s="950" t="s">
        <v>13</v>
      </c>
      <c r="Z27" s="951"/>
      <c r="AA27" s="952"/>
      <c r="AB27" s="912" t="s">
        <v>171</v>
      </c>
      <c r="AC27" s="953"/>
      <c r="AD27" s="953"/>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2">
      <c r="A28" s="928" t="s">
        <v>343</v>
      </c>
      <c r="B28" s="929"/>
      <c r="C28" s="929"/>
      <c r="D28" s="929"/>
      <c r="E28" s="929"/>
      <c r="F28" s="930"/>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2">
      <c r="A29" s="931"/>
      <c r="B29" s="932"/>
      <c r="C29" s="932"/>
      <c r="D29" s="932"/>
      <c r="E29" s="932"/>
      <c r="F29" s="933"/>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6" t="s">
        <v>316</v>
      </c>
      <c r="B30" s="487"/>
      <c r="C30" s="487"/>
      <c r="D30" s="487"/>
      <c r="E30" s="487"/>
      <c r="F30" s="488"/>
      <c r="G30" s="357" t="s">
        <v>140</v>
      </c>
      <c r="H30" s="358"/>
      <c r="I30" s="358"/>
      <c r="J30" s="358"/>
      <c r="K30" s="358"/>
      <c r="L30" s="358"/>
      <c r="M30" s="358"/>
      <c r="N30" s="358"/>
      <c r="O30" s="359"/>
      <c r="P30" s="361" t="s">
        <v>56</v>
      </c>
      <c r="Q30" s="358"/>
      <c r="R30" s="358"/>
      <c r="S30" s="358"/>
      <c r="T30" s="358"/>
      <c r="U30" s="358"/>
      <c r="V30" s="358"/>
      <c r="W30" s="358"/>
      <c r="X30" s="359"/>
      <c r="Y30" s="958"/>
      <c r="Z30" s="854"/>
      <c r="AA30" s="855"/>
      <c r="AB30" s="962" t="s">
        <v>11</v>
      </c>
      <c r="AC30" s="963"/>
      <c r="AD30" s="964"/>
      <c r="AE30" s="966" t="s">
        <v>371</v>
      </c>
      <c r="AF30" s="966"/>
      <c r="AG30" s="966"/>
      <c r="AH30" s="903"/>
      <c r="AI30" s="966" t="s">
        <v>467</v>
      </c>
      <c r="AJ30" s="966"/>
      <c r="AK30" s="966"/>
      <c r="AL30" s="903"/>
      <c r="AM30" s="966" t="s">
        <v>468</v>
      </c>
      <c r="AN30" s="966"/>
      <c r="AO30" s="966"/>
      <c r="AP30" s="903"/>
      <c r="AQ30" s="507" t="s">
        <v>223</v>
      </c>
      <c r="AR30" s="508"/>
      <c r="AS30" s="508"/>
      <c r="AT30" s="509"/>
      <c r="AU30" s="510" t="s">
        <v>129</v>
      </c>
      <c r="AV30" s="510"/>
      <c r="AW30" s="510"/>
      <c r="AX30" s="511"/>
      <c r="AY30" s="34">
        <f>COUNTA($G$32)</f>
        <v>0</v>
      </c>
    </row>
    <row r="31" spans="1:51" ht="18.75" customHeight="1" x14ac:dyDescent="0.2">
      <c r="A31" s="486"/>
      <c r="B31" s="487"/>
      <c r="C31" s="487"/>
      <c r="D31" s="487"/>
      <c r="E31" s="487"/>
      <c r="F31" s="488"/>
      <c r="G31" s="360"/>
      <c r="H31" s="341"/>
      <c r="I31" s="341"/>
      <c r="J31" s="341"/>
      <c r="K31" s="341"/>
      <c r="L31" s="341"/>
      <c r="M31" s="341"/>
      <c r="N31" s="341"/>
      <c r="O31" s="342"/>
      <c r="P31" s="345"/>
      <c r="Q31" s="341"/>
      <c r="R31" s="341"/>
      <c r="S31" s="341"/>
      <c r="T31" s="341"/>
      <c r="U31" s="341"/>
      <c r="V31" s="341"/>
      <c r="W31" s="341"/>
      <c r="X31" s="342"/>
      <c r="Y31" s="959"/>
      <c r="Z31" s="960"/>
      <c r="AA31" s="961"/>
      <c r="AB31" s="965"/>
      <c r="AC31" s="420"/>
      <c r="AD31" s="421"/>
      <c r="AE31" s="506"/>
      <c r="AF31" s="506"/>
      <c r="AG31" s="506"/>
      <c r="AH31" s="419"/>
      <c r="AI31" s="506"/>
      <c r="AJ31" s="506"/>
      <c r="AK31" s="506"/>
      <c r="AL31" s="419"/>
      <c r="AM31" s="506"/>
      <c r="AN31" s="506"/>
      <c r="AO31" s="506"/>
      <c r="AP31" s="419"/>
      <c r="AQ31" s="512"/>
      <c r="AR31" s="452"/>
      <c r="AS31" s="450" t="s">
        <v>224</v>
      </c>
      <c r="AT31" s="451"/>
      <c r="AU31" s="452"/>
      <c r="AV31" s="452"/>
      <c r="AW31" s="341" t="s">
        <v>170</v>
      </c>
      <c r="AX31" s="346"/>
      <c r="AY31" s="34">
        <f t="shared" ref="AY31:AY36" si="4">$AY$30</f>
        <v>0</v>
      </c>
    </row>
    <row r="32" spans="1:51" ht="22.5" customHeight="1" x14ac:dyDescent="0.2">
      <c r="A32" s="489"/>
      <c r="B32" s="487"/>
      <c r="C32" s="487"/>
      <c r="D32" s="487"/>
      <c r="E32" s="487"/>
      <c r="F32" s="488"/>
      <c r="G32" s="391"/>
      <c r="H32" s="940"/>
      <c r="I32" s="940"/>
      <c r="J32" s="940"/>
      <c r="K32" s="940"/>
      <c r="L32" s="940"/>
      <c r="M32" s="940"/>
      <c r="N32" s="940"/>
      <c r="O32" s="941"/>
      <c r="P32" s="154"/>
      <c r="Q32" s="379"/>
      <c r="R32" s="379"/>
      <c r="S32" s="379"/>
      <c r="T32" s="379"/>
      <c r="U32" s="379"/>
      <c r="V32" s="379"/>
      <c r="W32" s="379"/>
      <c r="X32" s="380"/>
      <c r="Y32" s="954" t="s">
        <v>12</v>
      </c>
      <c r="Z32" s="955"/>
      <c r="AA32" s="956"/>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2">
      <c r="A33" s="490"/>
      <c r="B33" s="491"/>
      <c r="C33" s="491"/>
      <c r="D33" s="491"/>
      <c r="E33" s="491"/>
      <c r="F33" s="492"/>
      <c r="G33" s="942"/>
      <c r="H33" s="943"/>
      <c r="I33" s="943"/>
      <c r="J33" s="943"/>
      <c r="K33" s="943"/>
      <c r="L33" s="943"/>
      <c r="M33" s="943"/>
      <c r="N33" s="943"/>
      <c r="O33" s="944"/>
      <c r="P33" s="948"/>
      <c r="Q33" s="948"/>
      <c r="R33" s="948"/>
      <c r="S33" s="948"/>
      <c r="T33" s="948"/>
      <c r="U33" s="948"/>
      <c r="V33" s="948"/>
      <c r="W33" s="948"/>
      <c r="X33" s="949"/>
      <c r="Y33" s="237" t="s">
        <v>51</v>
      </c>
      <c r="Z33" s="951"/>
      <c r="AA33" s="952"/>
      <c r="AB33" s="464"/>
      <c r="AC33" s="957"/>
      <c r="AD33" s="957"/>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2">
      <c r="A34" s="937"/>
      <c r="B34" s="938"/>
      <c r="C34" s="938"/>
      <c r="D34" s="938"/>
      <c r="E34" s="938"/>
      <c r="F34" s="939"/>
      <c r="G34" s="945"/>
      <c r="H34" s="946"/>
      <c r="I34" s="946"/>
      <c r="J34" s="946"/>
      <c r="K34" s="946"/>
      <c r="L34" s="946"/>
      <c r="M34" s="946"/>
      <c r="N34" s="946"/>
      <c r="O34" s="947"/>
      <c r="P34" s="382"/>
      <c r="Q34" s="382"/>
      <c r="R34" s="382"/>
      <c r="S34" s="382"/>
      <c r="T34" s="382"/>
      <c r="U34" s="382"/>
      <c r="V34" s="382"/>
      <c r="W34" s="382"/>
      <c r="X34" s="383"/>
      <c r="Y34" s="950" t="s">
        <v>13</v>
      </c>
      <c r="Z34" s="951"/>
      <c r="AA34" s="952"/>
      <c r="AB34" s="912" t="s">
        <v>171</v>
      </c>
      <c r="AC34" s="953"/>
      <c r="AD34" s="953"/>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2">
      <c r="A35" s="928" t="s">
        <v>343</v>
      </c>
      <c r="B35" s="929"/>
      <c r="C35" s="929"/>
      <c r="D35" s="929"/>
      <c r="E35" s="929"/>
      <c r="F35" s="930"/>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2">
      <c r="A36" s="931"/>
      <c r="B36" s="932"/>
      <c r="C36" s="932"/>
      <c r="D36" s="932"/>
      <c r="E36" s="932"/>
      <c r="F36" s="933"/>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6" t="s">
        <v>316</v>
      </c>
      <c r="B37" s="487"/>
      <c r="C37" s="487"/>
      <c r="D37" s="487"/>
      <c r="E37" s="487"/>
      <c r="F37" s="488"/>
      <c r="G37" s="357" t="s">
        <v>140</v>
      </c>
      <c r="H37" s="358"/>
      <c r="I37" s="358"/>
      <c r="J37" s="358"/>
      <c r="K37" s="358"/>
      <c r="L37" s="358"/>
      <c r="M37" s="358"/>
      <c r="N37" s="358"/>
      <c r="O37" s="359"/>
      <c r="P37" s="361" t="s">
        <v>56</v>
      </c>
      <c r="Q37" s="358"/>
      <c r="R37" s="358"/>
      <c r="S37" s="358"/>
      <c r="T37" s="358"/>
      <c r="U37" s="358"/>
      <c r="V37" s="358"/>
      <c r="W37" s="358"/>
      <c r="X37" s="359"/>
      <c r="Y37" s="958"/>
      <c r="Z37" s="854"/>
      <c r="AA37" s="855"/>
      <c r="AB37" s="962" t="s">
        <v>11</v>
      </c>
      <c r="AC37" s="963"/>
      <c r="AD37" s="964"/>
      <c r="AE37" s="966" t="s">
        <v>371</v>
      </c>
      <c r="AF37" s="966"/>
      <c r="AG37" s="966"/>
      <c r="AH37" s="903"/>
      <c r="AI37" s="966" t="s">
        <v>467</v>
      </c>
      <c r="AJ37" s="966"/>
      <c r="AK37" s="966"/>
      <c r="AL37" s="903"/>
      <c r="AM37" s="966" t="s">
        <v>468</v>
      </c>
      <c r="AN37" s="966"/>
      <c r="AO37" s="966"/>
      <c r="AP37" s="903"/>
      <c r="AQ37" s="507" t="s">
        <v>223</v>
      </c>
      <c r="AR37" s="508"/>
      <c r="AS37" s="508"/>
      <c r="AT37" s="509"/>
      <c r="AU37" s="510" t="s">
        <v>129</v>
      </c>
      <c r="AV37" s="510"/>
      <c r="AW37" s="510"/>
      <c r="AX37" s="511"/>
      <c r="AY37" s="34">
        <f>COUNTA($G$39)</f>
        <v>0</v>
      </c>
    </row>
    <row r="38" spans="1:51" ht="18.75" customHeight="1" x14ac:dyDescent="0.2">
      <c r="A38" s="486"/>
      <c r="B38" s="487"/>
      <c r="C38" s="487"/>
      <c r="D38" s="487"/>
      <c r="E38" s="487"/>
      <c r="F38" s="488"/>
      <c r="G38" s="360"/>
      <c r="H38" s="341"/>
      <c r="I38" s="341"/>
      <c r="J38" s="341"/>
      <c r="K38" s="341"/>
      <c r="L38" s="341"/>
      <c r="M38" s="341"/>
      <c r="N38" s="341"/>
      <c r="O38" s="342"/>
      <c r="P38" s="345"/>
      <c r="Q38" s="341"/>
      <c r="R38" s="341"/>
      <c r="S38" s="341"/>
      <c r="T38" s="341"/>
      <c r="U38" s="341"/>
      <c r="V38" s="341"/>
      <c r="W38" s="341"/>
      <c r="X38" s="342"/>
      <c r="Y38" s="959"/>
      <c r="Z38" s="960"/>
      <c r="AA38" s="961"/>
      <c r="AB38" s="965"/>
      <c r="AC38" s="420"/>
      <c r="AD38" s="421"/>
      <c r="AE38" s="506"/>
      <c r="AF38" s="506"/>
      <c r="AG38" s="506"/>
      <c r="AH38" s="419"/>
      <c r="AI38" s="506"/>
      <c r="AJ38" s="506"/>
      <c r="AK38" s="506"/>
      <c r="AL38" s="419"/>
      <c r="AM38" s="506"/>
      <c r="AN38" s="506"/>
      <c r="AO38" s="506"/>
      <c r="AP38" s="419"/>
      <c r="AQ38" s="512"/>
      <c r="AR38" s="452"/>
      <c r="AS38" s="450" t="s">
        <v>224</v>
      </c>
      <c r="AT38" s="451"/>
      <c r="AU38" s="452"/>
      <c r="AV38" s="452"/>
      <c r="AW38" s="341" t="s">
        <v>170</v>
      </c>
      <c r="AX38" s="346"/>
      <c r="AY38" s="34">
        <f t="shared" ref="AY38:AY43" si="5">$AY$37</f>
        <v>0</v>
      </c>
    </row>
    <row r="39" spans="1:51" ht="22.5" customHeight="1" x14ac:dyDescent="0.2">
      <c r="A39" s="489"/>
      <c r="B39" s="487"/>
      <c r="C39" s="487"/>
      <c r="D39" s="487"/>
      <c r="E39" s="487"/>
      <c r="F39" s="488"/>
      <c r="G39" s="391"/>
      <c r="H39" s="940"/>
      <c r="I39" s="940"/>
      <c r="J39" s="940"/>
      <c r="K39" s="940"/>
      <c r="L39" s="940"/>
      <c r="M39" s="940"/>
      <c r="N39" s="940"/>
      <c r="O39" s="941"/>
      <c r="P39" s="154"/>
      <c r="Q39" s="379"/>
      <c r="R39" s="379"/>
      <c r="S39" s="379"/>
      <c r="T39" s="379"/>
      <c r="U39" s="379"/>
      <c r="V39" s="379"/>
      <c r="W39" s="379"/>
      <c r="X39" s="380"/>
      <c r="Y39" s="954" t="s">
        <v>12</v>
      </c>
      <c r="Z39" s="955"/>
      <c r="AA39" s="956"/>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2">
      <c r="A40" s="490"/>
      <c r="B40" s="491"/>
      <c r="C40" s="491"/>
      <c r="D40" s="491"/>
      <c r="E40" s="491"/>
      <c r="F40" s="492"/>
      <c r="G40" s="942"/>
      <c r="H40" s="943"/>
      <c r="I40" s="943"/>
      <c r="J40" s="943"/>
      <c r="K40" s="943"/>
      <c r="L40" s="943"/>
      <c r="M40" s="943"/>
      <c r="N40" s="943"/>
      <c r="O40" s="944"/>
      <c r="P40" s="948"/>
      <c r="Q40" s="948"/>
      <c r="R40" s="948"/>
      <c r="S40" s="948"/>
      <c r="T40" s="948"/>
      <c r="U40" s="948"/>
      <c r="V40" s="948"/>
      <c r="W40" s="948"/>
      <c r="X40" s="949"/>
      <c r="Y40" s="237" t="s">
        <v>51</v>
      </c>
      <c r="Z40" s="951"/>
      <c r="AA40" s="952"/>
      <c r="AB40" s="464"/>
      <c r="AC40" s="957"/>
      <c r="AD40" s="957"/>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2">
      <c r="A41" s="937"/>
      <c r="B41" s="938"/>
      <c r="C41" s="938"/>
      <c r="D41" s="938"/>
      <c r="E41" s="938"/>
      <c r="F41" s="939"/>
      <c r="G41" s="945"/>
      <c r="H41" s="946"/>
      <c r="I41" s="946"/>
      <c r="J41" s="946"/>
      <c r="K41" s="946"/>
      <c r="L41" s="946"/>
      <c r="M41" s="946"/>
      <c r="N41" s="946"/>
      <c r="O41" s="947"/>
      <c r="P41" s="382"/>
      <c r="Q41" s="382"/>
      <c r="R41" s="382"/>
      <c r="S41" s="382"/>
      <c r="T41" s="382"/>
      <c r="U41" s="382"/>
      <c r="V41" s="382"/>
      <c r="W41" s="382"/>
      <c r="X41" s="383"/>
      <c r="Y41" s="950" t="s">
        <v>13</v>
      </c>
      <c r="Z41" s="951"/>
      <c r="AA41" s="952"/>
      <c r="AB41" s="912" t="s">
        <v>171</v>
      </c>
      <c r="AC41" s="953"/>
      <c r="AD41" s="953"/>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2">
      <c r="A42" s="928" t="s">
        <v>343</v>
      </c>
      <c r="B42" s="929"/>
      <c r="C42" s="929"/>
      <c r="D42" s="929"/>
      <c r="E42" s="929"/>
      <c r="F42" s="930"/>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2">
      <c r="A43" s="931"/>
      <c r="B43" s="932"/>
      <c r="C43" s="932"/>
      <c r="D43" s="932"/>
      <c r="E43" s="932"/>
      <c r="F43" s="933"/>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6" t="s">
        <v>316</v>
      </c>
      <c r="B44" s="487"/>
      <c r="C44" s="487"/>
      <c r="D44" s="487"/>
      <c r="E44" s="487"/>
      <c r="F44" s="488"/>
      <c r="G44" s="357" t="s">
        <v>140</v>
      </c>
      <c r="H44" s="358"/>
      <c r="I44" s="358"/>
      <c r="J44" s="358"/>
      <c r="K44" s="358"/>
      <c r="L44" s="358"/>
      <c r="M44" s="358"/>
      <c r="N44" s="358"/>
      <c r="O44" s="359"/>
      <c r="P44" s="361" t="s">
        <v>56</v>
      </c>
      <c r="Q44" s="358"/>
      <c r="R44" s="358"/>
      <c r="S44" s="358"/>
      <c r="T44" s="358"/>
      <c r="U44" s="358"/>
      <c r="V44" s="358"/>
      <c r="W44" s="358"/>
      <c r="X44" s="359"/>
      <c r="Y44" s="958"/>
      <c r="Z44" s="854"/>
      <c r="AA44" s="855"/>
      <c r="AB44" s="962" t="s">
        <v>11</v>
      </c>
      <c r="AC44" s="963"/>
      <c r="AD44" s="964"/>
      <c r="AE44" s="966" t="s">
        <v>371</v>
      </c>
      <c r="AF44" s="966"/>
      <c r="AG44" s="966"/>
      <c r="AH44" s="903"/>
      <c r="AI44" s="966" t="s">
        <v>467</v>
      </c>
      <c r="AJ44" s="966"/>
      <c r="AK44" s="966"/>
      <c r="AL44" s="903"/>
      <c r="AM44" s="966" t="s">
        <v>468</v>
      </c>
      <c r="AN44" s="966"/>
      <c r="AO44" s="966"/>
      <c r="AP44" s="903"/>
      <c r="AQ44" s="507" t="s">
        <v>223</v>
      </c>
      <c r="AR44" s="508"/>
      <c r="AS44" s="508"/>
      <c r="AT44" s="509"/>
      <c r="AU44" s="510" t="s">
        <v>129</v>
      </c>
      <c r="AV44" s="510"/>
      <c r="AW44" s="510"/>
      <c r="AX44" s="511"/>
      <c r="AY44" s="34">
        <f>COUNTA($G$46)</f>
        <v>0</v>
      </c>
    </row>
    <row r="45" spans="1:51" ht="18.75" customHeight="1" x14ac:dyDescent="0.2">
      <c r="A45" s="486"/>
      <c r="B45" s="487"/>
      <c r="C45" s="487"/>
      <c r="D45" s="487"/>
      <c r="E45" s="487"/>
      <c r="F45" s="488"/>
      <c r="G45" s="360"/>
      <c r="H45" s="341"/>
      <c r="I45" s="341"/>
      <c r="J45" s="341"/>
      <c r="K45" s="341"/>
      <c r="L45" s="341"/>
      <c r="M45" s="341"/>
      <c r="N45" s="341"/>
      <c r="O45" s="342"/>
      <c r="P45" s="345"/>
      <c r="Q45" s="341"/>
      <c r="R45" s="341"/>
      <c r="S45" s="341"/>
      <c r="T45" s="341"/>
      <c r="U45" s="341"/>
      <c r="V45" s="341"/>
      <c r="W45" s="341"/>
      <c r="X45" s="342"/>
      <c r="Y45" s="959"/>
      <c r="Z45" s="960"/>
      <c r="AA45" s="961"/>
      <c r="AB45" s="965"/>
      <c r="AC45" s="420"/>
      <c r="AD45" s="421"/>
      <c r="AE45" s="506"/>
      <c r="AF45" s="506"/>
      <c r="AG45" s="506"/>
      <c r="AH45" s="419"/>
      <c r="AI45" s="506"/>
      <c r="AJ45" s="506"/>
      <c r="AK45" s="506"/>
      <c r="AL45" s="419"/>
      <c r="AM45" s="506"/>
      <c r="AN45" s="506"/>
      <c r="AO45" s="506"/>
      <c r="AP45" s="419"/>
      <c r="AQ45" s="512"/>
      <c r="AR45" s="452"/>
      <c r="AS45" s="450" t="s">
        <v>224</v>
      </c>
      <c r="AT45" s="451"/>
      <c r="AU45" s="452"/>
      <c r="AV45" s="452"/>
      <c r="AW45" s="341" t="s">
        <v>170</v>
      </c>
      <c r="AX45" s="346"/>
      <c r="AY45" s="34">
        <f t="shared" ref="AY45:AY50" si="6">$AY$44</f>
        <v>0</v>
      </c>
    </row>
    <row r="46" spans="1:51" ht="22.5" customHeight="1" x14ac:dyDescent="0.2">
      <c r="A46" s="489"/>
      <c r="B46" s="487"/>
      <c r="C46" s="487"/>
      <c r="D46" s="487"/>
      <c r="E46" s="487"/>
      <c r="F46" s="488"/>
      <c r="G46" s="391"/>
      <c r="H46" s="940"/>
      <c r="I46" s="940"/>
      <c r="J46" s="940"/>
      <c r="K46" s="940"/>
      <c r="L46" s="940"/>
      <c r="M46" s="940"/>
      <c r="N46" s="940"/>
      <c r="O46" s="941"/>
      <c r="P46" s="154"/>
      <c r="Q46" s="379"/>
      <c r="R46" s="379"/>
      <c r="S46" s="379"/>
      <c r="T46" s="379"/>
      <c r="U46" s="379"/>
      <c r="V46" s="379"/>
      <c r="W46" s="379"/>
      <c r="X46" s="380"/>
      <c r="Y46" s="954" t="s">
        <v>12</v>
      </c>
      <c r="Z46" s="955"/>
      <c r="AA46" s="956"/>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2">
      <c r="A47" s="490"/>
      <c r="B47" s="491"/>
      <c r="C47" s="491"/>
      <c r="D47" s="491"/>
      <c r="E47" s="491"/>
      <c r="F47" s="492"/>
      <c r="G47" s="942"/>
      <c r="H47" s="943"/>
      <c r="I47" s="943"/>
      <c r="J47" s="943"/>
      <c r="K47" s="943"/>
      <c r="L47" s="943"/>
      <c r="M47" s="943"/>
      <c r="N47" s="943"/>
      <c r="O47" s="944"/>
      <c r="P47" s="948"/>
      <c r="Q47" s="948"/>
      <c r="R47" s="948"/>
      <c r="S47" s="948"/>
      <c r="T47" s="948"/>
      <c r="U47" s="948"/>
      <c r="V47" s="948"/>
      <c r="W47" s="948"/>
      <c r="X47" s="949"/>
      <c r="Y47" s="237" t="s">
        <v>51</v>
      </c>
      <c r="Z47" s="951"/>
      <c r="AA47" s="952"/>
      <c r="AB47" s="464"/>
      <c r="AC47" s="957"/>
      <c r="AD47" s="957"/>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2">
      <c r="A48" s="937"/>
      <c r="B48" s="938"/>
      <c r="C48" s="938"/>
      <c r="D48" s="938"/>
      <c r="E48" s="938"/>
      <c r="F48" s="939"/>
      <c r="G48" s="945"/>
      <c r="H48" s="946"/>
      <c r="I48" s="946"/>
      <c r="J48" s="946"/>
      <c r="K48" s="946"/>
      <c r="L48" s="946"/>
      <c r="M48" s="946"/>
      <c r="N48" s="946"/>
      <c r="O48" s="947"/>
      <c r="P48" s="382"/>
      <c r="Q48" s="382"/>
      <c r="R48" s="382"/>
      <c r="S48" s="382"/>
      <c r="T48" s="382"/>
      <c r="U48" s="382"/>
      <c r="V48" s="382"/>
      <c r="W48" s="382"/>
      <c r="X48" s="383"/>
      <c r="Y48" s="950" t="s">
        <v>13</v>
      </c>
      <c r="Z48" s="951"/>
      <c r="AA48" s="952"/>
      <c r="AB48" s="912" t="s">
        <v>171</v>
      </c>
      <c r="AC48" s="953"/>
      <c r="AD48" s="953"/>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2">
      <c r="A49" s="928" t="s">
        <v>343</v>
      </c>
      <c r="B49" s="929"/>
      <c r="C49" s="929"/>
      <c r="D49" s="929"/>
      <c r="E49" s="929"/>
      <c r="F49" s="930"/>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2">
      <c r="A50" s="931"/>
      <c r="B50" s="932"/>
      <c r="C50" s="932"/>
      <c r="D50" s="932"/>
      <c r="E50" s="932"/>
      <c r="F50" s="933"/>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6" t="s">
        <v>316</v>
      </c>
      <c r="B51" s="487"/>
      <c r="C51" s="487"/>
      <c r="D51" s="487"/>
      <c r="E51" s="487"/>
      <c r="F51" s="488"/>
      <c r="G51" s="357" t="s">
        <v>140</v>
      </c>
      <c r="H51" s="358"/>
      <c r="I51" s="358"/>
      <c r="J51" s="358"/>
      <c r="K51" s="358"/>
      <c r="L51" s="358"/>
      <c r="M51" s="358"/>
      <c r="N51" s="358"/>
      <c r="O51" s="359"/>
      <c r="P51" s="361" t="s">
        <v>56</v>
      </c>
      <c r="Q51" s="358"/>
      <c r="R51" s="358"/>
      <c r="S51" s="358"/>
      <c r="T51" s="358"/>
      <c r="U51" s="358"/>
      <c r="V51" s="358"/>
      <c r="W51" s="358"/>
      <c r="X51" s="359"/>
      <c r="Y51" s="958"/>
      <c r="Z51" s="854"/>
      <c r="AA51" s="855"/>
      <c r="AB51" s="903" t="s">
        <v>11</v>
      </c>
      <c r="AC51" s="963"/>
      <c r="AD51" s="964"/>
      <c r="AE51" s="966" t="s">
        <v>371</v>
      </c>
      <c r="AF51" s="966"/>
      <c r="AG51" s="966"/>
      <c r="AH51" s="903"/>
      <c r="AI51" s="966" t="s">
        <v>467</v>
      </c>
      <c r="AJ51" s="966"/>
      <c r="AK51" s="966"/>
      <c r="AL51" s="903"/>
      <c r="AM51" s="966" t="s">
        <v>468</v>
      </c>
      <c r="AN51" s="966"/>
      <c r="AO51" s="966"/>
      <c r="AP51" s="903"/>
      <c r="AQ51" s="507" t="s">
        <v>223</v>
      </c>
      <c r="AR51" s="508"/>
      <c r="AS51" s="508"/>
      <c r="AT51" s="509"/>
      <c r="AU51" s="510" t="s">
        <v>129</v>
      </c>
      <c r="AV51" s="510"/>
      <c r="AW51" s="510"/>
      <c r="AX51" s="511"/>
      <c r="AY51" s="34">
        <f>COUNTA($G$53)</f>
        <v>0</v>
      </c>
    </row>
    <row r="52" spans="1:51" ht="18.75" customHeight="1" x14ac:dyDescent="0.2">
      <c r="A52" s="486"/>
      <c r="B52" s="487"/>
      <c r="C52" s="487"/>
      <c r="D52" s="487"/>
      <c r="E52" s="487"/>
      <c r="F52" s="488"/>
      <c r="G52" s="360"/>
      <c r="H52" s="341"/>
      <c r="I52" s="341"/>
      <c r="J52" s="341"/>
      <c r="K52" s="341"/>
      <c r="L52" s="341"/>
      <c r="M52" s="341"/>
      <c r="N52" s="341"/>
      <c r="O52" s="342"/>
      <c r="P52" s="345"/>
      <c r="Q52" s="341"/>
      <c r="R52" s="341"/>
      <c r="S52" s="341"/>
      <c r="T52" s="341"/>
      <c r="U52" s="341"/>
      <c r="V52" s="341"/>
      <c r="W52" s="341"/>
      <c r="X52" s="342"/>
      <c r="Y52" s="959"/>
      <c r="Z52" s="960"/>
      <c r="AA52" s="961"/>
      <c r="AB52" s="965"/>
      <c r="AC52" s="420"/>
      <c r="AD52" s="421"/>
      <c r="AE52" s="506"/>
      <c r="AF52" s="506"/>
      <c r="AG52" s="506"/>
      <c r="AH52" s="419"/>
      <c r="AI52" s="506"/>
      <c r="AJ52" s="506"/>
      <c r="AK52" s="506"/>
      <c r="AL52" s="419"/>
      <c r="AM52" s="506"/>
      <c r="AN52" s="506"/>
      <c r="AO52" s="506"/>
      <c r="AP52" s="419"/>
      <c r="AQ52" s="512"/>
      <c r="AR52" s="452"/>
      <c r="AS52" s="450" t="s">
        <v>224</v>
      </c>
      <c r="AT52" s="451"/>
      <c r="AU52" s="452"/>
      <c r="AV52" s="452"/>
      <c r="AW52" s="341" t="s">
        <v>170</v>
      </c>
      <c r="AX52" s="346"/>
      <c r="AY52" s="34">
        <f t="shared" ref="AY52:AY57" si="7">$AY$51</f>
        <v>0</v>
      </c>
    </row>
    <row r="53" spans="1:51" ht="22.5" customHeight="1" x14ac:dyDescent="0.2">
      <c r="A53" s="489"/>
      <c r="B53" s="487"/>
      <c r="C53" s="487"/>
      <c r="D53" s="487"/>
      <c r="E53" s="487"/>
      <c r="F53" s="488"/>
      <c r="G53" s="391"/>
      <c r="H53" s="940"/>
      <c r="I53" s="940"/>
      <c r="J53" s="940"/>
      <c r="K53" s="940"/>
      <c r="L53" s="940"/>
      <c r="M53" s="940"/>
      <c r="N53" s="940"/>
      <c r="O53" s="941"/>
      <c r="P53" s="154"/>
      <c r="Q53" s="379"/>
      <c r="R53" s="379"/>
      <c r="S53" s="379"/>
      <c r="T53" s="379"/>
      <c r="U53" s="379"/>
      <c r="V53" s="379"/>
      <c r="W53" s="379"/>
      <c r="X53" s="380"/>
      <c r="Y53" s="954" t="s">
        <v>12</v>
      </c>
      <c r="Z53" s="955"/>
      <c r="AA53" s="956"/>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2">
      <c r="A54" s="490"/>
      <c r="B54" s="491"/>
      <c r="C54" s="491"/>
      <c r="D54" s="491"/>
      <c r="E54" s="491"/>
      <c r="F54" s="492"/>
      <c r="G54" s="942"/>
      <c r="H54" s="943"/>
      <c r="I54" s="943"/>
      <c r="J54" s="943"/>
      <c r="K54" s="943"/>
      <c r="L54" s="943"/>
      <c r="M54" s="943"/>
      <c r="N54" s="943"/>
      <c r="O54" s="944"/>
      <c r="P54" s="948"/>
      <c r="Q54" s="948"/>
      <c r="R54" s="948"/>
      <c r="S54" s="948"/>
      <c r="T54" s="948"/>
      <c r="U54" s="948"/>
      <c r="V54" s="948"/>
      <c r="W54" s="948"/>
      <c r="X54" s="949"/>
      <c r="Y54" s="237" t="s">
        <v>51</v>
      </c>
      <c r="Z54" s="951"/>
      <c r="AA54" s="952"/>
      <c r="AB54" s="464"/>
      <c r="AC54" s="957"/>
      <c r="AD54" s="957"/>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2">
      <c r="A55" s="937"/>
      <c r="B55" s="938"/>
      <c r="C55" s="938"/>
      <c r="D55" s="938"/>
      <c r="E55" s="938"/>
      <c r="F55" s="939"/>
      <c r="G55" s="945"/>
      <c r="H55" s="946"/>
      <c r="I55" s="946"/>
      <c r="J55" s="946"/>
      <c r="K55" s="946"/>
      <c r="L55" s="946"/>
      <c r="M55" s="946"/>
      <c r="N55" s="946"/>
      <c r="O55" s="947"/>
      <c r="P55" s="382"/>
      <c r="Q55" s="382"/>
      <c r="R55" s="382"/>
      <c r="S55" s="382"/>
      <c r="T55" s="382"/>
      <c r="U55" s="382"/>
      <c r="V55" s="382"/>
      <c r="W55" s="382"/>
      <c r="X55" s="383"/>
      <c r="Y55" s="950" t="s">
        <v>13</v>
      </c>
      <c r="Z55" s="951"/>
      <c r="AA55" s="952"/>
      <c r="AB55" s="912" t="s">
        <v>171</v>
      </c>
      <c r="AC55" s="953"/>
      <c r="AD55" s="953"/>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2">
      <c r="A56" s="928" t="s">
        <v>343</v>
      </c>
      <c r="B56" s="929"/>
      <c r="C56" s="929"/>
      <c r="D56" s="929"/>
      <c r="E56" s="929"/>
      <c r="F56" s="930"/>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2">
      <c r="A57" s="931"/>
      <c r="B57" s="932"/>
      <c r="C57" s="932"/>
      <c r="D57" s="932"/>
      <c r="E57" s="932"/>
      <c r="F57" s="933"/>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6" t="s">
        <v>316</v>
      </c>
      <c r="B58" s="487"/>
      <c r="C58" s="487"/>
      <c r="D58" s="487"/>
      <c r="E58" s="487"/>
      <c r="F58" s="488"/>
      <c r="G58" s="357" t="s">
        <v>140</v>
      </c>
      <c r="H58" s="358"/>
      <c r="I58" s="358"/>
      <c r="J58" s="358"/>
      <c r="K58" s="358"/>
      <c r="L58" s="358"/>
      <c r="M58" s="358"/>
      <c r="N58" s="358"/>
      <c r="O58" s="359"/>
      <c r="P58" s="361" t="s">
        <v>56</v>
      </c>
      <c r="Q58" s="358"/>
      <c r="R58" s="358"/>
      <c r="S58" s="358"/>
      <c r="T58" s="358"/>
      <c r="U58" s="358"/>
      <c r="V58" s="358"/>
      <c r="W58" s="358"/>
      <c r="X58" s="359"/>
      <c r="Y58" s="958"/>
      <c r="Z58" s="854"/>
      <c r="AA58" s="855"/>
      <c r="AB58" s="962" t="s">
        <v>11</v>
      </c>
      <c r="AC58" s="963"/>
      <c r="AD58" s="964"/>
      <c r="AE58" s="966" t="s">
        <v>371</v>
      </c>
      <c r="AF58" s="966"/>
      <c r="AG58" s="966"/>
      <c r="AH58" s="903"/>
      <c r="AI58" s="966" t="s">
        <v>467</v>
      </c>
      <c r="AJ58" s="966"/>
      <c r="AK58" s="966"/>
      <c r="AL58" s="903"/>
      <c r="AM58" s="966" t="s">
        <v>468</v>
      </c>
      <c r="AN58" s="966"/>
      <c r="AO58" s="966"/>
      <c r="AP58" s="903"/>
      <c r="AQ58" s="507" t="s">
        <v>223</v>
      </c>
      <c r="AR58" s="508"/>
      <c r="AS58" s="508"/>
      <c r="AT58" s="509"/>
      <c r="AU58" s="510" t="s">
        <v>129</v>
      </c>
      <c r="AV58" s="510"/>
      <c r="AW58" s="510"/>
      <c r="AX58" s="511"/>
      <c r="AY58" s="34">
        <f>COUNTA($G$60)</f>
        <v>0</v>
      </c>
    </row>
    <row r="59" spans="1:51" ht="18.75" customHeight="1" x14ac:dyDescent="0.2">
      <c r="A59" s="486"/>
      <c r="B59" s="487"/>
      <c r="C59" s="487"/>
      <c r="D59" s="487"/>
      <c r="E59" s="487"/>
      <c r="F59" s="488"/>
      <c r="G59" s="360"/>
      <c r="H59" s="341"/>
      <c r="I59" s="341"/>
      <c r="J59" s="341"/>
      <c r="K59" s="341"/>
      <c r="L59" s="341"/>
      <c r="M59" s="341"/>
      <c r="N59" s="341"/>
      <c r="O59" s="342"/>
      <c r="P59" s="345"/>
      <c r="Q59" s="341"/>
      <c r="R59" s="341"/>
      <c r="S59" s="341"/>
      <c r="T59" s="341"/>
      <c r="U59" s="341"/>
      <c r="V59" s="341"/>
      <c r="W59" s="341"/>
      <c r="X59" s="342"/>
      <c r="Y59" s="959"/>
      <c r="Z59" s="960"/>
      <c r="AA59" s="961"/>
      <c r="AB59" s="965"/>
      <c r="AC59" s="420"/>
      <c r="AD59" s="421"/>
      <c r="AE59" s="506"/>
      <c r="AF59" s="506"/>
      <c r="AG59" s="506"/>
      <c r="AH59" s="419"/>
      <c r="AI59" s="506"/>
      <c r="AJ59" s="506"/>
      <c r="AK59" s="506"/>
      <c r="AL59" s="419"/>
      <c r="AM59" s="506"/>
      <c r="AN59" s="506"/>
      <c r="AO59" s="506"/>
      <c r="AP59" s="419"/>
      <c r="AQ59" s="512"/>
      <c r="AR59" s="452"/>
      <c r="AS59" s="450" t="s">
        <v>224</v>
      </c>
      <c r="AT59" s="451"/>
      <c r="AU59" s="452"/>
      <c r="AV59" s="452"/>
      <c r="AW59" s="341" t="s">
        <v>170</v>
      </c>
      <c r="AX59" s="346"/>
      <c r="AY59" s="34">
        <f t="shared" ref="AY59:AY64" si="8">$AY$58</f>
        <v>0</v>
      </c>
    </row>
    <row r="60" spans="1:51" ht="22.5" customHeight="1" x14ac:dyDescent="0.2">
      <c r="A60" s="489"/>
      <c r="B60" s="487"/>
      <c r="C60" s="487"/>
      <c r="D60" s="487"/>
      <c r="E60" s="487"/>
      <c r="F60" s="488"/>
      <c r="G60" s="391"/>
      <c r="H60" s="940"/>
      <c r="I60" s="940"/>
      <c r="J60" s="940"/>
      <c r="K60" s="940"/>
      <c r="L60" s="940"/>
      <c r="M60" s="940"/>
      <c r="N60" s="940"/>
      <c r="O60" s="941"/>
      <c r="P60" s="154"/>
      <c r="Q60" s="379"/>
      <c r="R60" s="379"/>
      <c r="S60" s="379"/>
      <c r="T60" s="379"/>
      <c r="U60" s="379"/>
      <c r="V60" s="379"/>
      <c r="W60" s="379"/>
      <c r="X60" s="380"/>
      <c r="Y60" s="954" t="s">
        <v>12</v>
      </c>
      <c r="Z60" s="955"/>
      <c r="AA60" s="956"/>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2">
      <c r="A61" s="490"/>
      <c r="B61" s="491"/>
      <c r="C61" s="491"/>
      <c r="D61" s="491"/>
      <c r="E61" s="491"/>
      <c r="F61" s="492"/>
      <c r="G61" s="942"/>
      <c r="H61" s="943"/>
      <c r="I61" s="943"/>
      <c r="J61" s="943"/>
      <c r="K61" s="943"/>
      <c r="L61" s="943"/>
      <c r="M61" s="943"/>
      <c r="N61" s="943"/>
      <c r="O61" s="944"/>
      <c r="P61" s="948"/>
      <c r="Q61" s="948"/>
      <c r="R61" s="948"/>
      <c r="S61" s="948"/>
      <c r="T61" s="948"/>
      <c r="U61" s="948"/>
      <c r="V61" s="948"/>
      <c r="W61" s="948"/>
      <c r="X61" s="949"/>
      <c r="Y61" s="237" t="s">
        <v>51</v>
      </c>
      <c r="Z61" s="951"/>
      <c r="AA61" s="952"/>
      <c r="AB61" s="464"/>
      <c r="AC61" s="957"/>
      <c r="AD61" s="957"/>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2">
      <c r="A62" s="937"/>
      <c r="B62" s="938"/>
      <c r="C62" s="938"/>
      <c r="D62" s="938"/>
      <c r="E62" s="938"/>
      <c r="F62" s="939"/>
      <c r="G62" s="945"/>
      <c r="H62" s="946"/>
      <c r="I62" s="946"/>
      <c r="J62" s="946"/>
      <c r="K62" s="946"/>
      <c r="L62" s="946"/>
      <c r="M62" s="946"/>
      <c r="N62" s="946"/>
      <c r="O62" s="947"/>
      <c r="P62" s="382"/>
      <c r="Q62" s="382"/>
      <c r="R62" s="382"/>
      <c r="S62" s="382"/>
      <c r="T62" s="382"/>
      <c r="U62" s="382"/>
      <c r="V62" s="382"/>
      <c r="W62" s="382"/>
      <c r="X62" s="383"/>
      <c r="Y62" s="950" t="s">
        <v>13</v>
      </c>
      <c r="Z62" s="951"/>
      <c r="AA62" s="952"/>
      <c r="AB62" s="912" t="s">
        <v>171</v>
      </c>
      <c r="AC62" s="953"/>
      <c r="AD62" s="953"/>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2">
      <c r="A63" s="928" t="s">
        <v>343</v>
      </c>
      <c r="B63" s="929"/>
      <c r="C63" s="929"/>
      <c r="D63" s="929"/>
      <c r="E63" s="929"/>
      <c r="F63" s="930"/>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2">
      <c r="A64" s="931"/>
      <c r="B64" s="932"/>
      <c r="C64" s="932"/>
      <c r="D64" s="932"/>
      <c r="E64" s="932"/>
      <c r="F64" s="933"/>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6" t="s">
        <v>316</v>
      </c>
      <c r="B65" s="487"/>
      <c r="C65" s="487"/>
      <c r="D65" s="487"/>
      <c r="E65" s="487"/>
      <c r="F65" s="488"/>
      <c r="G65" s="357" t="s">
        <v>140</v>
      </c>
      <c r="H65" s="358"/>
      <c r="I65" s="358"/>
      <c r="J65" s="358"/>
      <c r="K65" s="358"/>
      <c r="L65" s="358"/>
      <c r="M65" s="358"/>
      <c r="N65" s="358"/>
      <c r="O65" s="359"/>
      <c r="P65" s="361" t="s">
        <v>56</v>
      </c>
      <c r="Q65" s="358"/>
      <c r="R65" s="358"/>
      <c r="S65" s="358"/>
      <c r="T65" s="358"/>
      <c r="U65" s="358"/>
      <c r="V65" s="358"/>
      <c r="W65" s="358"/>
      <c r="X65" s="359"/>
      <c r="Y65" s="958"/>
      <c r="Z65" s="854"/>
      <c r="AA65" s="855"/>
      <c r="AB65" s="962" t="s">
        <v>11</v>
      </c>
      <c r="AC65" s="963"/>
      <c r="AD65" s="964"/>
      <c r="AE65" s="966" t="s">
        <v>371</v>
      </c>
      <c r="AF65" s="966"/>
      <c r="AG65" s="966"/>
      <c r="AH65" s="903"/>
      <c r="AI65" s="966" t="s">
        <v>467</v>
      </c>
      <c r="AJ65" s="966"/>
      <c r="AK65" s="966"/>
      <c r="AL65" s="903"/>
      <c r="AM65" s="966" t="s">
        <v>468</v>
      </c>
      <c r="AN65" s="966"/>
      <c r="AO65" s="966"/>
      <c r="AP65" s="903"/>
      <c r="AQ65" s="507" t="s">
        <v>223</v>
      </c>
      <c r="AR65" s="508"/>
      <c r="AS65" s="508"/>
      <c r="AT65" s="509"/>
      <c r="AU65" s="510" t="s">
        <v>129</v>
      </c>
      <c r="AV65" s="510"/>
      <c r="AW65" s="510"/>
      <c r="AX65" s="511"/>
      <c r="AY65" s="34">
        <f>COUNTA($G$67)</f>
        <v>0</v>
      </c>
    </row>
    <row r="66" spans="1:51" ht="18.75" customHeight="1" x14ac:dyDescent="0.2">
      <c r="A66" s="486"/>
      <c r="B66" s="487"/>
      <c r="C66" s="487"/>
      <c r="D66" s="487"/>
      <c r="E66" s="487"/>
      <c r="F66" s="488"/>
      <c r="G66" s="360"/>
      <c r="H66" s="341"/>
      <c r="I66" s="341"/>
      <c r="J66" s="341"/>
      <c r="K66" s="341"/>
      <c r="L66" s="341"/>
      <c r="M66" s="341"/>
      <c r="N66" s="341"/>
      <c r="O66" s="342"/>
      <c r="P66" s="345"/>
      <c r="Q66" s="341"/>
      <c r="R66" s="341"/>
      <c r="S66" s="341"/>
      <c r="T66" s="341"/>
      <c r="U66" s="341"/>
      <c r="V66" s="341"/>
      <c r="W66" s="341"/>
      <c r="X66" s="342"/>
      <c r="Y66" s="959"/>
      <c r="Z66" s="960"/>
      <c r="AA66" s="961"/>
      <c r="AB66" s="965"/>
      <c r="AC66" s="420"/>
      <c r="AD66" s="421"/>
      <c r="AE66" s="506"/>
      <c r="AF66" s="506"/>
      <c r="AG66" s="506"/>
      <c r="AH66" s="419"/>
      <c r="AI66" s="506"/>
      <c r="AJ66" s="506"/>
      <c r="AK66" s="506"/>
      <c r="AL66" s="419"/>
      <c r="AM66" s="506"/>
      <c r="AN66" s="506"/>
      <c r="AO66" s="506"/>
      <c r="AP66" s="419"/>
      <c r="AQ66" s="512"/>
      <c r="AR66" s="452"/>
      <c r="AS66" s="450" t="s">
        <v>224</v>
      </c>
      <c r="AT66" s="451"/>
      <c r="AU66" s="452"/>
      <c r="AV66" s="452"/>
      <c r="AW66" s="341" t="s">
        <v>170</v>
      </c>
      <c r="AX66" s="346"/>
      <c r="AY66" s="34">
        <f t="shared" ref="AY66:AY71" si="9">$AY$65</f>
        <v>0</v>
      </c>
    </row>
    <row r="67" spans="1:51" ht="22.5" customHeight="1" x14ac:dyDescent="0.2">
      <c r="A67" s="489"/>
      <c r="B67" s="487"/>
      <c r="C67" s="487"/>
      <c r="D67" s="487"/>
      <c r="E67" s="487"/>
      <c r="F67" s="488"/>
      <c r="G67" s="391"/>
      <c r="H67" s="940"/>
      <c r="I67" s="940"/>
      <c r="J67" s="940"/>
      <c r="K67" s="940"/>
      <c r="L67" s="940"/>
      <c r="M67" s="940"/>
      <c r="N67" s="940"/>
      <c r="O67" s="941"/>
      <c r="P67" s="154"/>
      <c r="Q67" s="379"/>
      <c r="R67" s="379"/>
      <c r="S67" s="379"/>
      <c r="T67" s="379"/>
      <c r="U67" s="379"/>
      <c r="V67" s="379"/>
      <c r="W67" s="379"/>
      <c r="X67" s="380"/>
      <c r="Y67" s="954" t="s">
        <v>12</v>
      </c>
      <c r="Z67" s="955"/>
      <c r="AA67" s="956"/>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2">
      <c r="A68" s="490"/>
      <c r="B68" s="491"/>
      <c r="C68" s="491"/>
      <c r="D68" s="491"/>
      <c r="E68" s="491"/>
      <c r="F68" s="492"/>
      <c r="G68" s="942"/>
      <c r="H68" s="943"/>
      <c r="I68" s="943"/>
      <c r="J68" s="943"/>
      <c r="K68" s="943"/>
      <c r="L68" s="943"/>
      <c r="M68" s="943"/>
      <c r="N68" s="943"/>
      <c r="O68" s="944"/>
      <c r="P68" s="948"/>
      <c r="Q68" s="948"/>
      <c r="R68" s="948"/>
      <c r="S68" s="948"/>
      <c r="T68" s="948"/>
      <c r="U68" s="948"/>
      <c r="V68" s="948"/>
      <c r="W68" s="948"/>
      <c r="X68" s="949"/>
      <c r="Y68" s="237" t="s">
        <v>51</v>
      </c>
      <c r="Z68" s="951"/>
      <c r="AA68" s="952"/>
      <c r="AB68" s="464"/>
      <c r="AC68" s="957"/>
      <c r="AD68" s="957"/>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2">
      <c r="A69" s="937"/>
      <c r="B69" s="938"/>
      <c r="C69" s="938"/>
      <c r="D69" s="938"/>
      <c r="E69" s="938"/>
      <c r="F69" s="939"/>
      <c r="G69" s="945"/>
      <c r="H69" s="946"/>
      <c r="I69" s="946"/>
      <c r="J69" s="946"/>
      <c r="K69" s="946"/>
      <c r="L69" s="946"/>
      <c r="M69" s="946"/>
      <c r="N69" s="946"/>
      <c r="O69" s="947"/>
      <c r="P69" s="382"/>
      <c r="Q69" s="382"/>
      <c r="R69" s="382"/>
      <c r="S69" s="382"/>
      <c r="T69" s="382"/>
      <c r="U69" s="382"/>
      <c r="V69" s="382"/>
      <c r="W69" s="382"/>
      <c r="X69" s="383"/>
      <c r="Y69" s="237" t="s">
        <v>13</v>
      </c>
      <c r="Z69" s="951"/>
      <c r="AA69" s="952"/>
      <c r="AB69" s="407" t="s">
        <v>171</v>
      </c>
      <c r="AC69" s="869"/>
      <c r="AD69" s="869"/>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2">
      <c r="A70" s="928" t="s">
        <v>343</v>
      </c>
      <c r="B70" s="929"/>
      <c r="C70" s="929"/>
      <c r="D70" s="929"/>
      <c r="E70" s="929"/>
      <c r="F70" s="930"/>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5">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5" t="s">
        <v>26</v>
      </c>
      <c r="B2" s="986"/>
      <c r="C2" s="986"/>
      <c r="D2" s="986"/>
      <c r="E2" s="986"/>
      <c r="F2" s="987"/>
      <c r="G2" s="820" t="s">
        <v>329</v>
      </c>
      <c r="H2" s="821"/>
      <c r="I2" s="821"/>
      <c r="J2" s="821"/>
      <c r="K2" s="821"/>
      <c r="L2" s="821"/>
      <c r="M2" s="821"/>
      <c r="N2" s="821"/>
      <c r="O2" s="821"/>
      <c r="P2" s="821"/>
      <c r="Q2" s="821"/>
      <c r="R2" s="821"/>
      <c r="S2" s="821"/>
      <c r="T2" s="821"/>
      <c r="U2" s="821"/>
      <c r="V2" s="821"/>
      <c r="W2" s="821"/>
      <c r="X2" s="821"/>
      <c r="Y2" s="821"/>
      <c r="Z2" s="821"/>
      <c r="AA2" s="821"/>
      <c r="AB2" s="822"/>
      <c r="AC2" s="820" t="s">
        <v>331</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2">
      <c r="A3" s="979"/>
      <c r="B3" s="980"/>
      <c r="C3" s="980"/>
      <c r="D3" s="980"/>
      <c r="E3" s="980"/>
      <c r="F3" s="981"/>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2">
      <c r="A4" s="979"/>
      <c r="B4" s="980"/>
      <c r="C4" s="980"/>
      <c r="D4" s="980"/>
      <c r="E4" s="980"/>
      <c r="F4" s="981"/>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2">
      <c r="A5" s="979"/>
      <c r="B5" s="980"/>
      <c r="C5" s="980"/>
      <c r="D5" s="980"/>
      <c r="E5" s="980"/>
      <c r="F5" s="981"/>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2">
      <c r="A6" s="979"/>
      <c r="B6" s="980"/>
      <c r="C6" s="980"/>
      <c r="D6" s="980"/>
      <c r="E6" s="980"/>
      <c r="F6" s="981"/>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2">
      <c r="A7" s="979"/>
      <c r="B7" s="980"/>
      <c r="C7" s="980"/>
      <c r="D7" s="980"/>
      <c r="E7" s="980"/>
      <c r="F7" s="981"/>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2">
      <c r="A8" s="979"/>
      <c r="B8" s="980"/>
      <c r="C8" s="980"/>
      <c r="D8" s="980"/>
      <c r="E8" s="980"/>
      <c r="F8" s="981"/>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2">
      <c r="A9" s="979"/>
      <c r="B9" s="980"/>
      <c r="C9" s="980"/>
      <c r="D9" s="980"/>
      <c r="E9" s="980"/>
      <c r="F9" s="981"/>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2">
      <c r="A10" s="979"/>
      <c r="B10" s="980"/>
      <c r="C10" s="980"/>
      <c r="D10" s="980"/>
      <c r="E10" s="980"/>
      <c r="F10" s="981"/>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2">
      <c r="A11" s="979"/>
      <c r="B11" s="980"/>
      <c r="C11" s="980"/>
      <c r="D11" s="980"/>
      <c r="E11" s="980"/>
      <c r="F11" s="981"/>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2">
      <c r="A12" s="979"/>
      <c r="B12" s="980"/>
      <c r="C12" s="980"/>
      <c r="D12" s="980"/>
      <c r="E12" s="980"/>
      <c r="F12" s="981"/>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2">
      <c r="A13" s="979"/>
      <c r="B13" s="980"/>
      <c r="C13" s="980"/>
      <c r="D13" s="980"/>
      <c r="E13" s="980"/>
      <c r="F13" s="981"/>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5">
      <c r="A14" s="979"/>
      <c r="B14" s="980"/>
      <c r="C14" s="980"/>
      <c r="D14" s="980"/>
      <c r="E14" s="980"/>
      <c r="F14" s="981"/>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2">
      <c r="A15" s="979"/>
      <c r="B15" s="980"/>
      <c r="C15" s="980"/>
      <c r="D15" s="980"/>
      <c r="E15" s="980"/>
      <c r="F15" s="981"/>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2">
      <c r="A16" s="979"/>
      <c r="B16" s="980"/>
      <c r="C16" s="980"/>
      <c r="D16" s="980"/>
      <c r="E16" s="980"/>
      <c r="F16" s="981"/>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2">
      <c r="A17" s="979"/>
      <c r="B17" s="980"/>
      <c r="C17" s="980"/>
      <c r="D17" s="980"/>
      <c r="E17" s="980"/>
      <c r="F17" s="981"/>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2">
      <c r="A18" s="979"/>
      <c r="B18" s="980"/>
      <c r="C18" s="980"/>
      <c r="D18" s="980"/>
      <c r="E18" s="980"/>
      <c r="F18" s="981"/>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2">
      <c r="A19" s="979"/>
      <c r="B19" s="980"/>
      <c r="C19" s="980"/>
      <c r="D19" s="980"/>
      <c r="E19" s="980"/>
      <c r="F19" s="981"/>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2">
      <c r="A20" s="979"/>
      <c r="B20" s="980"/>
      <c r="C20" s="980"/>
      <c r="D20" s="980"/>
      <c r="E20" s="980"/>
      <c r="F20" s="981"/>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2">
      <c r="A21" s="979"/>
      <c r="B21" s="980"/>
      <c r="C21" s="980"/>
      <c r="D21" s="980"/>
      <c r="E21" s="980"/>
      <c r="F21" s="981"/>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2">
      <c r="A22" s="979"/>
      <c r="B22" s="980"/>
      <c r="C22" s="980"/>
      <c r="D22" s="980"/>
      <c r="E22" s="980"/>
      <c r="F22" s="981"/>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2">
      <c r="A23" s="979"/>
      <c r="B23" s="980"/>
      <c r="C23" s="980"/>
      <c r="D23" s="980"/>
      <c r="E23" s="980"/>
      <c r="F23" s="981"/>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2">
      <c r="A24" s="979"/>
      <c r="B24" s="980"/>
      <c r="C24" s="980"/>
      <c r="D24" s="980"/>
      <c r="E24" s="980"/>
      <c r="F24" s="981"/>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2">
      <c r="A25" s="979"/>
      <c r="B25" s="980"/>
      <c r="C25" s="980"/>
      <c r="D25" s="980"/>
      <c r="E25" s="980"/>
      <c r="F25" s="981"/>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2">
      <c r="A26" s="979"/>
      <c r="B26" s="980"/>
      <c r="C26" s="980"/>
      <c r="D26" s="980"/>
      <c r="E26" s="980"/>
      <c r="F26" s="981"/>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5">
      <c r="A27" s="979"/>
      <c r="B27" s="980"/>
      <c r="C27" s="980"/>
      <c r="D27" s="980"/>
      <c r="E27" s="980"/>
      <c r="F27" s="981"/>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2">
      <c r="A28" s="979"/>
      <c r="B28" s="980"/>
      <c r="C28" s="980"/>
      <c r="D28" s="980"/>
      <c r="E28" s="980"/>
      <c r="F28" s="981"/>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2">
      <c r="A29" s="979"/>
      <c r="B29" s="980"/>
      <c r="C29" s="980"/>
      <c r="D29" s="980"/>
      <c r="E29" s="980"/>
      <c r="F29" s="981"/>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2">
      <c r="A30" s="979"/>
      <c r="B30" s="980"/>
      <c r="C30" s="980"/>
      <c r="D30" s="980"/>
      <c r="E30" s="980"/>
      <c r="F30" s="981"/>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2">
      <c r="A31" s="979"/>
      <c r="B31" s="980"/>
      <c r="C31" s="980"/>
      <c r="D31" s="980"/>
      <c r="E31" s="980"/>
      <c r="F31" s="981"/>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2">
      <c r="A32" s="979"/>
      <c r="B32" s="980"/>
      <c r="C32" s="980"/>
      <c r="D32" s="980"/>
      <c r="E32" s="980"/>
      <c r="F32" s="981"/>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2">
      <c r="A33" s="979"/>
      <c r="B33" s="980"/>
      <c r="C33" s="980"/>
      <c r="D33" s="980"/>
      <c r="E33" s="980"/>
      <c r="F33" s="981"/>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2">
      <c r="A34" s="979"/>
      <c r="B34" s="980"/>
      <c r="C34" s="980"/>
      <c r="D34" s="980"/>
      <c r="E34" s="980"/>
      <c r="F34" s="981"/>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2">
      <c r="A35" s="979"/>
      <c r="B35" s="980"/>
      <c r="C35" s="980"/>
      <c r="D35" s="980"/>
      <c r="E35" s="980"/>
      <c r="F35" s="981"/>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2">
      <c r="A36" s="979"/>
      <c r="B36" s="980"/>
      <c r="C36" s="980"/>
      <c r="D36" s="980"/>
      <c r="E36" s="980"/>
      <c r="F36" s="981"/>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2">
      <c r="A37" s="979"/>
      <c r="B37" s="980"/>
      <c r="C37" s="980"/>
      <c r="D37" s="980"/>
      <c r="E37" s="980"/>
      <c r="F37" s="981"/>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2">
      <c r="A38" s="979"/>
      <c r="B38" s="980"/>
      <c r="C38" s="980"/>
      <c r="D38" s="980"/>
      <c r="E38" s="980"/>
      <c r="F38" s="981"/>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2">
      <c r="A39" s="979"/>
      <c r="B39" s="980"/>
      <c r="C39" s="980"/>
      <c r="D39" s="980"/>
      <c r="E39" s="980"/>
      <c r="F39" s="981"/>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5">
      <c r="A40" s="979"/>
      <c r="B40" s="980"/>
      <c r="C40" s="980"/>
      <c r="D40" s="980"/>
      <c r="E40" s="980"/>
      <c r="F40" s="981"/>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2">
      <c r="A41" s="979"/>
      <c r="B41" s="980"/>
      <c r="C41" s="980"/>
      <c r="D41" s="980"/>
      <c r="E41" s="980"/>
      <c r="F41" s="981"/>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2">
      <c r="A42" s="979"/>
      <c r="B42" s="980"/>
      <c r="C42" s="980"/>
      <c r="D42" s="980"/>
      <c r="E42" s="980"/>
      <c r="F42" s="981"/>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2">
      <c r="A43" s="979"/>
      <c r="B43" s="980"/>
      <c r="C43" s="980"/>
      <c r="D43" s="980"/>
      <c r="E43" s="980"/>
      <c r="F43" s="981"/>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2">
      <c r="A44" s="979"/>
      <c r="B44" s="980"/>
      <c r="C44" s="980"/>
      <c r="D44" s="980"/>
      <c r="E44" s="980"/>
      <c r="F44" s="981"/>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2">
      <c r="A45" s="979"/>
      <c r="B45" s="980"/>
      <c r="C45" s="980"/>
      <c r="D45" s="980"/>
      <c r="E45" s="980"/>
      <c r="F45" s="981"/>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2">
      <c r="A46" s="979"/>
      <c r="B46" s="980"/>
      <c r="C46" s="980"/>
      <c r="D46" s="980"/>
      <c r="E46" s="980"/>
      <c r="F46" s="981"/>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2">
      <c r="A47" s="979"/>
      <c r="B47" s="980"/>
      <c r="C47" s="980"/>
      <c r="D47" s="980"/>
      <c r="E47" s="980"/>
      <c r="F47" s="981"/>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2">
      <c r="A48" s="979"/>
      <c r="B48" s="980"/>
      <c r="C48" s="980"/>
      <c r="D48" s="980"/>
      <c r="E48" s="980"/>
      <c r="F48" s="981"/>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2">
      <c r="A49" s="979"/>
      <c r="B49" s="980"/>
      <c r="C49" s="980"/>
      <c r="D49" s="980"/>
      <c r="E49" s="980"/>
      <c r="F49" s="981"/>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2">
      <c r="A50" s="979"/>
      <c r="B50" s="980"/>
      <c r="C50" s="980"/>
      <c r="D50" s="980"/>
      <c r="E50" s="980"/>
      <c r="F50" s="981"/>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2">
      <c r="A51" s="979"/>
      <c r="B51" s="980"/>
      <c r="C51" s="980"/>
      <c r="D51" s="980"/>
      <c r="E51" s="980"/>
      <c r="F51" s="981"/>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2">
      <c r="A52" s="979"/>
      <c r="B52" s="980"/>
      <c r="C52" s="980"/>
      <c r="D52" s="980"/>
      <c r="E52" s="980"/>
      <c r="F52" s="981"/>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5">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5"/>
    <row r="55" spans="1:51" ht="30" customHeight="1" x14ac:dyDescent="0.2">
      <c r="A55" s="985" t="s">
        <v>26</v>
      </c>
      <c r="B55" s="986"/>
      <c r="C55" s="986"/>
      <c r="D55" s="986"/>
      <c r="E55" s="986"/>
      <c r="F55" s="987"/>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2">
      <c r="A56" s="979"/>
      <c r="B56" s="980"/>
      <c r="C56" s="980"/>
      <c r="D56" s="980"/>
      <c r="E56" s="980"/>
      <c r="F56" s="981"/>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2">
      <c r="A57" s="979"/>
      <c r="B57" s="980"/>
      <c r="C57" s="980"/>
      <c r="D57" s="980"/>
      <c r="E57" s="980"/>
      <c r="F57" s="981"/>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2">
      <c r="A58" s="979"/>
      <c r="B58" s="980"/>
      <c r="C58" s="980"/>
      <c r="D58" s="980"/>
      <c r="E58" s="980"/>
      <c r="F58" s="981"/>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2">
      <c r="A59" s="979"/>
      <c r="B59" s="980"/>
      <c r="C59" s="980"/>
      <c r="D59" s="980"/>
      <c r="E59" s="980"/>
      <c r="F59" s="981"/>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2">
      <c r="A60" s="979"/>
      <c r="B60" s="980"/>
      <c r="C60" s="980"/>
      <c r="D60" s="980"/>
      <c r="E60" s="980"/>
      <c r="F60" s="981"/>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2">
      <c r="A61" s="979"/>
      <c r="B61" s="980"/>
      <c r="C61" s="980"/>
      <c r="D61" s="980"/>
      <c r="E61" s="980"/>
      <c r="F61" s="981"/>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2">
      <c r="A62" s="979"/>
      <c r="B62" s="980"/>
      <c r="C62" s="980"/>
      <c r="D62" s="980"/>
      <c r="E62" s="980"/>
      <c r="F62" s="981"/>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2">
      <c r="A63" s="979"/>
      <c r="B63" s="980"/>
      <c r="C63" s="980"/>
      <c r="D63" s="980"/>
      <c r="E63" s="980"/>
      <c r="F63" s="981"/>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2">
      <c r="A64" s="979"/>
      <c r="B64" s="980"/>
      <c r="C64" s="980"/>
      <c r="D64" s="980"/>
      <c r="E64" s="980"/>
      <c r="F64" s="981"/>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2">
      <c r="A65" s="979"/>
      <c r="B65" s="980"/>
      <c r="C65" s="980"/>
      <c r="D65" s="980"/>
      <c r="E65" s="980"/>
      <c r="F65" s="981"/>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2">
      <c r="A66" s="979"/>
      <c r="B66" s="980"/>
      <c r="C66" s="980"/>
      <c r="D66" s="980"/>
      <c r="E66" s="980"/>
      <c r="F66" s="981"/>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5">
      <c r="A67" s="979"/>
      <c r="B67" s="980"/>
      <c r="C67" s="980"/>
      <c r="D67" s="980"/>
      <c r="E67" s="980"/>
      <c r="F67" s="981"/>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2">
      <c r="A68" s="979"/>
      <c r="B68" s="980"/>
      <c r="C68" s="980"/>
      <c r="D68" s="980"/>
      <c r="E68" s="980"/>
      <c r="F68" s="981"/>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2">
      <c r="A69" s="979"/>
      <c r="B69" s="980"/>
      <c r="C69" s="980"/>
      <c r="D69" s="980"/>
      <c r="E69" s="980"/>
      <c r="F69" s="981"/>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2">
      <c r="A70" s="979"/>
      <c r="B70" s="980"/>
      <c r="C70" s="980"/>
      <c r="D70" s="980"/>
      <c r="E70" s="980"/>
      <c r="F70" s="981"/>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2">
      <c r="A71" s="979"/>
      <c r="B71" s="980"/>
      <c r="C71" s="980"/>
      <c r="D71" s="980"/>
      <c r="E71" s="980"/>
      <c r="F71" s="981"/>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2">
      <c r="A72" s="979"/>
      <c r="B72" s="980"/>
      <c r="C72" s="980"/>
      <c r="D72" s="980"/>
      <c r="E72" s="980"/>
      <c r="F72" s="981"/>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2">
      <c r="A73" s="979"/>
      <c r="B73" s="980"/>
      <c r="C73" s="980"/>
      <c r="D73" s="980"/>
      <c r="E73" s="980"/>
      <c r="F73" s="981"/>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2">
      <c r="A74" s="979"/>
      <c r="B74" s="980"/>
      <c r="C74" s="980"/>
      <c r="D74" s="980"/>
      <c r="E74" s="980"/>
      <c r="F74" s="981"/>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2">
      <c r="A75" s="979"/>
      <c r="B75" s="980"/>
      <c r="C75" s="980"/>
      <c r="D75" s="980"/>
      <c r="E75" s="980"/>
      <c r="F75" s="981"/>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2">
      <c r="A76" s="979"/>
      <c r="B76" s="980"/>
      <c r="C76" s="980"/>
      <c r="D76" s="980"/>
      <c r="E76" s="980"/>
      <c r="F76" s="981"/>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2">
      <c r="A77" s="979"/>
      <c r="B77" s="980"/>
      <c r="C77" s="980"/>
      <c r="D77" s="980"/>
      <c r="E77" s="980"/>
      <c r="F77" s="981"/>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2">
      <c r="A78" s="979"/>
      <c r="B78" s="980"/>
      <c r="C78" s="980"/>
      <c r="D78" s="980"/>
      <c r="E78" s="980"/>
      <c r="F78" s="981"/>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2">
      <c r="A79" s="979"/>
      <c r="B79" s="980"/>
      <c r="C79" s="980"/>
      <c r="D79" s="980"/>
      <c r="E79" s="980"/>
      <c r="F79" s="981"/>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5">
      <c r="A80" s="979"/>
      <c r="B80" s="980"/>
      <c r="C80" s="980"/>
      <c r="D80" s="980"/>
      <c r="E80" s="980"/>
      <c r="F80" s="981"/>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2">
      <c r="A81" s="979"/>
      <c r="B81" s="980"/>
      <c r="C81" s="980"/>
      <c r="D81" s="980"/>
      <c r="E81" s="980"/>
      <c r="F81" s="981"/>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2">
      <c r="A82" s="979"/>
      <c r="B82" s="980"/>
      <c r="C82" s="980"/>
      <c r="D82" s="980"/>
      <c r="E82" s="980"/>
      <c r="F82" s="981"/>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2">
      <c r="A83" s="979"/>
      <c r="B83" s="980"/>
      <c r="C83" s="980"/>
      <c r="D83" s="980"/>
      <c r="E83" s="980"/>
      <c r="F83" s="981"/>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2">
      <c r="A84" s="979"/>
      <c r="B84" s="980"/>
      <c r="C84" s="980"/>
      <c r="D84" s="980"/>
      <c r="E84" s="980"/>
      <c r="F84" s="981"/>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2">
      <c r="A85" s="979"/>
      <c r="B85" s="980"/>
      <c r="C85" s="980"/>
      <c r="D85" s="980"/>
      <c r="E85" s="980"/>
      <c r="F85" s="981"/>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2">
      <c r="A86" s="979"/>
      <c r="B86" s="980"/>
      <c r="C86" s="980"/>
      <c r="D86" s="980"/>
      <c r="E86" s="980"/>
      <c r="F86" s="981"/>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2">
      <c r="A87" s="979"/>
      <c r="B87" s="980"/>
      <c r="C87" s="980"/>
      <c r="D87" s="980"/>
      <c r="E87" s="980"/>
      <c r="F87" s="981"/>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2">
      <c r="A88" s="979"/>
      <c r="B88" s="980"/>
      <c r="C88" s="980"/>
      <c r="D88" s="980"/>
      <c r="E88" s="980"/>
      <c r="F88" s="981"/>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2">
      <c r="A89" s="979"/>
      <c r="B89" s="980"/>
      <c r="C89" s="980"/>
      <c r="D89" s="980"/>
      <c r="E89" s="980"/>
      <c r="F89" s="981"/>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2">
      <c r="A90" s="979"/>
      <c r="B90" s="980"/>
      <c r="C90" s="980"/>
      <c r="D90" s="980"/>
      <c r="E90" s="980"/>
      <c r="F90" s="981"/>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2">
      <c r="A91" s="979"/>
      <c r="B91" s="980"/>
      <c r="C91" s="980"/>
      <c r="D91" s="980"/>
      <c r="E91" s="980"/>
      <c r="F91" s="981"/>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2">
      <c r="A92" s="979"/>
      <c r="B92" s="980"/>
      <c r="C92" s="980"/>
      <c r="D92" s="980"/>
      <c r="E92" s="980"/>
      <c r="F92" s="981"/>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5">
      <c r="A93" s="979"/>
      <c r="B93" s="980"/>
      <c r="C93" s="980"/>
      <c r="D93" s="980"/>
      <c r="E93" s="980"/>
      <c r="F93" s="981"/>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2">
      <c r="A94" s="979"/>
      <c r="B94" s="980"/>
      <c r="C94" s="980"/>
      <c r="D94" s="980"/>
      <c r="E94" s="980"/>
      <c r="F94" s="981"/>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2">
      <c r="A95" s="979"/>
      <c r="B95" s="980"/>
      <c r="C95" s="980"/>
      <c r="D95" s="980"/>
      <c r="E95" s="980"/>
      <c r="F95" s="981"/>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2">
      <c r="A96" s="979"/>
      <c r="B96" s="980"/>
      <c r="C96" s="980"/>
      <c r="D96" s="980"/>
      <c r="E96" s="980"/>
      <c r="F96" s="981"/>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2">
      <c r="A97" s="979"/>
      <c r="B97" s="980"/>
      <c r="C97" s="980"/>
      <c r="D97" s="980"/>
      <c r="E97" s="980"/>
      <c r="F97" s="981"/>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2">
      <c r="A98" s="979"/>
      <c r="B98" s="980"/>
      <c r="C98" s="980"/>
      <c r="D98" s="980"/>
      <c r="E98" s="980"/>
      <c r="F98" s="981"/>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2">
      <c r="A99" s="979"/>
      <c r="B99" s="980"/>
      <c r="C99" s="980"/>
      <c r="D99" s="980"/>
      <c r="E99" s="980"/>
      <c r="F99" s="981"/>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2">
      <c r="A100" s="979"/>
      <c r="B100" s="980"/>
      <c r="C100" s="980"/>
      <c r="D100" s="980"/>
      <c r="E100" s="980"/>
      <c r="F100" s="981"/>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2">
      <c r="A101" s="979"/>
      <c r="B101" s="980"/>
      <c r="C101" s="980"/>
      <c r="D101" s="980"/>
      <c r="E101" s="980"/>
      <c r="F101" s="981"/>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2">
      <c r="A102" s="979"/>
      <c r="B102" s="980"/>
      <c r="C102" s="980"/>
      <c r="D102" s="980"/>
      <c r="E102" s="980"/>
      <c r="F102" s="981"/>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2">
      <c r="A103" s="979"/>
      <c r="B103" s="980"/>
      <c r="C103" s="980"/>
      <c r="D103" s="980"/>
      <c r="E103" s="980"/>
      <c r="F103" s="981"/>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2">
      <c r="A104" s="979"/>
      <c r="B104" s="980"/>
      <c r="C104" s="980"/>
      <c r="D104" s="980"/>
      <c r="E104" s="980"/>
      <c r="F104" s="981"/>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2">
      <c r="A105" s="979"/>
      <c r="B105" s="980"/>
      <c r="C105" s="980"/>
      <c r="D105" s="980"/>
      <c r="E105" s="980"/>
      <c r="F105" s="981"/>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5">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5"/>
    <row r="108" spans="1:51" ht="30" customHeight="1" x14ac:dyDescent="0.2">
      <c r="A108" s="985" t="s">
        <v>26</v>
      </c>
      <c r="B108" s="986"/>
      <c r="C108" s="986"/>
      <c r="D108" s="986"/>
      <c r="E108" s="986"/>
      <c r="F108" s="987"/>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2">
      <c r="A109" s="979"/>
      <c r="B109" s="980"/>
      <c r="C109" s="980"/>
      <c r="D109" s="980"/>
      <c r="E109" s="980"/>
      <c r="F109" s="981"/>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2">
      <c r="A110" s="979"/>
      <c r="B110" s="980"/>
      <c r="C110" s="980"/>
      <c r="D110" s="980"/>
      <c r="E110" s="980"/>
      <c r="F110" s="981"/>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2">
      <c r="A111" s="979"/>
      <c r="B111" s="980"/>
      <c r="C111" s="980"/>
      <c r="D111" s="980"/>
      <c r="E111" s="980"/>
      <c r="F111" s="981"/>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2">
      <c r="A112" s="979"/>
      <c r="B112" s="980"/>
      <c r="C112" s="980"/>
      <c r="D112" s="980"/>
      <c r="E112" s="980"/>
      <c r="F112" s="981"/>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2">
      <c r="A113" s="979"/>
      <c r="B113" s="980"/>
      <c r="C113" s="980"/>
      <c r="D113" s="980"/>
      <c r="E113" s="980"/>
      <c r="F113" s="981"/>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2">
      <c r="A114" s="979"/>
      <c r="B114" s="980"/>
      <c r="C114" s="980"/>
      <c r="D114" s="980"/>
      <c r="E114" s="980"/>
      <c r="F114" s="981"/>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2">
      <c r="A115" s="979"/>
      <c r="B115" s="980"/>
      <c r="C115" s="980"/>
      <c r="D115" s="980"/>
      <c r="E115" s="980"/>
      <c r="F115" s="981"/>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2">
      <c r="A116" s="979"/>
      <c r="B116" s="980"/>
      <c r="C116" s="980"/>
      <c r="D116" s="980"/>
      <c r="E116" s="980"/>
      <c r="F116" s="981"/>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2">
      <c r="A117" s="979"/>
      <c r="B117" s="980"/>
      <c r="C117" s="980"/>
      <c r="D117" s="980"/>
      <c r="E117" s="980"/>
      <c r="F117" s="981"/>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2">
      <c r="A118" s="979"/>
      <c r="B118" s="980"/>
      <c r="C118" s="980"/>
      <c r="D118" s="980"/>
      <c r="E118" s="980"/>
      <c r="F118" s="981"/>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2">
      <c r="A119" s="979"/>
      <c r="B119" s="980"/>
      <c r="C119" s="980"/>
      <c r="D119" s="980"/>
      <c r="E119" s="980"/>
      <c r="F119" s="981"/>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5">
      <c r="A120" s="979"/>
      <c r="B120" s="980"/>
      <c r="C120" s="980"/>
      <c r="D120" s="980"/>
      <c r="E120" s="980"/>
      <c r="F120" s="981"/>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2">
      <c r="A121" s="979"/>
      <c r="B121" s="980"/>
      <c r="C121" s="980"/>
      <c r="D121" s="980"/>
      <c r="E121" s="980"/>
      <c r="F121" s="981"/>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2">
      <c r="A122" s="979"/>
      <c r="B122" s="980"/>
      <c r="C122" s="980"/>
      <c r="D122" s="980"/>
      <c r="E122" s="980"/>
      <c r="F122" s="981"/>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2">
      <c r="A123" s="979"/>
      <c r="B123" s="980"/>
      <c r="C123" s="980"/>
      <c r="D123" s="980"/>
      <c r="E123" s="980"/>
      <c r="F123" s="981"/>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2">
      <c r="A124" s="979"/>
      <c r="B124" s="980"/>
      <c r="C124" s="980"/>
      <c r="D124" s="980"/>
      <c r="E124" s="980"/>
      <c r="F124" s="981"/>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2">
      <c r="A125" s="979"/>
      <c r="B125" s="980"/>
      <c r="C125" s="980"/>
      <c r="D125" s="980"/>
      <c r="E125" s="980"/>
      <c r="F125" s="981"/>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2">
      <c r="A126" s="979"/>
      <c r="B126" s="980"/>
      <c r="C126" s="980"/>
      <c r="D126" s="980"/>
      <c r="E126" s="980"/>
      <c r="F126" s="981"/>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2">
      <c r="A127" s="979"/>
      <c r="B127" s="980"/>
      <c r="C127" s="980"/>
      <c r="D127" s="980"/>
      <c r="E127" s="980"/>
      <c r="F127" s="981"/>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2">
      <c r="A128" s="979"/>
      <c r="B128" s="980"/>
      <c r="C128" s="980"/>
      <c r="D128" s="980"/>
      <c r="E128" s="980"/>
      <c r="F128" s="981"/>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2">
      <c r="A129" s="979"/>
      <c r="B129" s="980"/>
      <c r="C129" s="980"/>
      <c r="D129" s="980"/>
      <c r="E129" s="980"/>
      <c r="F129" s="981"/>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2">
      <c r="A130" s="979"/>
      <c r="B130" s="980"/>
      <c r="C130" s="980"/>
      <c r="D130" s="980"/>
      <c r="E130" s="980"/>
      <c r="F130" s="981"/>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2">
      <c r="A131" s="979"/>
      <c r="B131" s="980"/>
      <c r="C131" s="980"/>
      <c r="D131" s="980"/>
      <c r="E131" s="980"/>
      <c r="F131" s="981"/>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2">
      <c r="A132" s="979"/>
      <c r="B132" s="980"/>
      <c r="C132" s="980"/>
      <c r="D132" s="980"/>
      <c r="E132" s="980"/>
      <c r="F132" s="981"/>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5">
      <c r="A133" s="979"/>
      <c r="B133" s="980"/>
      <c r="C133" s="980"/>
      <c r="D133" s="980"/>
      <c r="E133" s="980"/>
      <c r="F133" s="981"/>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2">
      <c r="A134" s="979"/>
      <c r="B134" s="980"/>
      <c r="C134" s="980"/>
      <c r="D134" s="980"/>
      <c r="E134" s="980"/>
      <c r="F134" s="981"/>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2">
      <c r="A135" s="979"/>
      <c r="B135" s="980"/>
      <c r="C135" s="980"/>
      <c r="D135" s="980"/>
      <c r="E135" s="980"/>
      <c r="F135" s="981"/>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2">
      <c r="A136" s="979"/>
      <c r="B136" s="980"/>
      <c r="C136" s="980"/>
      <c r="D136" s="980"/>
      <c r="E136" s="980"/>
      <c r="F136" s="981"/>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2">
      <c r="A137" s="979"/>
      <c r="B137" s="980"/>
      <c r="C137" s="980"/>
      <c r="D137" s="980"/>
      <c r="E137" s="980"/>
      <c r="F137" s="981"/>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2">
      <c r="A138" s="979"/>
      <c r="B138" s="980"/>
      <c r="C138" s="980"/>
      <c r="D138" s="980"/>
      <c r="E138" s="980"/>
      <c r="F138" s="981"/>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2">
      <c r="A139" s="979"/>
      <c r="B139" s="980"/>
      <c r="C139" s="980"/>
      <c r="D139" s="980"/>
      <c r="E139" s="980"/>
      <c r="F139" s="981"/>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2">
      <c r="A140" s="979"/>
      <c r="B140" s="980"/>
      <c r="C140" s="980"/>
      <c r="D140" s="980"/>
      <c r="E140" s="980"/>
      <c r="F140" s="981"/>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2">
      <c r="A141" s="979"/>
      <c r="B141" s="980"/>
      <c r="C141" s="980"/>
      <c r="D141" s="980"/>
      <c r="E141" s="980"/>
      <c r="F141" s="981"/>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2">
      <c r="A142" s="979"/>
      <c r="B142" s="980"/>
      <c r="C142" s="980"/>
      <c r="D142" s="980"/>
      <c r="E142" s="980"/>
      <c r="F142" s="981"/>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2">
      <c r="A143" s="979"/>
      <c r="B143" s="980"/>
      <c r="C143" s="980"/>
      <c r="D143" s="980"/>
      <c r="E143" s="980"/>
      <c r="F143" s="981"/>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2">
      <c r="A144" s="979"/>
      <c r="B144" s="980"/>
      <c r="C144" s="980"/>
      <c r="D144" s="980"/>
      <c r="E144" s="980"/>
      <c r="F144" s="981"/>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2">
      <c r="A145" s="979"/>
      <c r="B145" s="980"/>
      <c r="C145" s="980"/>
      <c r="D145" s="980"/>
      <c r="E145" s="980"/>
      <c r="F145" s="981"/>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5">
      <c r="A146" s="979"/>
      <c r="B146" s="980"/>
      <c r="C146" s="980"/>
      <c r="D146" s="980"/>
      <c r="E146" s="980"/>
      <c r="F146" s="981"/>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2">
      <c r="A147" s="979"/>
      <c r="B147" s="980"/>
      <c r="C147" s="980"/>
      <c r="D147" s="980"/>
      <c r="E147" s="980"/>
      <c r="F147" s="981"/>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2">
      <c r="A148" s="979"/>
      <c r="B148" s="980"/>
      <c r="C148" s="980"/>
      <c r="D148" s="980"/>
      <c r="E148" s="980"/>
      <c r="F148" s="981"/>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2">
      <c r="A149" s="979"/>
      <c r="B149" s="980"/>
      <c r="C149" s="980"/>
      <c r="D149" s="980"/>
      <c r="E149" s="980"/>
      <c r="F149" s="981"/>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2">
      <c r="A150" s="979"/>
      <c r="B150" s="980"/>
      <c r="C150" s="980"/>
      <c r="D150" s="980"/>
      <c r="E150" s="980"/>
      <c r="F150" s="981"/>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2">
      <c r="A151" s="979"/>
      <c r="B151" s="980"/>
      <c r="C151" s="980"/>
      <c r="D151" s="980"/>
      <c r="E151" s="980"/>
      <c r="F151" s="981"/>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2">
      <c r="A152" s="979"/>
      <c r="B152" s="980"/>
      <c r="C152" s="980"/>
      <c r="D152" s="980"/>
      <c r="E152" s="980"/>
      <c r="F152" s="981"/>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2">
      <c r="A153" s="979"/>
      <c r="B153" s="980"/>
      <c r="C153" s="980"/>
      <c r="D153" s="980"/>
      <c r="E153" s="980"/>
      <c r="F153" s="981"/>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2">
      <c r="A154" s="979"/>
      <c r="B154" s="980"/>
      <c r="C154" s="980"/>
      <c r="D154" s="980"/>
      <c r="E154" s="980"/>
      <c r="F154" s="981"/>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2">
      <c r="A155" s="979"/>
      <c r="B155" s="980"/>
      <c r="C155" s="980"/>
      <c r="D155" s="980"/>
      <c r="E155" s="980"/>
      <c r="F155" s="981"/>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2">
      <c r="A156" s="979"/>
      <c r="B156" s="980"/>
      <c r="C156" s="980"/>
      <c r="D156" s="980"/>
      <c r="E156" s="980"/>
      <c r="F156" s="981"/>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2">
      <c r="A157" s="979"/>
      <c r="B157" s="980"/>
      <c r="C157" s="980"/>
      <c r="D157" s="980"/>
      <c r="E157" s="980"/>
      <c r="F157" s="981"/>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2">
      <c r="A158" s="979"/>
      <c r="B158" s="980"/>
      <c r="C158" s="980"/>
      <c r="D158" s="980"/>
      <c r="E158" s="980"/>
      <c r="F158" s="981"/>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5">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5"/>
    <row r="161" spans="1:51" ht="30" customHeight="1" x14ac:dyDescent="0.2">
      <c r="A161" s="985" t="s">
        <v>26</v>
      </c>
      <c r="B161" s="986"/>
      <c r="C161" s="986"/>
      <c r="D161" s="986"/>
      <c r="E161" s="986"/>
      <c r="F161" s="987"/>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2">
      <c r="A162" s="979"/>
      <c r="B162" s="980"/>
      <c r="C162" s="980"/>
      <c r="D162" s="980"/>
      <c r="E162" s="980"/>
      <c r="F162" s="981"/>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2">
      <c r="A163" s="979"/>
      <c r="B163" s="980"/>
      <c r="C163" s="980"/>
      <c r="D163" s="980"/>
      <c r="E163" s="980"/>
      <c r="F163" s="981"/>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2">
      <c r="A164" s="979"/>
      <c r="B164" s="980"/>
      <c r="C164" s="980"/>
      <c r="D164" s="980"/>
      <c r="E164" s="980"/>
      <c r="F164" s="981"/>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2">
      <c r="A165" s="979"/>
      <c r="B165" s="980"/>
      <c r="C165" s="980"/>
      <c r="D165" s="980"/>
      <c r="E165" s="980"/>
      <c r="F165" s="981"/>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2">
      <c r="A166" s="979"/>
      <c r="B166" s="980"/>
      <c r="C166" s="980"/>
      <c r="D166" s="980"/>
      <c r="E166" s="980"/>
      <c r="F166" s="981"/>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2">
      <c r="A167" s="979"/>
      <c r="B167" s="980"/>
      <c r="C167" s="980"/>
      <c r="D167" s="980"/>
      <c r="E167" s="980"/>
      <c r="F167" s="981"/>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2">
      <c r="A168" s="979"/>
      <c r="B168" s="980"/>
      <c r="C168" s="980"/>
      <c r="D168" s="980"/>
      <c r="E168" s="980"/>
      <c r="F168" s="981"/>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2">
      <c r="A169" s="979"/>
      <c r="B169" s="980"/>
      <c r="C169" s="980"/>
      <c r="D169" s="980"/>
      <c r="E169" s="980"/>
      <c r="F169" s="981"/>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2">
      <c r="A170" s="979"/>
      <c r="B170" s="980"/>
      <c r="C170" s="980"/>
      <c r="D170" s="980"/>
      <c r="E170" s="980"/>
      <c r="F170" s="981"/>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2">
      <c r="A171" s="979"/>
      <c r="B171" s="980"/>
      <c r="C171" s="980"/>
      <c r="D171" s="980"/>
      <c r="E171" s="980"/>
      <c r="F171" s="981"/>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2">
      <c r="A172" s="979"/>
      <c r="B172" s="980"/>
      <c r="C172" s="980"/>
      <c r="D172" s="980"/>
      <c r="E172" s="980"/>
      <c r="F172" s="981"/>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5">
      <c r="A173" s="979"/>
      <c r="B173" s="980"/>
      <c r="C173" s="980"/>
      <c r="D173" s="980"/>
      <c r="E173" s="980"/>
      <c r="F173" s="981"/>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2">
      <c r="A174" s="979"/>
      <c r="B174" s="980"/>
      <c r="C174" s="980"/>
      <c r="D174" s="980"/>
      <c r="E174" s="980"/>
      <c r="F174" s="981"/>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2">
      <c r="A175" s="979"/>
      <c r="B175" s="980"/>
      <c r="C175" s="980"/>
      <c r="D175" s="980"/>
      <c r="E175" s="980"/>
      <c r="F175" s="981"/>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2">
      <c r="A176" s="979"/>
      <c r="B176" s="980"/>
      <c r="C176" s="980"/>
      <c r="D176" s="980"/>
      <c r="E176" s="980"/>
      <c r="F176" s="981"/>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2">
      <c r="A177" s="979"/>
      <c r="B177" s="980"/>
      <c r="C177" s="980"/>
      <c r="D177" s="980"/>
      <c r="E177" s="980"/>
      <c r="F177" s="981"/>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2">
      <c r="A178" s="979"/>
      <c r="B178" s="980"/>
      <c r="C178" s="980"/>
      <c r="D178" s="980"/>
      <c r="E178" s="980"/>
      <c r="F178" s="981"/>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2">
      <c r="A179" s="979"/>
      <c r="B179" s="980"/>
      <c r="C179" s="980"/>
      <c r="D179" s="980"/>
      <c r="E179" s="980"/>
      <c r="F179" s="981"/>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2">
      <c r="A180" s="979"/>
      <c r="B180" s="980"/>
      <c r="C180" s="980"/>
      <c r="D180" s="980"/>
      <c r="E180" s="980"/>
      <c r="F180" s="981"/>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2">
      <c r="A181" s="979"/>
      <c r="B181" s="980"/>
      <c r="C181" s="980"/>
      <c r="D181" s="980"/>
      <c r="E181" s="980"/>
      <c r="F181" s="981"/>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2">
      <c r="A182" s="979"/>
      <c r="B182" s="980"/>
      <c r="C182" s="980"/>
      <c r="D182" s="980"/>
      <c r="E182" s="980"/>
      <c r="F182" s="981"/>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2">
      <c r="A183" s="979"/>
      <c r="B183" s="980"/>
      <c r="C183" s="980"/>
      <c r="D183" s="980"/>
      <c r="E183" s="980"/>
      <c r="F183" s="981"/>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2">
      <c r="A184" s="979"/>
      <c r="B184" s="980"/>
      <c r="C184" s="980"/>
      <c r="D184" s="980"/>
      <c r="E184" s="980"/>
      <c r="F184" s="981"/>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2">
      <c r="A185" s="979"/>
      <c r="B185" s="980"/>
      <c r="C185" s="980"/>
      <c r="D185" s="980"/>
      <c r="E185" s="980"/>
      <c r="F185" s="981"/>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5">
      <c r="A186" s="979"/>
      <c r="B186" s="980"/>
      <c r="C186" s="980"/>
      <c r="D186" s="980"/>
      <c r="E186" s="980"/>
      <c r="F186" s="981"/>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2">
      <c r="A187" s="979"/>
      <c r="B187" s="980"/>
      <c r="C187" s="980"/>
      <c r="D187" s="980"/>
      <c r="E187" s="980"/>
      <c r="F187" s="981"/>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2">
      <c r="A188" s="979"/>
      <c r="B188" s="980"/>
      <c r="C188" s="980"/>
      <c r="D188" s="980"/>
      <c r="E188" s="980"/>
      <c r="F188" s="981"/>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2">
      <c r="A189" s="979"/>
      <c r="B189" s="980"/>
      <c r="C189" s="980"/>
      <c r="D189" s="980"/>
      <c r="E189" s="980"/>
      <c r="F189" s="981"/>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2">
      <c r="A190" s="979"/>
      <c r="B190" s="980"/>
      <c r="C190" s="980"/>
      <c r="D190" s="980"/>
      <c r="E190" s="980"/>
      <c r="F190" s="981"/>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2">
      <c r="A191" s="979"/>
      <c r="B191" s="980"/>
      <c r="C191" s="980"/>
      <c r="D191" s="980"/>
      <c r="E191" s="980"/>
      <c r="F191" s="981"/>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2">
      <c r="A192" s="979"/>
      <c r="B192" s="980"/>
      <c r="C192" s="980"/>
      <c r="D192" s="980"/>
      <c r="E192" s="980"/>
      <c r="F192" s="981"/>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2">
      <c r="A193" s="979"/>
      <c r="B193" s="980"/>
      <c r="C193" s="980"/>
      <c r="D193" s="980"/>
      <c r="E193" s="980"/>
      <c r="F193" s="981"/>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2">
      <c r="A194" s="979"/>
      <c r="B194" s="980"/>
      <c r="C194" s="980"/>
      <c r="D194" s="980"/>
      <c r="E194" s="980"/>
      <c r="F194" s="981"/>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2">
      <c r="A195" s="979"/>
      <c r="B195" s="980"/>
      <c r="C195" s="980"/>
      <c r="D195" s="980"/>
      <c r="E195" s="980"/>
      <c r="F195" s="981"/>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2">
      <c r="A196" s="979"/>
      <c r="B196" s="980"/>
      <c r="C196" s="980"/>
      <c r="D196" s="980"/>
      <c r="E196" s="980"/>
      <c r="F196" s="981"/>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2">
      <c r="A197" s="979"/>
      <c r="B197" s="980"/>
      <c r="C197" s="980"/>
      <c r="D197" s="980"/>
      <c r="E197" s="980"/>
      <c r="F197" s="981"/>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2">
      <c r="A198" s="979"/>
      <c r="B198" s="980"/>
      <c r="C198" s="980"/>
      <c r="D198" s="980"/>
      <c r="E198" s="980"/>
      <c r="F198" s="981"/>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5">
      <c r="A199" s="979"/>
      <c r="B199" s="980"/>
      <c r="C199" s="980"/>
      <c r="D199" s="980"/>
      <c r="E199" s="980"/>
      <c r="F199" s="981"/>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2">
      <c r="A200" s="979"/>
      <c r="B200" s="980"/>
      <c r="C200" s="980"/>
      <c r="D200" s="980"/>
      <c r="E200" s="980"/>
      <c r="F200" s="981"/>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2">
      <c r="A201" s="979"/>
      <c r="B201" s="980"/>
      <c r="C201" s="980"/>
      <c r="D201" s="980"/>
      <c r="E201" s="980"/>
      <c r="F201" s="981"/>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2">
      <c r="A202" s="979"/>
      <c r="B202" s="980"/>
      <c r="C202" s="980"/>
      <c r="D202" s="980"/>
      <c r="E202" s="980"/>
      <c r="F202" s="981"/>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2">
      <c r="A203" s="979"/>
      <c r="B203" s="980"/>
      <c r="C203" s="980"/>
      <c r="D203" s="980"/>
      <c r="E203" s="980"/>
      <c r="F203" s="981"/>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2">
      <c r="A204" s="979"/>
      <c r="B204" s="980"/>
      <c r="C204" s="980"/>
      <c r="D204" s="980"/>
      <c r="E204" s="980"/>
      <c r="F204" s="981"/>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2">
      <c r="A205" s="979"/>
      <c r="B205" s="980"/>
      <c r="C205" s="980"/>
      <c r="D205" s="980"/>
      <c r="E205" s="980"/>
      <c r="F205" s="981"/>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2">
      <c r="A206" s="979"/>
      <c r="B206" s="980"/>
      <c r="C206" s="980"/>
      <c r="D206" s="980"/>
      <c r="E206" s="980"/>
      <c r="F206" s="981"/>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2">
      <c r="A207" s="979"/>
      <c r="B207" s="980"/>
      <c r="C207" s="980"/>
      <c r="D207" s="980"/>
      <c r="E207" s="980"/>
      <c r="F207" s="981"/>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2">
      <c r="A208" s="979"/>
      <c r="B208" s="980"/>
      <c r="C208" s="980"/>
      <c r="D208" s="980"/>
      <c r="E208" s="980"/>
      <c r="F208" s="981"/>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2">
      <c r="A209" s="979"/>
      <c r="B209" s="980"/>
      <c r="C209" s="980"/>
      <c r="D209" s="980"/>
      <c r="E209" s="980"/>
      <c r="F209" s="981"/>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2">
      <c r="A210" s="979"/>
      <c r="B210" s="980"/>
      <c r="C210" s="980"/>
      <c r="D210" s="980"/>
      <c r="E210" s="980"/>
      <c r="F210" s="981"/>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2">
      <c r="A211" s="979"/>
      <c r="B211" s="980"/>
      <c r="C211" s="980"/>
      <c r="D211" s="980"/>
      <c r="E211" s="980"/>
      <c r="F211" s="981"/>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5">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5"/>
    <row r="214" spans="1:51" ht="30" customHeight="1" x14ac:dyDescent="0.2">
      <c r="A214" s="976" t="s">
        <v>26</v>
      </c>
      <c r="B214" s="977"/>
      <c r="C214" s="977"/>
      <c r="D214" s="977"/>
      <c r="E214" s="977"/>
      <c r="F214" s="978"/>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2">
      <c r="A215" s="979"/>
      <c r="B215" s="980"/>
      <c r="C215" s="980"/>
      <c r="D215" s="980"/>
      <c r="E215" s="980"/>
      <c r="F215" s="981"/>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2">
      <c r="A216" s="979"/>
      <c r="B216" s="980"/>
      <c r="C216" s="980"/>
      <c r="D216" s="980"/>
      <c r="E216" s="980"/>
      <c r="F216" s="981"/>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2">
      <c r="A217" s="979"/>
      <c r="B217" s="980"/>
      <c r="C217" s="980"/>
      <c r="D217" s="980"/>
      <c r="E217" s="980"/>
      <c r="F217" s="981"/>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2">
      <c r="A218" s="979"/>
      <c r="B218" s="980"/>
      <c r="C218" s="980"/>
      <c r="D218" s="980"/>
      <c r="E218" s="980"/>
      <c r="F218" s="981"/>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2">
      <c r="A219" s="979"/>
      <c r="B219" s="980"/>
      <c r="C219" s="980"/>
      <c r="D219" s="980"/>
      <c r="E219" s="980"/>
      <c r="F219" s="981"/>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2">
      <c r="A220" s="979"/>
      <c r="B220" s="980"/>
      <c r="C220" s="980"/>
      <c r="D220" s="980"/>
      <c r="E220" s="980"/>
      <c r="F220" s="981"/>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2">
      <c r="A221" s="979"/>
      <c r="B221" s="980"/>
      <c r="C221" s="980"/>
      <c r="D221" s="980"/>
      <c r="E221" s="980"/>
      <c r="F221" s="981"/>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2">
      <c r="A222" s="979"/>
      <c r="B222" s="980"/>
      <c r="C222" s="980"/>
      <c r="D222" s="980"/>
      <c r="E222" s="980"/>
      <c r="F222" s="981"/>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2">
      <c r="A223" s="979"/>
      <c r="B223" s="980"/>
      <c r="C223" s="980"/>
      <c r="D223" s="980"/>
      <c r="E223" s="980"/>
      <c r="F223" s="981"/>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2">
      <c r="A224" s="979"/>
      <c r="B224" s="980"/>
      <c r="C224" s="980"/>
      <c r="D224" s="980"/>
      <c r="E224" s="980"/>
      <c r="F224" s="981"/>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2">
      <c r="A225" s="979"/>
      <c r="B225" s="980"/>
      <c r="C225" s="980"/>
      <c r="D225" s="980"/>
      <c r="E225" s="980"/>
      <c r="F225" s="981"/>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5">
      <c r="A226" s="979"/>
      <c r="B226" s="980"/>
      <c r="C226" s="980"/>
      <c r="D226" s="980"/>
      <c r="E226" s="980"/>
      <c r="F226" s="981"/>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2">
      <c r="A227" s="979"/>
      <c r="B227" s="980"/>
      <c r="C227" s="980"/>
      <c r="D227" s="980"/>
      <c r="E227" s="980"/>
      <c r="F227" s="981"/>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2">
      <c r="A228" s="979"/>
      <c r="B228" s="980"/>
      <c r="C228" s="980"/>
      <c r="D228" s="980"/>
      <c r="E228" s="980"/>
      <c r="F228" s="981"/>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2">
      <c r="A229" s="979"/>
      <c r="B229" s="980"/>
      <c r="C229" s="980"/>
      <c r="D229" s="980"/>
      <c r="E229" s="980"/>
      <c r="F229" s="981"/>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2">
      <c r="A230" s="979"/>
      <c r="B230" s="980"/>
      <c r="C230" s="980"/>
      <c r="D230" s="980"/>
      <c r="E230" s="980"/>
      <c r="F230" s="981"/>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2">
      <c r="A231" s="979"/>
      <c r="B231" s="980"/>
      <c r="C231" s="980"/>
      <c r="D231" s="980"/>
      <c r="E231" s="980"/>
      <c r="F231" s="981"/>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2">
      <c r="A232" s="979"/>
      <c r="B232" s="980"/>
      <c r="C232" s="980"/>
      <c r="D232" s="980"/>
      <c r="E232" s="980"/>
      <c r="F232" s="981"/>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2">
      <c r="A233" s="979"/>
      <c r="B233" s="980"/>
      <c r="C233" s="980"/>
      <c r="D233" s="980"/>
      <c r="E233" s="980"/>
      <c r="F233" s="981"/>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2">
      <c r="A234" s="979"/>
      <c r="B234" s="980"/>
      <c r="C234" s="980"/>
      <c r="D234" s="980"/>
      <c r="E234" s="980"/>
      <c r="F234" s="981"/>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2">
      <c r="A235" s="979"/>
      <c r="B235" s="980"/>
      <c r="C235" s="980"/>
      <c r="D235" s="980"/>
      <c r="E235" s="980"/>
      <c r="F235" s="981"/>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2">
      <c r="A236" s="979"/>
      <c r="B236" s="980"/>
      <c r="C236" s="980"/>
      <c r="D236" s="980"/>
      <c r="E236" s="980"/>
      <c r="F236" s="981"/>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2">
      <c r="A237" s="979"/>
      <c r="B237" s="980"/>
      <c r="C237" s="980"/>
      <c r="D237" s="980"/>
      <c r="E237" s="980"/>
      <c r="F237" s="981"/>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2">
      <c r="A238" s="979"/>
      <c r="B238" s="980"/>
      <c r="C238" s="980"/>
      <c r="D238" s="980"/>
      <c r="E238" s="980"/>
      <c r="F238" s="981"/>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5">
      <c r="A239" s="979"/>
      <c r="B239" s="980"/>
      <c r="C239" s="980"/>
      <c r="D239" s="980"/>
      <c r="E239" s="980"/>
      <c r="F239" s="981"/>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2">
      <c r="A240" s="979"/>
      <c r="B240" s="980"/>
      <c r="C240" s="980"/>
      <c r="D240" s="980"/>
      <c r="E240" s="980"/>
      <c r="F240" s="981"/>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2">
      <c r="A241" s="979"/>
      <c r="B241" s="980"/>
      <c r="C241" s="980"/>
      <c r="D241" s="980"/>
      <c r="E241" s="980"/>
      <c r="F241" s="981"/>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2">
      <c r="A242" s="979"/>
      <c r="B242" s="980"/>
      <c r="C242" s="980"/>
      <c r="D242" s="980"/>
      <c r="E242" s="980"/>
      <c r="F242" s="981"/>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2">
      <c r="A243" s="979"/>
      <c r="B243" s="980"/>
      <c r="C243" s="980"/>
      <c r="D243" s="980"/>
      <c r="E243" s="980"/>
      <c r="F243" s="981"/>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2">
      <c r="A244" s="979"/>
      <c r="B244" s="980"/>
      <c r="C244" s="980"/>
      <c r="D244" s="980"/>
      <c r="E244" s="980"/>
      <c r="F244" s="981"/>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2">
      <c r="A245" s="979"/>
      <c r="B245" s="980"/>
      <c r="C245" s="980"/>
      <c r="D245" s="980"/>
      <c r="E245" s="980"/>
      <c r="F245" s="981"/>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2">
      <c r="A246" s="979"/>
      <c r="B246" s="980"/>
      <c r="C246" s="980"/>
      <c r="D246" s="980"/>
      <c r="E246" s="980"/>
      <c r="F246" s="981"/>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2">
      <c r="A247" s="979"/>
      <c r="B247" s="980"/>
      <c r="C247" s="980"/>
      <c r="D247" s="980"/>
      <c r="E247" s="980"/>
      <c r="F247" s="981"/>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2">
      <c r="A248" s="979"/>
      <c r="B248" s="980"/>
      <c r="C248" s="980"/>
      <c r="D248" s="980"/>
      <c r="E248" s="980"/>
      <c r="F248" s="981"/>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2">
      <c r="A249" s="979"/>
      <c r="B249" s="980"/>
      <c r="C249" s="980"/>
      <c r="D249" s="980"/>
      <c r="E249" s="980"/>
      <c r="F249" s="981"/>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2">
      <c r="A250" s="979"/>
      <c r="B250" s="980"/>
      <c r="C250" s="980"/>
      <c r="D250" s="980"/>
      <c r="E250" s="980"/>
      <c r="F250" s="981"/>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2">
      <c r="A251" s="979"/>
      <c r="B251" s="980"/>
      <c r="C251" s="980"/>
      <c r="D251" s="980"/>
      <c r="E251" s="980"/>
      <c r="F251" s="981"/>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5">
      <c r="A252" s="979"/>
      <c r="B252" s="980"/>
      <c r="C252" s="980"/>
      <c r="D252" s="980"/>
      <c r="E252" s="980"/>
      <c r="F252" s="981"/>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2">
      <c r="A253" s="979"/>
      <c r="B253" s="980"/>
      <c r="C253" s="980"/>
      <c r="D253" s="980"/>
      <c r="E253" s="980"/>
      <c r="F253" s="981"/>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2">
      <c r="A254" s="979"/>
      <c r="B254" s="980"/>
      <c r="C254" s="980"/>
      <c r="D254" s="980"/>
      <c r="E254" s="980"/>
      <c r="F254" s="981"/>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2">
      <c r="A255" s="979"/>
      <c r="B255" s="980"/>
      <c r="C255" s="980"/>
      <c r="D255" s="980"/>
      <c r="E255" s="980"/>
      <c r="F255" s="981"/>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2">
      <c r="A256" s="979"/>
      <c r="B256" s="980"/>
      <c r="C256" s="980"/>
      <c r="D256" s="980"/>
      <c r="E256" s="980"/>
      <c r="F256" s="981"/>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2">
      <c r="A257" s="979"/>
      <c r="B257" s="980"/>
      <c r="C257" s="980"/>
      <c r="D257" s="980"/>
      <c r="E257" s="980"/>
      <c r="F257" s="981"/>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2">
      <c r="A258" s="979"/>
      <c r="B258" s="980"/>
      <c r="C258" s="980"/>
      <c r="D258" s="980"/>
      <c r="E258" s="980"/>
      <c r="F258" s="981"/>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2">
      <c r="A259" s="979"/>
      <c r="B259" s="980"/>
      <c r="C259" s="980"/>
      <c r="D259" s="980"/>
      <c r="E259" s="980"/>
      <c r="F259" s="981"/>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2">
      <c r="A260" s="979"/>
      <c r="B260" s="980"/>
      <c r="C260" s="980"/>
      <c r="D260" s="980"/>
      <c r="E260" s="980"/>
      <c r="F260" s="981"/>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2">
      <c r="A261" s="979"/>
      <c r="B261" s="980"/>
      <c r="C261" s="980"/>
      <c r="D261" s="980"/>
      <c r="E261" s="980"/>
      <c r="F261" s="981"/>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2">
      <c r="A262" s="979"/>
      <c r="B262" s="980"/>
      <c r="C262" s="980"/>
      <c r="D262" s="980"/>
      <c r="E262" s="980"/>
      <c r="F262" s="981"/>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2">
      <c r="A263" s="979"/>
      <c r="B263" s="980"/>
      <c r="C263" s="980"/>
      <c r="D263" s="980"/>
      <c r="E263" s="980"/>
      <c r="F263" s="981"/>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2">
      <c r="A264" s="979"/>
      <c r="B264" s="980"/>
      <c r="C264" s="980"/>
      <c r="D264" s="980"/>
      <c r="E264" s="980"/>
      <c r="F264" s="981"/>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5">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5"/>
      <c r="B3" s="865"/>
      <c r="C3" s="865" t="s">
        <v>24</v>
      </c>
      <c r="D3" s="865"/>
      <c r="E3" s="865"/>
      <c r="F3" s="865"/>
      <c r="G3" s="865"/>
      <c r="H3" s="865"/>
      <c r="I3" s="865"/>
      <c r="J3" s="992" t="s">
        <v>274</v>
      </c>
      <c r="K3" s="993"/>
      <c r="L3" s="993"/>
      <c r="M3" s="993"/>
      <c r="N3" s="993"/>
      <c r="O3" s="993"/>
      <c r="P3" s="432" t="s">
        <v>25</v>
      </c>
      <c r="Q3" s="432"/>
      <c r="R3" s="432"/>
      <c r="S3" s="432"/>
      <c r="T3" s="432"/>
      <c r="U3" s="432"/>
      <c r="V3" s="432"/>
      <c r="W3" s="432"/>
      <c r="X3" s="432"/>
      <c r="Y3" s="867" t="s">
        <v>319</v>
      </c>
      <c r="Z3" s="868"/>
      <c r="AA3" s="868"/>
      <c r="AB3" s="868"/>
      <c r="AC3" s="992" t="s">
        <v>310</v>
      </c>
      <c r="AD3" s="992"/>
      <c r="AE3" s="992"/>
      <c r="AF3" s="992"/>
      <c r="AG3" s="992"/>
      <c r="AH3" s="867" t="s">
        <v>236</v>
      </c>
      <c r="AI3" s="865"/>
      <c r="AJ3" s="865"/>
      <c r="AK3" s="865"/>
      <c r="AL3" s="865" t="s">
        <v>19</v>
      </c>
      <c r="AM3" s="865"/>
      <c r="AN3" s="865"/>
      <c r="AO3" s="869"/>
      <c r="AP3" s="994" t="s">
        <v>275</v>
      </c>
      <c r="AQ3" s="994"/>
      <c r="AR3" s="994"/>
      <c r="AS3" s="994"/>
      <c r="AT3" s="994"/>
      <c r="AU3" s="994"/>
      <c r="AV3" s="994"/>
      <c r="AW3" s="994"/>
      <c r="AX3" s="994"/>
      <c r="AY3">
        <f>$AY$2</f>
        <v>0</v>
      </c>
    </row>
    <row r="4" spans="1:51" ht="26.25" customHeight="1" x14ac:dyDescent="0.2">
      <c r="A4" s="990">
        <v>1</v>
      </c>
      <c r="B4" s="990">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1"/>
      <c r="AD4" s="991"/>
      <c r="AE4" s="991"/>
      <c r="AF4" s="991"/>
      <c r="AG4" s="991"/>
      <c r="AH4" s="888"/>
      <c r="AI4" s="889"/>
      <c r="AJ4" s="889"/>
      <c r="AK4" s="889"/>
      <c r="AL4" s="872"/>
      <c r="AM4" s="873"/>
      <c r="AN4" s="873"/>
      <c r="AO4" s="874"/>
      <c r="AP4" s="875"/>
      <c r="AQ4" s="875"/>
      <c r="AR4" s="875"/>
      <c r="AS4" s="875"/>
      <c r="AT4" s="875"/>
      <c r="AU4" s="875"/>
      <c r="AV4" s="875"/>
      <c r="AW4" s="875"/>
      <c r="AX4" s="875"/>
      <c r="AY4">
        <f>$AY$2</f>
        <v>0</v>
      </c>
    </row>
    <row r="5" spans="1:51" ht="26.25" customHeight="1" x14ac:dyDescent="0.2">
      <c r="A5" s="990">
        <v>2</v>
      </c>
      <c r="B5" s="990">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1"/>
      <c r="AD5" s="991"/>
      <c r="AE5" s="991"/>
      <c r="AF5" s="991"/>
      <c r="AG5" s="991"/>
      <c r="AH5" s="888"/>
      <c r="AI5" s="889"/>
      <c r="AJ5" s="889"/>
      <c r="AK5" s="889"/>
      <c r="AL5" s="872"/>
      <c r="AM5" s="873"/>
      <c r="AN5" s="873"/>
      <c r="AO5" s="874"/>
      <c r="AP5" s="875"/>
      <c r="AQ5" s="875"/>
      <c r="AR5" s="875"/>
      <c r="AS5" s="875"/>
      <c r="AT5" s="875"/>
      <c r="AU5" s="875"/>
      <c r="AV5" s="875"/>
      <c r="AW5" s="875"/>
      <c r="AX5" s="875"/>
      <c r="AY5">
        <f>COUNTA($C$5)</f>
        <v>0</v>
      </c>
    </row>
    <row r="6" spans="1:51" ht="26.25" customHeight="1" x14ac:dyDescent="0.2">
      <c r="A6" s="990">
        <v>3</v>
      </c>
      <c r="B6" s="990">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1"/>
      <c r="AD6" s="991"/>
      <c r="AE6" s="991"/>
      <c r="AF6" s="991"/>
      <c r="AG6" s="991"/>
      <c r="AH6" s="888"/>
      <c r="AI6" s="889"/>
      <c r="AJ6" s="889"/>
      <c r="AK6" s="889"/>
      <c r="AL6" s="872"/>
      <c r="AM6" s="873"/>
      <c r="AN6" s="873"/>
      <c r="AO6" s="874"/>
      <c r="AP6" s="875"/>
      <c r="AQ6" s="875"/>
      <c r="AR6" s="875"/>
      <c r="AS6" s="875"/>
      <c r="AT6" s="875"/>
      <c r="AU6" s="875"/>
      <c r="AV6" s="875"/>
      <c r="AW6" s="875"/>
      <c r="AX6" s="875"/>
      <c r="AY6">
        <f>COUNTA($C$6)</f>
        <v>0</v>
      </c>
    </row>
    <row r="7" spans="1:51" ht="26.25" customHeight="1" x14ac:dyDescent="0.2">
      <c r="A7" s="990">
        <v>4</v>
      </c>
      <c r="B7" s="990">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1"/>
      <c r="AD7" s="991"/>
      <c r="AE7" s="991"/>
      <c r="AF7" s="991"/>
      <c r="AG7" s="991"/>
      <c r="AH7" s="888"/>
      <c r="AI7" s="889"/>
      <c r="AJ7" s="889"/>
      <c r="AK7" s="889"/>
      <c r="AL7" s="872"/>
      <c r="AM7" s="873"/>
      <c r="AN7" s="873"/>
      <c r="AO7" s="874"/>
      <c r="AP7" s="875"/>
      <c r="AQ7" s="875"/>
      <c r="AR7" s="875"/>
      <c r="AS7" s="875"/>
      <c r="AT7" s="875"/>
      <c r="AU7" s="875"/>
      <c r="AV7" s="875"/>
      <c r="AW7" s="875"/>
      <c r="AX7" s="875"/>
      <c r="AY7">
        <f>COUNTA($C$7)</f>
        <v>0</v>
      </c>
    </row>
    <row r="8" spans="1:51" ht="26.25" customHeight="1" x14ac:dyDescent="0.2">
      <c r="A8" s="990">
        <v>5</v>
      </c>
      <c r="B8" s="990">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1"/>
      <c r="AD8" s="991"/>
      <c r="AE8" s="991"/>
      <c r="AF8" s="991"/>
      <c r="AG8" s="991"/>
      <c r="AH8" s="888"/>
      <c r="AI8" s="889"/>
      <c r="AJ8" s="889"/>
      <c r="AK8" s="889"/>
      <c r="AL8" s="872"/>
      <c r="AM8" s="873"/>
      <c r="AN8" s="873"/>
      <c r="AO8" s="874"/>
      <c r="AP8" s="875"/>
      <c r="AQ8" s="875"/>
      <c r="AR8" s="875"/>
      <c r="AS8" s="875"/>
      <c r="AT8" s="875"/>
      <c r="AU8" s="875"/>
      <c r="AV8" s="875"/>
      <c r="AW8" s="875"/>
      <c r="AX8" s="875"/>
      <c r="AY8">
        <f>COUNTA($C$8)</f>
        <v>0</v>
      </c>
    </row>
    <row r="9" spans="1:51" ht="26.25" customHeight="1" x14ac:dyDescent="0.2">
      <c r="A9" s="990">
        <v>6</v>
      </c>
      <c r="B9" s="990">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1"/>
      <c r="AD9" s="991"/>
      <c r="AE9" s="991"/>
      <c r="AF9" s="991"/>
      <c r="AG9" s="991"/>
      <c r="AH9" s="888"/>
      <c r="AI9" s="889"/>
      <c r="AJ9" s="889"/>
      <c r="AK9" s="889"/>
      <c r="AL9" s="872"/>
      <c r="AM9" s="873"/>
      <c r="AN9" s="873"/>
      <c r="AO9" s="874"/>
      <c r="AP9" s="875"/>
      <c r="AQ9" s="875"/>
      <c r="AR9" s="875"/>
      <c r="AS9" s="875"/>
      <c r="AT9" s="875"/>
      <c r="AU9" s="875"/>
      <c r="AV9" s="875"/>
      <c r="AW9" s="875"/>
      <c r="AX9" s="875"/>
      <c r="AY9">
        <f>COUNTA($C$9)</f>
        <v>0</v>
      </c>
    </row>
    <row r="10" spans="1:51" ht="26.25" customHeight="1" x14ac:dyDescent="0.2">
      <c r="A10" s="990">
        <v>7</v>
      </c>
      <c r="B10" s="990">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1"/>
      <c r="AD10" s="991"/>
      <c r="AE10" s="991"/>
      <c r="AF10" s="991"/>
      <c r="AG10" s="991"/>
      <c r="AH10" s="888"/>
      <c r="AI10" s="889"/>
      <c r="AJ10" s="889"/>
      <c r="AK10" s="889"/>
      <c r="AL10" s="872"/>
      <c r="AM10" s="873"/>
      <c r="AN10" s="873"/>
      <c r="AO10" s="874"/>
      <c r="AP10" s="875"/>
      <c r="AQ10" s="875"/>
      <c r="AR10" s="875"/>
      <c r="AS10" s="875"/>
      <c r="AT10" s="875"/>
      <c r="AU10" s="875"/>
      <c r="AV10" s="875"/>
      <c r="AW10" s="875"/>
      <c r="AX10" s="875"/>
      <c r="AY10">
        <f>COUNTA($C$10)</f>
        <v>0</v>
      </c>
    </row>
    <row r="11" spans="1:51" ht="26.25" customHeight="1" x14ac:dyDescent="0.2">
      <c r="A11" s="990">
        <v>8</v>
      </c>
      <c r="B11" s="990">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1"/>
      <c r="AD11" s="991"/>
      <c r="AE11" s="991"/>
      <c r="AF11" s="991"/>
      <c r="AG11" s="991"/>
      <c r="AH11" s="888"/>
      <c r="AI11" s="889"/>
      <c r="AJ11" s="889"/>
      <c r="AK11" s="889"/>
      <c r="AL11" s="872"/>
      <c r="AM11" s="873"/>
      <c r="AN11" s="873"/>
      <c r="AO11" s="874"/>
      <c r="AP11" s="875"/>
      <c r="AQ11" s="875"/>
      <c r="AR11" s="875"/>
      <c r="AS11" s="875"/>
      <c r="AT11" s="875"/>
      <c r="AU11" s="875"/>
      <c r="AV11" s="875"/>
      <c r="AW11" s="875"/>
      <c r="AX11" s="875"/>
      <c r="AY11">
        <f>COUNTA($C$11)</f>
        <v>0</v>
      </c>
    </row>
    <row r="12" spans="1:51" ht="26.25" customHeight="1" x14ac:dyDescent="0.2">
      <c r="A12" s="990">
        <v>9</v>
      </c>
      <c r="B12" s="990">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1"/>
      <c r="AD12" s="991"/>
      <c r="AE12" s="991"/>
      <c r="AF12" s="991"/>
      <c r="AG12" s="991"/>
      <c r="AH12" s="888"/>
      <c r="AI12" s="889"/>
      <c r="AJ12" s="889"/>
      <c r="AK12" s="889"/>
      <c r="AL12" s="872"/>
      <c r="AM12" s="873"/>
      <c r="AN12" s="873"/>
      <c r="AO12" s="874"/>
      <c r="AP12" s="875"/>
      <c r="AQ12" s="875"/>
      <c r="AR12" s="875"/>
      <c r="AS12" s="875"/>
      <c r="AT12" s="875"/>
      <c r="AU12" s="875"/>
      <c r="AV12" s="875"/>
      <c r="AW12" s="875"/>
      <c r="AX12" s="875"/>
      <c r="AY12">
        <f>COUNTA($C$12)</f>
        <v>0</v>
      </c>
    </row>
    <row r="13" spans="1:51" ht="26.25" customHeight="1" x14ac:dyDescent="0.2">
      <c r="A13" s="990">
        <v>10</v>
      </c>
      <c r="B13" s="990">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1"/>
      <c r="AD13" s="991"/>
      <c r="AE13" s="991"/>
      <c r="AF13" s="991"/>
      <c r="AG13" s="991"/>
      <c r="AH13" s="888"/>
      <c r="AI13" s="889"/>
      <c r="AJ13" s="889"/>
      <c r="AK13" s="889"/>
      <c r="AL13" s="872"/>
      <c r="AM13" s="873"/>
      <c r="AN13" s="873"/>
      <c r="AO13" s="874"/>
      <c r="AP13" s="875"/>
      <c r="AQ13" s="875"/>
      <c r="AR13" s="875"/>
      <c r="AS13" s="875"/>
      <c r="AT13" s="875"/>
      <c r="AU13" s="875"/>
      <c r="AV13" s="875"/>
      <c r="AW13" s="875"/>
      <c r="AX13" s="875"/>
      <c r="AY13">
        <f>COUNTA($C$13)</f>
        <v>0</v>
      </c>
    </row>
    <row r="14" spans="1:51" ht="26.25" customHeight="1" x14ac:dyDescent="0.2">
      <c r="A14" s="990">
        <v>11</v>
      </c>
      <c r="B14" s="990">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1"/>
      <c r="AD14" s="991"/>
      <c r="AE14" s="991"/>
      <c r="AF14" s="991"/>
      <c r="AG14" s="991"/>
      <c r="AH14" s="888"/>
      <c r="AI14" s="889"/>
      <c r="AJ14" s="889"/>
      <c r="AK14" s="889"/>
      <c r="AL14" s="872"/>
      <c r="AM14" s="873"/>
      <c r="AN14" s="873"/>
      <c r="AO14" s="874"/>
      <c r="AP14" s="875"/>
      <c r="AQ14" s="875"/>
      <c r="AR14" s="875"/>
      <c r="AS14" s="875"/>
      <c r="AT14" s="875"/>
      <c r="AU14" s="875"/>
      <c r="AV14" s="875"/>
      <c r="AW14" s="875"/>
      <c r="AX14" s="875"/>
      <c r="AY14">
        <f>COUNTA($C$14)</f>
        <v>0</v>
      </c>
    </row>
    <row r="15" spans="1:51" ht="26.25" customHeight="1" x14ac:dyDescent="0.2">
      <c r="A15" s="990">
        <v>12</v>
      </c>
      <c r="B15" s="990">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1"/>
      <c r="AD15" s="991"/>
      <c r="AE15" s="991"/>
      <c r="AF15" s="991"/>
      <c r="AG15" s="991"/>
      <c r="AH15" s="888"/>
      <c r="AI15" s="889"/>
      <c r="AJ15" s="889"/>
      <c r="AK15" s="889"/>
      <c r="AL15" s="872"/>
      <c r="AM15" s="873"/>
      <c r="AN15" s="873"/>
      <c r="AO15" s="874"/>
      <c r="AP15" s="875"/>
      <c r="AQ15" s="875"/>
      <c r="AR15" s="875"/>
      <c r="AS15" s="875"/>
      <c r="AT15" s="875"/>
      <c r="AU15" s="875"/>
      <c r="AV15" s="875"/>
      <c r="AW15" s="875"/>
      <c r="AX15" s="875"/>
      <c r="AY15">
        <f>COUNTA($C$15)</f>
        <v>0</v>
      </c>
    </row>
    <row r="16" spans="1:51" ht="26.25" customHeight="1" x14ac:dyDescent="0.2">
      <c r="A16" s="990">
        <v>13</v>
      </c>
      <c r="B16" s="990">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1"/>
      <c r="AD16" s="991"/>
      <c r="AE16" s="991"/>
      <c r="AF16" s="991"/>
      <c r="AG16" s="991"/>
      <c r="AH16" s="888"/>
      <c r="AI16" s="889"/>
      <c r="AJ16" s="889"/>
      <c r="AK16" s="889"/>
      <c r="AL16" s="872"/>
      <c r="AM16" s="873"/>
      <c r="AN16" s="873"/>
      <c r="AO16" s="874"/>
      <c r="AP16" s="875"/>
      <c r="AQ16" s="875"/>
      <c r="AR16" s="875"/>
      <c r="AS16" s="875"/>
      <c r="AT16" s="875"/>
      <c r="AU16" s="875"/>
      <c r="AV16" s="875"/>
      <c r="AW16" s="875"/>
      <c r="AX16" s="875"/>
      <c r="AY16">
        <f>COUNTA($C$16)</f>
        <v>0</v>
      </c>
    </row>
    <row r="17" spans="1:51" ht="26.25" customHeight="1" x14ac:dyDescent="0.2">
      <c r="A17" s="990">
        <v>14</v>
      </c>
      <c r="B17" s="990">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1"/>
      <c r="AD17" s="991"/>
      <c r="AE17" s="991"/>
      <c r="AF17" s="991"/>
      <c r="AG17" s="991"/>
      <c r="AH17" s="888"/>
      <c r="AI17" s="889"/>
      <c r="AJ17" s="889"/>
      <c r="AK17" s="889"/>
      <c r="AL17" s="872"/>
      <c r="AM17" s="873"/>
      <c r="AN17" s="873"/>
      <c r="AO17" s="874"/>
      <c r="AP17" s="875"/>
      <c r="AQ17" s="875"/>
      <c r="AR17" s="875"/>
      <c r="AS17" s="875"/>
      <c r="AT17" s="875"/>
      <c r="AU17" s="875"/>
      <c r="AV17" s="875"/>
      <c r="AW17" s="875"/>
      <c r="AX17" s="875"/>
      <c r="AY17">
        <f>COUNTA($C$17)</f>
        <v>0</v>
      </c>
    </row>
    <row r="18" spans="1:51" ht="26.25" customHeight="1" x14ac:dyDescent="0.2">
      <c r="A18" s="990">
        <v>15</v>
      </c>
      <c r="B18" s="990">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1"/>
      <c r="AD18" s="991"/>
      <c r="AE18" s="991"/>
      <c r="AF18" s="991"/>
      <c r="AG18" s="991"/>
      <c r="AH18" s="888"/>
      <c r="AI18" s="889"/>
      <c r="AJ18" s="889"/>
      <c r="AK18" s="889"/>
      <c r="AL18" s="872"/>
      <c r="AM18" s="873"/>
      <c r="AN18" s="873"/>
      <c r="AO18" s="874"/>
      <c r="AP18" s="875"/>
      <c r="AQ18" s="875"/>
      <c r="AR18" s="875"/>
      <c r="AS18" s="875"/>
      <c r="AT18" s="875"/>
      <c r="AU18" s="875"/>
      <c r="AV18" s="875"/>
      <c r="AW18" s="875"/>
      <c r="AX18" s="875"/>
      <c r="AY18">
        <f>COUNTA($C$18)</f>
        <v>0</v>
      </c>
    </row>
    <row r="19" spans="1:51" ht="26.25" customHeight="1" x14ac:dyDescent="0.2">
      <c r="A19" s="990">
        <v>16</v>
      </c>
      <c r="B19" s="990">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1"/>
      <c r="AD19" s="991"/>
      <c r="AE19" s="991"/>
      <c r="AF19" s="991"/>
      <c r="AG19" s="991"/>
      <c r="AH19" s="888"/>
      <c r="AI19" s="889"/>
      <c r="AJ19" s="889"/>
      <c r="AK19" s="889"/>
      <c r="AL19" s="872"/>
      <c r="AM19" s="873"/>
      <c r="AN19" s="873"/>
      <c r="AO19" s="874"/>
      <c r="AP19" s="875"/>
      <c r="AQ19" s="875"/>
      <c r="AR19" s="875"/>
      <c r="AS19" s="875"/>
      <c r="AT19" s="875"/>
      <c r="AU19" s="875"/>
      <c r="AV19" s="875"/>
      <c r="AW19" s="875"/>
      <c r="AX19" s="875"/>
      <c r="AY19">
        <f>COUNTA($C$19)</f>
        <v>0</v>
      </c>
    </row>
    <row r="20" spans="1:51" ht="26.25" customHeight="1" x14ac:dyDescent="0.2">
      <c r="A20" s="990">
        <v>17</v>
      </c>
      <c r="B20" s="990">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1"/>
      <c r="AD20" s="991"/>
      <c r="AE20" s="991"/>
      <c r="AF20" s="991"/>
      <c r="AG20" s="991"/>
      <c r="AH20" s="888"/>
      <c r="AI20" s="889"/>
      <c r="AJ20" s="889"/>
      <c r="AK20" s="889"/>
      <c r="AL20" s="872"/>
      <c r="AM20" s="873"/>
      <c r="AN20" s="873"/>
      <c r="AO20" s="874"/>
      <c r="AP20" s="875"/>
      <c r="AQ20" s="875"/>
      <c r="AR20" s="875"/>
      <c r="AS20" s="875"/>
      <c r="AT20" s="875"/>
      <c r="AU20" s="875"/>
      <c r="AV20" s="875"/>
      <c r="AW20" s="875"/>
      <c r="AX20" s="875"/>
      <c r="AY20">
        <f>COUNTA($C$20)</f>
        <v>0</v>
      </c>
    </row>
    <row r="21" spans="1:51" ht="26.25" customHeight="1" x14ac:dyDescent="0.2">
      <c r="A21" s="990">
        <v>18</v>
      </c>
      <c r="B21" s="990">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1"/>
      <c r="AD21" s="991"/>
      <c r="AE21" s="991"/>
      <c r="AF21" s="991"/>
      <c r="AG21" s="991"/>
      <c r="AH21" s="888"/>
      <c r="AI21" s="889"/>
      <c r="AJ21" s="889"/>
      <c r="AK21" s="889"/>
      <c r="AL21" s="872"/>
      <c r="AM21" s="873"/>
      <c r="AN21" s="873"/>
      <c r="AO21" s="874"/>
      <c r="AP21" s="875"/>
      <c r="AQ21" s="875"/>
      <c r="AR21" s="875"/>
      <c r="AS21" s="875"/>
      <c r="AT21" s="875"/>
      <c r="AU21" s="875"/>
      <c r="AV21" s="875"/>
      <c r="AW21" s="875"/>
      <c r="AX21" s="875"/>
      <c r="AY21">
        <f>COUNTA($C$21)</f>
        <v>0</v>
      </c>
    </row>
    <row r="22" spans="1:51" ht="26.25" customHeight="1" x14ac:dyDescent="0.2">
      <c r="A22" s="990">
        <v>19</v>
      </c>
      <c r="B22" s="990">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1"/>
      <c r="AD22" s="991"/>
      <c r="AE22" s="991"/>
      <c r="AF22" s="991"/>
      <c r="AG22" s="991"/>
      <c r="AH22" s="888"/>
      <c r="AI22" s="889"/>
      <c r="AJ22" s="889"/>
      <c r="AK22" s="889"/>
      <c r="AL22" s="872"/>
      <c r="AM22" s="873"/>
      <c r="AN22" s="873"/>
      <c r="AO22" s="874"/>
      <c r="AP22" s="875"/>
      <c r="AQ22" s="875"/>
      <c r="AR22" s="875"/>
      <c r="AS22" s="875"/>
      <c r="AT22" s="875"/>
      <c r="AU22" s="875"/>
      <c r="AV22" s="875"/>
      <c r="AW22" s="875"/>
      <c r="AX22" s="875"/>
      <c r="AY22">
        <f>COUNTA($C$22)</f>
        <v>0</v>
      </c>
    </row>
    <row r="23" spans="1:51" ht="26.25" customHeight="1" x14ac:dyDescent="0.2">
      <c r="A23" s="990">
        <v>20</v>
      </c>
      <c r="B23" s="990">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1"/>
      <c r="AD23" s="991"/>
      <c r="AE23" s="991"/>
      <c r="AF23" s="991"/>
      <c r="AG23" s="991"/>
      <c r="AH23" s="888"/>
      <c r="AI23" s="889"/>
      <c r="AJ23" s="889"/>
      <c r="AK23" s="889"/>
      <c r="AL23" s="872"/>
      <c r="AM23" s="873"/>
      <c r="AN23" s="873"/>
      <c r="AO23" s="874"/>
      <c r="AP23" s="875"/>
      <c r="AQ23" s="875"/>
      <c r="AR23" s="875"/>
      <c r="AS23" s="875"/>
      <c r="AT23" s="875"/>
      <c r="AU23" s="875"/>
      <c r="AV23" s="875"/>
      <c r="AW23" s="875"/>
      <c r="AX23" s="875"/>
      <c r="AY23">
        <f>COUNTA($C$23)</f>
        <v>0</v>
      </c>
    </row>
    <row r="24" spans="1:51" ht="26.25" customHeight="1" x14ac:dyDescent="0.2">
      <c r="A24" s="990">
        <v>21</v>
      </c>
      <c r="B24" s="990">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1"/>
      <c r="AD24" s="991"/>
      <c r="AE24" s="991"/>
      <c r="AF24" s="991"/>
      <c r="AG24" s="991"/>
      <c r="AH24" s="888"/>
      <c r="AI24" s="889"/>
      <c r="AJ24" s="889"/>
      <c r="AK24" s="889"/>
      <c r="AL24" s="872"/>
      <c r="AM24" s="873"/>
      <c r="AN24" s="873"/>
      <c r="AO24" s="874"/>
      <c r="AP24" s="875"/>
      <c r="AQ24" s="875"/>
      <c r="AR24" s="875"/>
      <c r="AS24" s="875"/>
      <c r="AT24" s="875"/>
      <c r="AU24" s="875"/>
      <c r="AV24" s="875"/>
      <c r="AW24" s="875"/>
      <c r="AX24" s="875"/>
      <c r="AY24">
        <f>COUNTA($C$24)</f>
        <v>0</v>
      </c>
    </row>
    <row r="25" spans="1:51" ht="26.25" customHeight="1" x14ac:dyDescent="0.2">
      <c r="A25" s="990">
        <v>22</v>
      </c>
      <c r="B25" s="990">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1"/>
      <c r="AD25" s="991"/>
      <c r="AE25" s="991"/>
      <c r="AF25" s="991"/>
      <c r="AG25" s="991"/>
      <c r="AH25" s="888"/>
      <c r="AI25" s="889"/>
      <c r="AJ25" s="889"/>
      <c r="AK25" s="889"/>
      <c r="AL25" s="872"/>
      <c r="AM25" s="873"/>
      <c r="AN25" s="873"/>
      <c r="AO25" s="874"/>
      <c r="AP25" s="875"/>
      <c r="AQ25" s="875"/>
      <c r="AR25" s="875"/>
      <c r="AS25" s="875"/>
      <c r="AT25" s="875"/>
      <c r="AU25" s="875"/>
      <c r="AV25" s="875"/>
      <c r="AW25" s="875"/>
      <c r="AX25" s="875"/>
      <c r="AY25">
        <f>COUNTA($C$25)</f>
        <v>0</v>
      </c>
    </row>
    <row r="26" spans="1:51" ht="26.25" customHeight="1" x14ac:dyDescent="0.2">
      <c r="A26" s="990">
        <v>23</v>
      </c>
      <c r="B26" s="990">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1"/>
      <c r="AD26" s="991"/>
      <c r="AE26" s="991"/>
      <c r="AF26" s="991"/>
      <c r="AG26" s="991"/>
      <c r="AH26" s="888"/>
      <c r="AI26" s="889"/>
      <c r="AJ26" s="889"/>
      <c r="AK26" s="889"/>
      <c r="AL26" s="872"/>
      <c r="AM26" s="873"/>
      <c r="AN26" s="873"/>
      <c r="AO26" s="874"/>
      <c r="AP26" s="875"/>
      <c r="AQ26" s="875"/>
      <c r="AR26" s="875"/>
      <c r="AS26" s="875"/>
      <c r="AT26" s="875"/>
      <c r="AU26" s="875"/>
      <c r="AV26" s="875"/>
      <c r="AW26" s="875"/>
      <c r="AX26" s="875"/>
      <c r="AY26">
        <f>COUNTA($C$26)</f>
        <v>0</v>
      </c>
    </row>
    <row r="27" spans="1:51" ht="26.25" customHeight="1" x14ac:dyDescent="0.2">
      <c r="A27" s="990">
        <v>24</v>
      </c>
      <c r="B27" s="990">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1"/>
      <c r="AD27" s="991"/>
      <c r="AE27" s="991"/>
      <c r="AF27" s="991"/>
      <c r="AG27" s="991"/>
      <c r="AH27" s="888"/>
      <c r="AI27" s="889"/>
      <c r="AJ27" s="889"/>
      <c r="AK27" s="889"/>
      <c r="AL27" s="872"/>
      <c r="AM27" s="873"/>
      <c r="AN27" s="873"/>
      <c r="AO27" s="874"/>
      <c r="AP27" s="875"/>
      <c r="AQ27" s="875"/>
      <c r="AR27" s="875"/>
      <c r="AS27" s="875"/>
      <c r="AT27" s="875"/>
      <c r="AU27" s="875"/>
      <c r="AV27" s="875"/>
      <c r="AW27" s="875"/>
      <c r="AX27" s="875"/>
      <c r="AY27">
        <f>COUNTA($C$27)</f>
        <v>0</v>
      </c>
    </row>
    <row r="28" spans="1:51" ht="26.25" customHeight="1" x14ac:dyDescent="0.2">
      <c r="A28" s="990">
        <v>25</v>
      </c>
      <c r="B28" s="990">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1"/>
      <c r="AD28" s="991"/>
      <c r="AE28" s="991"/>
      <c r="AF28" s="991"/>
      <c r="AG28" s="991"/>
      <c r="AH28" s="888"/>
      <c r="AI28" s="889"/>
      <c r="AJ28" s="889"/>
      <c r="AK28" s="889"/>
      <c r="AL28" s="872"/>
      <c r="AM28" s="873"/>
      <c r="AN28" s="873"/>
      <c r="AO28" s="874"/>
      <c r="AP28" s="875"/>
      <c r="AQ28" s="875"/>
      <c r="AR28" s="875"/>
      <c r="AS28" s="875"/>
      <c r="AT28" s="875"/>
      <c r="AU28" s="875"/>
      <c r="AV28" s="875"/>
      <c r="AW28" s="875"/>
      <c r="AX28" s="875"/>
      <c r="AY28">
        <f>COUNTA($C$28)</f>
        <v>0</v>
      </c>
    </row>
    <row r="29" spans="1:51" ht="26.25" customHeight="1" x14ac:dyDescent="0.2">
      <c r="A29" s="990">
        <v>26</v>
      </c>
      <c r="B29" s="990">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1"/>
      <c r="AD29" s="991"/>
      <c r="AE29" s="991"/>
      <c r="AF29" s="991"/>
      <c r="AG29" s="991"/>
      <c r="AH29" s="888"/>
      <c r="AI29" s="889"/>
      <c r="AJ29" s="889"/>
      <c r="AK29" s="889"/>
      <c r="AL29" s="872"/>
      <c r="AM29" s="873"/>
      <c r="AN29" s="873"/>
      <c r="AO29" s="874"/>
      <c r="AP29" s="875"/>
      <c r="AQ29" s="875"/>
      <c r="AR29" s="875"/>
      <c r="AS29" s="875"/>
      <c r="AT29" s="875"/>
      <c r="AU29" s="875"/>
      <c r="AV29" s="875"/>
      <c r="AW29" s="875"/>
      <c r="AX29" s="875"/>
      <c r="AY29">
        <f>COUNTA($C$29)</f>
        <v>0</v>
      </c>
    </row>
    <row r="30" spans="1:51" ht="26.25" customHeight="1" x14ac:dyDescent="0.2">
      <c r="A30" s="990">
        <v>27</v>
      </c>
      <c r="B30" s="990">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1"/>
      <c r="AD30" s="991"/>
      <c r="AE30" s="991"/>
      <c r="AF30" s="991"/>
      <c r="AG30" s="991"/>
      <c r="AH30" s="888"/>
      <c r="AI30" s="889"/>
      <c r="AJ30" s="889"/>
      <c r="AK30" s="889"/>
      <c r="AL30" s="872"/>
      <c r="AM30" s="873"/>
      <c r="AN30" s="873"/>
      <c r="AO30" s="874"/>
      <c r="AP30" s="875"/>
      <c r="AQ30" s="875"/>
      <c r="AR30" s="875"/>
      <c r="AS30" s="875"/>
      <c r="AT30" s="875"/>
      <c r="AU30" s="875"/>
      <c r="AV30" s="875"/>
      <c r="AW30" s="875"/>
      <c r="AX30" s="875"/>
      <c r="AY30">
        <f>COUNTA($C$30)</f>
        <v>0</v>
      </c>
    </row>
    <row r="31" spans="1:51" ht="26.25" customHeight="1" x14ac:dyDescent="0.2">
      <c r="A31" s="990">
        <v>28</v>
      </c>
      <c r="B31" s="990">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1"/>
      <c r="AD31" s="991"/>
      <c r="AE31" s="991"/>
      <c r="AF31" s="991"/>
      <c r="AG31" s="991"/>
      <c r="AH31" s="888"/>
      <c r="AI31" s="889"/>
      <c r="AJ31" s="889"/>
      <c r="AK31" s="889"/>
      <c r="AL31" s="872"/>
      <c r="AM31" s="873"/>
      <c r="AN31" s="873"/>
      <c r="AO31" s="874"/>
      <c r="AP31" s="875"/>
      <c r="AQ31" s="875"/>
      <c r="AR31" s="875"/>
      <c r="AS31" s="875"/>
      <c r="AT31" s="875"/>
      <c r="AU31" s="875"/>
      <c r="AV31" s="875"/>
      <c r="AW31" s="875"/>
      <c r="AX31" s="875"/>
      <c r="AY31">
        <f>COUNTA($C$31)</f>
        <v>0</v>
      </c>
    </row>
    <row r="32" spans="1:51" ht="26.25" customHeight="1" x14ac:dyDescent="0.2">
      <c r="A32" s="990">
        <v>29</v>
      </c>
      <c r="B32" s="990">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1"/>
      <c r="AD32" s="991"/>
      <c r="AE32" s="991"/>
      <c r="AF32" s="991"/>
      <c r="AG32" s="991"/>
      <c r="AH32" s="888"/>
      <c r="AI32" s="889"/>
      <c r="AJ32" s="889"/>
      <c r="AK32" s="889"/>
      <c r="AL32" s="872"/>
      <c r="AM32" s="873"/>
      <c r="AN32" s="873"/>
      <c r="AO32" s="874"/>
      <c r="AP32" s="875"/>
      <c r="AQ32" s="875"/>
      <c r="AR32" s="875"/>
      <c r="AS32" s="875"/>
      <c r="AT32" s="875"/>
      <c r="AU32" s="875"/>
      <c r="AV32" s="875"/>
      <c r="AW32" s="875"/>
      <c r="AX32" s="875"/>
      <c r="AY32">
        <f>COUNTA($C$32)</f>
        <v>0</v>
      </c>
    </row>
    <row r="33" spans="1:51" ht="26.25" customHeight="1" x14ac:dyDescent="0.2">
      <c r="A33" s="990">
        <v>30</v>
      </c>
      <c r="B33" s="990">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1"/>
      <c r="AD33" s="991"/>
      <c r="AE33" s="991"/>
      <c r="AF33" s="991"/>
      <c r="AG33" s="991"/>
      <c r="AH33" s="888"/>
      <c r="AI33" s="889"/>
      <c r="AJ33" s="889"/>
      <c r="AK33" s="889"/>
      <c r="AL33" s="872"/>
      <c r="AM33" s="873"/>
      <c r="AN33" s="873"/>
      <c r="AO33" s="874"/>
      <c r="AP33" s="875"/>
      <c r="AQ33" s="875"/>
      <c r="AR33" s="875"/>
      <c r="AS33" s="875"/>
      <c r="AT33" s="875"/>
      <c r="AU33" s="875"/>
      <c r="AV33" s="875"/>
      <c r="AW33" s="875"/>
      <c r="AX33" s="875"/>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5"/>
      <c r="B36" s="865"/>
      <c r="C36" s="865" t="s">
        <v>24</v>
      </c>
      <c r="D36" s="865"/>
      <c r="E36" s="865"/>
      <c r="F36" s="865"/>
      <c r="G36" s="865"/>
      <c r="H36" s="865"/>
      <c r="I36" s="865"/>
      <c r="J36" s="992" t="s">
        <v>274</v>
      </c>
      <c r="K36" s="993"/>
      <c r="L36" s="993"/>
      <c r="M36" s="993"/>
      <c r="N36" s="993"/>
      <c r="O36" s="993"/>
      <c r="P36" s="432" t="s">
        <v>25</v>
      </c>
      <c r="Q36" s="432"/>
      <c r="R36" s="432"/>
      <c r="S36" s="432"/>
      <c r="T36" s="432"/>
      <c r="U36" s="432"/>
      <c r="V36" s="432"/>
      <c r="W36" s="432"/>
      <c r="X36" s="432"/>
      <c r="Y36" s="867" t="s">
        <v>319</v>
      </c>
      <c r="Z36" s="868"/>
      <c r="AA36" s="868"/>
      <c r="AB36" s="868"/>
      <c r="AC36" s="992" t="s">
        <v>310</v>
      </c>
      <c r="AD36" s="992"/>
      <c r="AE36" s="992"/>
      <c r="AF36" s="992"/>
      <c r="AG36" s="992"/>
      <c r="AH36" s="867" t="s">
        <v>236</v>
      </c>
      <c r="AI36" s="865"/>
      <c r="AJ36" s="865"/>
      <c r="AK36" s="865"/>
      <c r="AL36" s="865" t="s">
        <v>19</v>
      </c>
      <c r="AM36" s="865"/>
      <c r="AN36" s="865"/>
      <c r="AO36" s="869"/>
      <c r="AP36" s="994" t="s">
        <v>275</v>
      </c>
      <c r="AQ36" s="994"/>
      <c r="AR36" s="994"/>
      <c r="AS36" s="994"/>
      <c r="AT36" s="994"/>
      <c r="AU36" s="994"/>
      <c r="AV36" s="994"/>
      <c r="AW36" s="994"/>
      <c r="AX36" s="994"/>
      <c r="AY36">
        <f>$AY$34</f>
        <v>0</v>
      </c>
    </row>
    <row r="37" spans="1:51" ht="26.25" customHeight="1" x14ac:dyDescent="0.2">
      <c r="A37" s="990">
        <v>1</v>
      </c>
      <c r="B37" s="990">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1"/>
      <c r="AD37" s="991"/>
      <c r="AE37" s="991"/>
      <c r="AF37" s="991"/>
      <c r="AG37" s="991"/>
      <c r="AH37" s="888"/>
      <c r="AI37" s="889"/>
      <c r="AJ37" s="889"/>
      <c r="AK37" s="889"/>
      <c r="AL37" s="872"/>
      <c r="AM37" s="873"/>
      <c r="AN37" s="873"/>
      <c r="AO37" s="874"/>
      <c r="AP37" s="875"/>
      <c r="AQ37" s="875"/>
      <c r="AR37" s="875"/>
      <c r="AS37" s="875"/>
      <c r="AT37" s="875"/>
      <c r="AU37" s="875"/>
      <c r="AV37" s="875"/>
      <c r="AW37" s="875"/>
      <c r="AX37" s="875"/>
      <c r="AY37">
        <f>$AY$34</f>
        <v>0</v>
      </c>
    </row>
    <row r="38" spans="1:51" ht="26.25" customHeight="1" x14ac:dyDescent="0.2">
      <c r="A38" s="990">
        <v>2</v>
      </c>
      <c r="B38" s="990">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1"/>
      <c r="AD38" s="991"/>
      <c r="AE38" s="991"/>
      <c r="AF38" s="991"/>
      <c r="AG38" s="991"/>
      <c r="AH38" s="888"/>
      <c r="AI38" s="889"/>
      <c r="AJ38" s="889"/>
      <c r="AK38" s="889"/>
      <c r="AL38" s="872"/>
      <c r="AM38" s="873"/>
      <c r="AN38" s="873"/>
      <c r="AO38" s="874"/>
      <c r="AP38" s="875"/>
      <c r="AQ38" s="875"/>
      <c r="AR38" s="875"/>
      <c r="AS38" s="875"/>
      <c r="AT38" s="875"/>
      <c r="AU38" s="875"/>
      <c r="AV38" s="875"/>
      <c r="AW38" s="875"/>
      <c r="AX38" s="875"/>
      <c r="AY38">
        <f>COUNTA($C$38)</f>
        <v>0</v>
      </c>
    </row>
    <row r="39" spans="1:51" ht="26.25" customHeight="1" x14ac:dyDescent="0.2">
      <c r="A39" s="990">
        <v>3</v>
      </c>
      <c r="B39" s="990">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1"/>
      <c r="AD39" s="991"/>
      <c r="AE39" s="991"/>
      <c r="AF39" s="991"/>
      <c r="AG39" s="991"/>
      <c r="AH39" s="888"/>
      <c r="AI39" s="889"/>
      <c r="AJ39" s="889"/>
      <c r="AK39" s="889"/>
      <c r="AL39" s="872"/>
      <c r="AM39" s="873"/>
      <c r="AN39" s="873"/>
      <c r="AO39" s="874"/>
      <c r="AP39" s="875"/>
      <c r="AQ39" s="875"/>
      <c r="AR39" s="875"/>
      <c r="AS39" s="875"/>
      <c r="AT39" s="875"/>
      <c r="AU39" s="875"/>
      <c r="AV39" s="875"/>
      <c r="AW39" s="875"/>
      <c r="AX39" s="875"/>
      <c r="AY39">
        <f>COUNTA($C$39)</f>
        <v>0</v>
      </c>
    </row>
    <row r="40" spans="1:51" ht="26.25" customHeight="1" x14ac:dyDescent="0.2">
      <c r="A40" s="990">
        <v>4</v>
      </c>
      <c r="B40" s="990">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1"/>
      <c r="AD40" s="991"/>
      <c r="AE40" s="991"/>
      <c r="AF40" s="991"/>
      <c r="AG40" s="991"/>
      <c r="AH40" s="888"/>
      <c r="AI40" s="889"/>
      <c r="AJ40" s="889"/>
      <c r="AK40" s="889"/>
      <c r="AL40" s="872"/>
      <c r="AM40" s="873"/>
      <c r="AN40" s="873"/>
      <c r="AO40" s="874"/>
      <c r="AP40" s="875"/>
      <c r="AQ40" s="875"/>
      <c r="AR40" s="875"/>
      <c r="AS40" s="875"/>
      <c r="AT40" s="875"/>
      <c r="AU40" s="875"/>
      <c r="AV40" s="875"/>
      <c r="AW40" s="875"/>
      <c r="AX40" s="875"/>
      <c r="AY40">
        <f>COUNTA($C$40)</f>
        <v>0</v>
      </c>
    </row>
    <row r="41" spans="1:51" ht="26.25" customHeight="1" x14ac:dyDescent="0.2">
      <c r="A41" s="990">
        <v>5</v>
      </c>
      <c r="B41" s="990">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1"/>
      <c r="AD41" s="991"/>
      <c r="AE41" s="991"/>
      <c r="AF41" s="991"/>
      <c r="AG41" s="991"/>
      <c r="AH41" s="888"/>
      <c r="AI41" s="889"/>
      <c r="AJ41" s="889"/>
      <c r="AK41" s="889"/>
      <c r="AL41" s="872"/>
      <c r="AM41" s="873"/>
      <c r="AN41" s="873"/>
      <c r="AO41" s="874"/>
      <c r="AP41" s="875"/>
      <c r="AQ41" s="875"/>
      <c r="AR41" s="875"/>
      <c r="AS41" s="875"/>
      <c r="AT41" s="875"/>
      <c r="AU41" s="875"/>
      <c r="AV41" s="875"/>
      <c r="AW41" s="875"/>
      <c r="AX41" s="875"/>
      <c r="AY41">
        <f>COUNTA($C$41)</f>
        <v>0</v>
      </c>
    </row>
    <row r="42" spans="1:51" ht="26.25" customHeight="1" x14ac:dyDescent="0.2">
      <c r="A42" s="990">
        <v>6</v>
      </c>
      <c r="B42" s="990">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1"/>
      <c r="AD42" s="991"/>
      <c r="AE42" s="991"/>
      <c r="AF42" s="991"/>
      <c r="AG42" s="991"/>
      <c r="AH42" s="888"/>
      <c r="AI42" s="889"/>
      <c r="AJ42" s="889"/>
      <c r="AK42" s="889"/>
      <c r="AL42" s="872"/>
      <c r="AM42" s="873"/>
      <c r="AN42" s="873"/>
      <c r="AO42" s="874"/>
      <c r="AP42" s="875"/>
      <c r="AQ42" s="875"/>
      <c r="AR42" s="875"/>
      <c r="AS42" s="875"/>
      <c r="AT42" s="875"/>
      <c r="AU42" s="875"/>
      <c r="AV42" s="875"/>
      <c r="AW42" s="875"/>
      <c r="AX42" s="875"/>
      <c r="AY42">
        <f>COUNTA($C$42)</f>
        <v>0</v>
      </c>
    </row>
    <row r="43" spans="1:51" ht="26.25" customHeight="1" x14ac:dyDescent="0.2">
      <c r="A43" s="990">
        <v>7</v>
      </c>
      <c r="B43" s="990">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1"/>
      <c r="AD43" s="991"/>
      <c r="AE43" s="991"/>
      <c r="AF43" s="991"/>
      <c r="AG43" s="991"/>
      <c r="AH43" s="888"/>
      <c r="AI43" s="889"/>
      <c r="AJ43" s="889"/>
      <c r="AK43" s="889"/>
      <c r="AL43" s="872"/>
      <c r="AM43" s="873"/>
      <c r="AN43" s="873"/>
      <c r="AO43" s="874"/>
      <c r="AP43" s="875"/>
      <c r="AQ43" s="875"/>
      <c r="AR43" s="875"/>
      <c r="AS43" s="875"/>
      <c r="AT43" s="875"/>
      <c r="AU43" s="875"/>
      <c r="AV43" s="875"/>
      <c r="AW43" s="875"/>
      <c r="AX43" s="875"/>
      <c r="AY43">
        <f>COUNTA($C$43)</f>
        <v>0</v>
      </c>
    </row>
    <row r="44" spans="1:51" ht="26.25" customHeight="1" x14ac:dyDescent="0.2">
      <c r="A44" s="990">
        <v>8</v>
      </c>
      <c r="B44" s="990">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1"/>
      <c r="AD44" s="991"/>
      <c r="AE44" s="991"/>
      <c r="AF44" s="991"/>
      <c r="AG44" s="991"/>
      <c r="AH44" s="888"/>
      <c r="AI44" s="889"/>
      <c r="AJ44" s="889"/>
      <c r="AK44" s="889"/>
      <c r="AL44" s="872"/>
      <c r="AM44" s="873"/>
      <c r="AN44" s="873"/>
      <c r="AO44" s="874"/>
      <c r="AP44" s="875"/>
      <c r="AQ44" s="875"/>
      <c r="AR44" s="875"/>
      <c r="AS44" s="875"/>
      <c r="AT44" s="875"/>
      <c r="AU44" s="875"/>
      <c r="AV44" s="875"/>
      <c r="AW44" s="875"/>
      <c r="AX44" s="875"/>
      <c r="AY44">
        <f>COUNTA($C$44)</f>
        <v>0</v>
      </c>
    </row>
    <row r="45" spans="1:51" ht="26.25" customHeight="1" x14ac:dyDescent="0.2">
      <c r="A45" s="990">
        <v>9</v>
      </c>
      <c r="B45" s="990">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1"/>
      <c r="AD45" s="991"/>
      <c r="AE45" s="991"/>
      <c r="AF45" s="991"/>
      <c r="AG45" s="991"/>
      <c r="AH45" s="888"/>
      <c r="AI45" s="889"/>
      <c r="AJ45" s="889"/>
      <c r="AK45" s="889"/>
      <c r="AL45" s="872"/>
      <c r="AM45" s="873"/>
      <c r="AN45" s="873"/>
      <c r="AO45" s="874"/>
      <c r="AP45" s="875"/>
      <c r="AQ45" s="875"/>
      <c r="AR45" s="875"/>
      <c r="AS45" s="875"/>
      <c r="AT45" s="875"/>
      <c r="AU45" s="875"/>
      <c r="AV45" s="875"/>
      <c r="AW45" s="875"/>
      <c r="AX45" s="875"/>
      <c r="AY45">
        <f>COUNTA($C$45)</f>
        <v>0</v>
      </c>
    </row>
    <row r="46" spans="1:51" ht="26.25" customHeight="1" x14ac:dyDescent="0.2">
      <c r="A46" s="990">
        <v>10</v>
      </c>
      <c r="B46" s="990">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1"/>
      <c r="AD46" s="991"/>
      <c r="AE46" s="991"/>
      <c r="AF46" s="991"/>
      <c r="AG46" s="991"/>
      <c r="AH46" s="888"/>
      <c r="AI46" s="889"/>
      <c r="AJ46" s="889"/>
      <c r="AK46" s="889"/>
      <c r="AL46" s="872"/>
      <c r="AM46" s="873"/>
      <c r="AN46" s="873"/>
      <c r="AO46" s="874"/>
      <c r="AP46" s="875"/>
      <c r="AQ46" s="875"/>
      <c r="AR46" s="875"/>
      <c r="AS46" s="875"/>
      <c r="AT46" s="875"/>
      <c r="AU46" s="875"/>
      <c r="AV46" s="875"/>
      <c r="AW46" s="875"/>
      <c r="AX46" s="875"/>
      <c r="AY46">
        <f>COUNTA($C$46)</f>
        <v>0</v>
      </c>
    </row>
    <row r="47" spans="1:51" ht="26.25" customHeight="1" x14ac:dyDescent="0.2">
      <c r="A47" s="990">
        <v>11</v>
      </c>
      <c r="B47" s="990">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1"/>
      <c r="AD47" s="991"/>
      <c r="AE47" s="991"/>
      <c r="AF47" s="991"/>
      <c r="AG47" s="991"/>
      <c r="AH47" s="888"/>
      <c r="AI47" s="889"/>
      <c r="AJ47" s="889"/>
      <c r="AK47" s="889"/>
      <c r="AL47" s="872"/>
      <c r="AM47" s="873"/>
      <c r="AN47" s="873"/>
      <c r="AO47" s="874"/>
      <c r="AP47" s="875"/>
      <c r="AQ47" s="875"/>
      <c r="AR47" s="875"/>
      <c r="AS47" s="875"/>
      <c r="AT47" s="875"/>
      <c r="AU47" s="875"/>
      <c r="AV47" s="875"/>
      <c r="AW47" s="875"/>
      <c r="AX47" s="875"/>
      <c r="AY47">
        <f>COUNTA($C$47)</f>
        <v>0</v>
      </c>
    </row>
    <row r="48" spans="1:51" ht="26.25" customHeight="1" x14ac:dyDescent="0.2">
      <c r="A48" s="990">
        <v>12</v>
      </c>
      <c r="B48" s="990">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1"/>
      <c r="AD48" s="991"/>
      <c r="AE48" s="991"/>
      <c r="AF48" s="991"/>
      <c r="AG48" s="991"/>
      <c r="AH48" s="888"/>
      <c r="AI48" s="889"/>
      <c r="AJ48" s="889"/>
      <c r="AK48" s="889"/>
      <c r="AL48" s="872"/>
      <c r="AM48" s="873"/>
      <c r="AN48" s="873"/>
      <c r="AO48" s="874"/>
      <c r="AP48" s="875"/>
      <c r="AQ48" s="875"/>
      <c r="AR48" s="875"/>
      <c r="AS48" s="875"/>
      <c r="AT48" s="875"/>
      <c r="AU48" s="875"/>
      <c r="AV48" s="875"/>
      <c r="AW48" s="875"/>
      <c r="AX48" s="875"/>
      <c r="AY48">
        <f>COUNTA($C$48)</f>
        <v>0</v>
      </c>
    </row>
    <row r="49" spans="1:51" ht="26.25" customHeight="1" x14ac:dyDescent="0.2">
      <c r="A49" s="990">
        <v>13</v>
      </c>
      <c r="B49" s="990">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1"/>
      <c r="AD49" s="991"/>
      <c r="AE49" s="991"/>
      <c r="AF49" s="991"/>
      <c r="AG49" s="991"/>
      <c r="AH49" s="888"/>
      <c r="AI49" s="889"/>
      <c r="AJ49" s="889"/>
      <c r="AK49" s="889"/>
      <c r="AL49" s="872"/>
      <c r="AM49" s="873"/>
      <c r="AN49" s="873"/>
      <c r="AO49" s="874"/>
      <c r="AP49" s="875"/>
      <c r="AQ49" s="875"/>
      <c r="AR49" s="875"/>
      <c r="AS49" s="875"/>
      <c r="AT49" s="875"/>
      <c r="AU49" s="875"/>
      <c r="AV49" s="875"/>
      <c r="AW49" s="875"/>
      <c r="AX49" s="875"/>
      <c r="AY49">
        <f>COUNTA($C$49)</f>
        <v>0</v>
      </c>
    </row>
    <row r="50" spans="1:51" ht="26.25" customHeight="1" x14ac:dyDescent="0.2">
      <c r="A50" s="990">
        <v>14</v>
      </c>
      <c r="B50" s="990">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1"/>
      <c r="AD50" s="991"/>
      <c r="AE50" s="991"/>
      <c r="AF50" s="991"/>
      <c r="AG50" s="991"/>
      <c r="AH50" s="888"/>
      <c r="AI50" s="889"/>
      <c r="AJ50" s="889"/>
      <c r="AK50" s="889"/>
      <c r="AL50" s="872"/>
      <c r="AM50" s="873"/>
      <c r="AN50" s="873"/>
      <c r="AO50" s="874"/>
      <c r="AP50" s="875"/>
      <c r="AQ50" s="875"/>
      <c r="AR50" s="875"/>
      <c r="AS50" s="875"/>
      <c r="AT50" s="875"/>
      <c r="AU50" s="875"/>
      <c r="AV50" s="875"/>
      <c r="AW50" s="875"/>
      <c r="AX50" s="875"/>
      <c r="AY50">
        <f>COUNTA($C$50)</f>
        <v>0</v>
      </c>
    </row>
    <row r="51" spans="1:51" ht="26.25" customHeight="1" x14ac:dyDescent="0.2">
      <c r="A51" s="990">
        <v>15</v>
      </c>
      <c r="B51" s="990">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1"/>
      <c r="AD51" s="991"/>
      <c r="AE51" s="991"/>
      <c r="AF51" s="991"/>
      <c r="AG51" s="991"/>
      <c r="AH51" s="888"/>
      <c r="AI51" s="889"/>
      <c r="AJ51" s="889"/>
      <c r="AK51" s="889"/>
      <c r="AL51" s="872"/>
      <c r="AM51" s="873"/>
      <c r="AN51" s="873"/>
      <c r="AO51" s="874"/>
      <c r="AP51" s="875"/>
      <c r="AQ51" s="875"/>
      <c r="AR51" s="875"/>
      <c r="AS51" s="875"/>
      <c r="AT51" s="875"/>
      <c r="AU51" s="875"/>
      <c r="AV51" s="875"/>
      <c r="AW51" s="875"/>
      <c r="AX51" s="875"/>
      <c r="AY51">
        <f>COUNTA($C$51)</f>
        <v>0</v>
      </c>
    </row>
    <row r="52" spans="1:51" ht="26.25" customHeight="1" x14ac:dyDescent="0.2">
      <c r="A52" s="990">
        <v>16</v>
      </c>
      <c r="B52" s="990">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1"/>
      <c r="AD52" s="991"/>
      <c r="AE52" s="991"/>
      <c r="AF52" s="991"/>
      <c r="AG52" s="991"/>
      <c r="AH52" s="888"/>
      <c r="AI52" s="889"/>
      <c r="AJ52" s="889"/>
      <c r="AK52" s="889"/>
      <c r="AL52" s="872"/>
      <c r="AM52" s="873"/>
      <c r="AN52" s="873"/>
      <c r="AO52" s="874"/>
      <c r="AP52" s="875"/>
      <c r="AQ52" s="875"/>
      <c r="AR52" s="875"/>
      <c r="AS52" s="875"/>
      <c r="AT52" s="875"/>
      <c r="AU52" s="875"/>
      <c r="AV52" s="875"/>
      <c r="AW52" s="875"/>
      <c r="AX52" s="875"/>
      <c r="AY52">
        <f>COUNTA($C$52)</f>
        <v>0</v>
      </c>
    </row>
    <row r="53" spans="1:51" ht="26.25" customHeight="1" x14ac:dyDescent="0.2">
      <c r="A53" s="990">
        <v>17</v>
      </c>
      <c r="B53" s="990">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1"/>
      <c r="AD53" s="991"/>
      <c r="AE53" s="991"/>
      <c r="AF53" s="991"/>
      <c r="AG53" s="991"/>
      <c r="AH53" s="888"/>
      <c r="AI53" s="889"/>
      <c r="AJ53" s="889"/>
      <c r="AK53" s="889"/>
      <c r="AL53" s="872"/>
      <c r="AM53" s="873"/>
      <c r="AN53" s="873"/>
      <c r="AO53" s="874"/>
      <c r="AP53" s="875"/>
      <c r="AQ53" s="875"/>
      <c r="AR53" s="875"/>
      <c r="AS53" s="875"/>
      <c r="AT53" s="875"/>
      <c r="AU53" s="875"/>
      <c r="AV53" s="875"/>
      <c r="AW53" s="875"/>
      <c r="AX53" s="875"/>
      <c r="AY53">
        <f>COUNTA($C$53)</f>
        <v>0</v>
      </c>
    </row>
    <row r="54" spans="1:51" ht="26.25" customHeight="1" x14ac:dyDescent="0.2">
      <c r="A54" s="990">
        <v>18</v>
      </c>
      <c r="B54" s="990">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1"/>
      <c r="AD54" s="991"/>
      <c r="AE54" s="991"/>
      <c r="AF54" s="991"/>
      <c r="AG54" s="991"/>
      <c r="AH54" s="888"/>
      <c r="AI54" s="889"/>
      <c r="AJ54" s="889"/>
      <c r="AK54" s="889"/>
      <c r="AL54" s="872"/>
      <c r="AM54" s="873"/>
      <c r="AN54" s="873"/>
      <c r="AO54" s="874"/>
      <c r="AP54" s="875"/>
      <c r="AQ54" s="875"/>
      <c r="AR54" s="875"/>
      <c r="AS54" s="875"/>
      <c r="AT54" s="875"/>
      <c r="AU54" s="875"/>
      <c r="AV54" s="875"/>
      <c r="AW54" s="875"/>
      <c r="AX54" s="875"/>
      <c r="AY54">
        <f>COUNTA($C$54)</f>
        <v>0</v>
      </c>
    </row>
    <row r="55" spans="1:51" ht="26.25" customHeight="1" x14ac:dyDescent="0.2">
      <c r="A55" s="990">
        <v>19</v>
      </c>
      <c r="B55" s="990">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1"/>
      <c r="AD55" s="991"/>
      <c r="AE55" s="991"/>
      <c r="AF55" s="991"/>
      <c r="AG55" s="991"/>
      <c r="AH55" s="888"/>
      <c r="AI55" s="889"/>
      <c r="AJ55" s="889"/>
      <c r="AK55" s="889"/>
      <c r="AL55" s="872"/>
      <c r="AM55" s="873"/>
      <c r="AN55" s="873"/>
      <c r="AO55" s="874"/>
      <c r="AP55" s="875"/>
      <c r="AQ55" s="875"/>
      <c r="AR55" s="875"/>
      <c r="AS55" s="875"/>
      <c r="AT55" s="875"/>
      <c r="AU55" s="875"/>
      <c r="AV55" s="875"/>
      <c r="AW55" s="875"/>
      <c r="AX55" s="875"/>
      <c r="AY55">
        <f>COUNTA($C$55)</f>
        <v>0</v>
      </c>
    </row>
    <row r="56" spans="1:51" ht="26.25" customHeight="1" x14ac:dyDescent="0.2">
      <c r="A56" s="990">
        <v>20</v>
      </c>
      <c r="B56" s="990">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1"/>
      <c r="AD56" s="991"/>
      <c r="AE56" s="991"/>
      <c r="AF56" s="991"/>
      <c r="AG56" s="991"/>
      <c r="AH56" s="888"/>
      <c r="AI56" s="889"/>
      <c r="AJ56" s="889"/>
      <c r="AK56" s="889"/>
      <c r="AL56" s="872"/>
      <c r="AM56" s="873"/>
      <c r="AN56" s="873"/>
      <c r="AO56" s="874"/>
      <c r="AP56" s="875"/>
      <c r="AQ56" s="875"/>
      <c r="AR56" s="875"/>
      <c r="AS56" s="875"/>
      <c r="AT56" s="875"/>
      <c r="AU56" s="875"/>
      <c r="AV56" s="875"/>
      <c r="AW56" s="875"/>
      <c r="AX56" s="875"/>
      <c r="AY56">
        <f>COUNTA($C$56)</f>
        <v>0</v>
      </c>
    </row>
    <row r="57" spans="1:51" ht="26.25" customHeight="1" x14ac:dyDescent="0.2">
      <c r="A57" s="990">
        <v>21</v>
      </c>
      <c r="B57" s="990">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1"/>
      <c r="AD57" s="991"/>
      <c r="AE57" s="991"/>
      <c r="AF57" s="991"/>
      <c r="AG57" s="991"/>
      <c r="AH57" s="888"/>
      <c r="AI57" s="889"/>
      <c r="AJ57" s="889"/>
      <c r="AK57" s="889"/>
      <c r="AL57" s="872"/>
      <c r="AM57" s="873"/>
      <c r="AN57" s="873"/>
      <c r="AO57" s="874"/>
      <c r="AP57" s="875"/>
      <c r="AQ57" s="875"/>
      <c r="AR57" s="875"/>
      <c r="AS57" s="875"/>
      <c r="AT57" s="875"/>
      <c r="AU57" s="875"/>
      <c r="AV57" s="875"/>
      <c r="AW57" s="875"/>
      <c r="AX57" s="875"/>
      <c r="AY57">
        <f>COUNTA($C$57)</f>
        <v>0</v>
      </c>
    </row>
    <row r="58" spans="1:51" ht="26.25" customHeight="1" x14ac:dyDescent="0.2">
      <c r="A58" s="990">
        <v>22</v>
      </c>
      <c r="B58" s="990">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1"/>
      <c r="AD58" s="991"/>
      <c r="AE58" s="991"/>
      <c r="AF58" s="991"/>
      <c r="AG58" s="991"/>
      <c r="AH58" s="888"/>
      <c r="AI58" s="889"/>
      <c r="AJ58" s="889"/>
      <c r="AK58" s="889"/>
      <c r="AL58" s="872"/>
      <c r="AM58" s="873"/>
      <c r="AN58" s="873"/>
      <c r="AO58" s="874"/>
      <c r="AP58" s="875"/>
      <c r="AQ58" s="875"/>
      <c r="AR58" s="875"/>
      <c r="AS58" s="875"/>
      <c r="AT58" s="875"/>
      <c r="AU58" s="875"/>
      <c r="AV58" s="875"/>
      <c r="AW58" s="875"/>
      <c r="AX58" s="875"/>
      <c r="AY58">
        <f>COUNTA($C$58)</f>
        <v>0</v>
      </c>
    </row>
    <row r="59" spans="1:51" ht="26.25" customHeight="1" x14ac:dyDescent="0.2">
      <c r="A59" s="990">
        <v>23</v>
      </c>
      <c r="B59" s="990">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1"/>
      <c r="AD59" s="991"/>
      <c r="AE59" s="991"/>
      <c r="AF59" s="991"/>
      <c r="AG59" s="991"/>
      <c r="AH59" s="888"/>
      <c r="AI59" s="889"/>
      <c r="AJ59" s="889"/>
      <c r="AK59" s="889"/>
      <c r="AL59" s="872"/>
      <c r="AM59" s="873"/>
      <c r="AN59" s="873"/>
      <c r="AO59" s="874"/>
      <c r="AP59" s="875"/>
      <c r="AQ59" s="875"/>
      <c r="AR59" s="875"/>
      <c r="AS59" s="875"/>
      <c r="AT59" s="875"/>
      <c r="AU59" s="875"/>
      <c r="AV59" s="875"/>
      <c r="AW59" s="875"/>
      <c r="AX59" s="875"/>
      <c r="AY59">
        <f>COUNTA($C$59)</f>
        <v>0</v>
      </c>
    </row>
    <row r="60" spans="1:51" ht="26.25" customHeight="1" x14ac:dyDescent="0.2">
      <c r="A60" s="990">
        <v>24</v>
      </c>
      <c r="B60" s="990">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1"/>
      <c r="AD60" s="991"/>
      <c r="AE60" s="991"/>
      <c r="AF60" s="991"/>
      <c r="AG60" s="991"/>
      <c r="AH60" s="888"/>
      <c r="AI60" s="889"/>
      <c r="AJ60" s="889"/>
      <c r="AK60" s="889"/>
      <c r="AL60" s="872"/>
      <c r="AM60" s="873"/>
      <c r="AN60" s="873"/>
      <c r="AO60" s="874"/>
      <c r="AP60" s="875"/>
      <c r="AQ60" s="875"/>
      <c r="AR60" s="875"/>
      <c r="AS60" s="875"/>
      <c r="AT60" s="875"/>
      <c r="AU60" s="875"/>
      <c r="AV60" s="875"/>
      <c r="AW60" s="875"/>
      <c r="AX60" s="875"/>
      <c r="AY60">
        <f>COUNTA($C$60)</f>
        <v>0</v>
      </c>
    </row>
    <row r="61" spans="1:51" ht="26.25" customHeight="1" x14ac:dyDescent="0.2">
      <c r="A61" s="990">
        <v>25</v>
      </c>
      <c r="B61" s="990">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1"/>
      <c r="AD61" s="991"/>
      <c r="AE61" s="991"/>
      <c r="AF61" s="991"/>
      <c r="AG61" s="991"/>
      <c r="AH61" s="888"/>
      <c r="AI61" s="889"/>
      <c r="AJ61" s="889"/>
      <c r="AK61" s="889"/>
      <c r="AL61" s="872"/>
      <c r="AM61" s="873"/>
      <c r="AN61" s="873"/>
      <c r="AO61" s="874"/>
      <c r="AP61" s="875"/>
      <c r="AQ61" s="875"/>
      <c r="AR61" s="875"/>
      <c r="AS61" s="875"/>
      <c r="AT61" s="875"/>
      <c r="AU61" s="875"/>
      <c r="AV61" s="875"/>
      <c r="AW61" s="875"/>
      <c r="AX61" s="875"/>
      <c r="AY61">
        <f>COUNTA($C$61)</f>
        <v>0</v>
      </c>
    </row>
    <row r="62" spans="1:51" ht="26.25" customHeight="1" x14ac:dyDescent="0.2">
      <c r="A62" s="990">
        <v>26</v>
      </c>
      <c r="B62" s="990">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1"/>
      <c r="AD62" s="991"/>
      <c r="AE62" s="991"/>
      <c r="AF62" s="991"/>
      <c r="AG62" s="991"/>
      <c r="AH62" s="888"/>
      <c r="AI62" s="889"/>
      <c r="AJ62" s="889"/>
      <c r="AK62" s="889"/>
      <c r="AL62" s="872"/>
      <c r="AM62" s="873"/>
      <c r="AN62" s="873"/>
      <c r="AO62" s="874"/>
      <c r="AP62" s="875"/>
      <c r="AQ62" s="875"/>
      <c r="AR62" s="875"/>
      <c r="AS62" s="875"/>
      <c r="AT62" s="875"/>
      <c r="AU62" s="875"/>
      <c r="AV62" s="875"/>
      <c r="AW62" s="875"/>
      <c r="AX62" s="875"/>
      <c r="AY62">
        <f>COUNTA($C$62)</f>
        <v>0</v>
      </c>
    </row>
    <row r="63" spans="1:51" ht="26.25" customHeight="1" x14ac:dyDescent="0.2">
      <c r="A63" s="990">
        <v>27</v>
      </c>
      <c r="B63" s="990">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1"/>
      <c r="AD63" s="991"/>
      <c r="AE63" s="991"/>
      <c r="AF63" s="991"/>
      <c r="AG63" s="991"/>
      <c r="AH63" s="888"/>
      <c r="AI63" s="889"/>
      <c r="AJ63" s="889"/>
      <c r="AK63" s="889"/>
      <c r="AL63" s="872"/>
      <c r="AM63" s="873"/>
      <c r="AN63" s="873"/>
      <c r="AO63" s="874"/>
      <c r="AP63" s="875"/>
      <c r="AQ63" s="875"/>
      <c r="AR63" s="875"/>
      <c r="AS63" s="875"/>
      <c r="AT63" s="875"/>
      <c r="AU63" s="875"/>
      <c r="AV63" s="875"/>
      <c r="AW63" s="875"/>
      <c r="AX63" s="875"/>
      <c r="AY63">
        <f>COUNTA($C$63)</f>
        <v>0</v>
      </c>
    </row>
    <row r="64" spans="1:51" ht="26.25" customHeight="1" x14ac:dyDescent="0.2">
      <c r="A64" s="990">
        <v>28</v>
      </c>
      <c r="B64" s="990">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1"/>
      <c r="AD64" s="991"/>
      <c r="AE64" s="991"/>
      <c r="AF64" s="991"/>
      <c r="AG64" s="991"/>
      <c r="AH64" s="888"/>
      <c r="AI64" s="889"/>
      <c r="AJ64" s="889"/>
      <c r="AK64" s="889"/>
      <c r="AL64" s="872"/>
      <c r="AM64" s="873"/>
      <c r="AN64" s="873"/>
      <c r="AO64" s="874"/>
      <c r="AP64" s="875"/>
      <c r="AQ64" s="875"/>
      <c r="AR64" s="875"/>
      <c r="AS64" s="875"/>
      <c r="AT64" s="875"/>
      <c r="AU64" s="875"/>
      <c r="AV64" s="875"/>
      <c r="AW64" s="875"/>
      <c r="AX64" s="875"/>
      <c r="AY64">
        <f>COUNTA($C$64)</f>
        <v>0</v>
      </c>
    </row>
    <row r="65" spans="1:51" ht="26.25" customHeight="1" x14ac:dyDescent="0.2">
      <c r="A65" s="990">
        <v>29</v>
      </c>
      <c r="B65" s="990">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1"/>
      <c r="AD65" s="991"/>
      <c r="AE65" s="991"/>
      <c r="AF65" s="991"/>
      <c r="AG65" s="991"/>
      <c r="AH65" s="888"/>
      <c r="AI65" s="889"/>
      <c r="AJ65" s="889"/>
      <c r="AK65" s="889"/>
      <c r="AL65" s="872"/>
      <c r="AM65" s="873"/>
      <c r="AN65" s="873"/>
      <c r="AO65" s="874"/>
      <c r="AP65" s="875"/>
      <c r="AQ65" s="875"/>
      <c r="AR65" s="875"/>
      <c r="AS65" s="875"/>
      <c r="AT65" s="875"/>
      <c r="AU65" s="875"/>
      <c r="AV65" s="875"/>
      <c r="AW65" s="875"/>
      <c r="AX65" s="875"/>
      <c r="AY65">
        <f>COUNTA($C$65)</f>
        <v>0</v>
      </c>
    </row>
    <row r="66" spans="1:51" ht="26.25" customHeight="1" x14ac:dyDescent="0.2">
      <c r="A66" s="990">
        <v>30</v>
      </c>
      <c r="B66" s="990">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1"/>
      <c r="AD66" s="991"/>
      <c r="AE66" s="991"/>
      <c r="AF66" s="991"/>
      <c r="AG66" s="991"/>
      <c r="AH66" s="888"/>
      <c r="AI66" s="889"/>
      <c r="AJ66" s="889"/>
      <c r="AK66" s="889"/>
      <c r="AL66" s="872"/>
      <c r="AM66" s="873"/>
      <c r="AN66" s="873"/>
      <c r="AO66" s="874"/>
      <c r="AP66" s="875"/>
      <c r="AQ66" s="875"/>
      <c r="AR66" s="875"/>
      <c r="AS66" s="875"/>
      <c r="AT66" s="875"/>
      <c r="AU66" s="875"/>
      <c r="AV66" s="875"/>
      <c r="AW66" s="875"/>
      <c r="AX66" s="875"/>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5"/>
      <c r="B69" s="865"/>
      <c r="C69" s="865" t="s">
        <v>24</v>
      </c>
      <c r="D69" s="865"/>
      <c r="E69" s="865"/>
      <c r="F69" s="865"/>
      <c r="G69" s="865"/>
      <c r="H69" s="865"/>
      <c r="I69" s="865"/>
      <c r="J69" s="992" t="s">
        <v>274</v>
      </c>
      <c r="K69" s="993"/>
      <c r="L69" s="993"/>
      <c r="M69" s="993"/>
      <c r="N69" s="993"/>
      <c r="O69" s="993"/>
      <c r="P69" s="432" t="s">
        <v>25</v>
      </c>
      <c r="Q69" s="432"/>
      <c r="R69" s="432"/>
      <c r="S69" s="432"/>
      <c r="T69" s="432"/>
      <c r="U69" s="432"/>
      <c r="V69" s="432"/>
      <c r="W69" s="432"/>
      <c r="X69" s="432"/>
      <c r="Y69" s="867" t="s">
        <v>319</v>
      </c>
      <c r="Z69" s="868"/>
      <c r="AA69" s="868"/>
      <c r="AB69" s="868"/>
      <c r="AC69" s="992" t="s">
        <v>310</v>
      </c>
      <c r="AD69" s="992"/>
      <c r="AE69" s="992"/>
      <c r="AF69" s="992"/>
      <c r="AG69" s="992"/>
      <c r="AH69" s="867" t="s">
        <v>236</v>
      </c>
      <c r="AI69" s="865"/>
      <c r="AJ69" s="865"/>
      <c r="AK69" s="865"/>
      <c r="AL69" s="865" t="s">
        <v>19</v>
      </c>
      <c r="AM69" s="865"/>
      <c r="AN69" s="865"/>
      <c r="AO69" s="869"/>
      <c r="AP69" s="994" t="s">
        <v>275</v>
      </c>
      <c r="AQ69" s="994"/>
      <c r="AR69" s="994"/>
      <c r="AS69" s="994"/>
      <c r="AT69" s="994"/>
      <c r="AU69" s="994"/>
      <c r="AV69" s="994"/>
      <c r="AW69" s="994"/>
      <c r="AX69" s="994"/>
      <c r="AY69" s="34">
        <f>$AY$67</f>
        <v>0</v>
      </c>
    </row>
    <row r="70" spans="1:51" ht="26.25" customHeight="1" x14ac:dyDescent="0.2">
      <c r="A70" s="990">
        <v>1</v>
      </c>
      <c r="B70" s="990">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1"/>
      <c r="AD70" s="991"/>
      <c r="AE70" s="991"/>
      <c r="AF70" s="991"/>
      <c r="AG70" s="991"/>
      <c r="AH70" s="888"/>
      <c r="AI70" s="889"/>
      <c r="AJ70" s="889"/>
      <c r="AK70" s="889"/>
      <c r="AL70" s="872"/>
      <c r="AM70" s="873"/>
      <c r="AN70" s="873"/>
      <c r="AO70" s="874"/>
      <c r="AP70" s="875"/>
      <c r="AQ70" s="875"/>
      <c r="AR70" s="875"/>
      <c r="AS70" s="875"/>
      <c r="AT70" s="875"/>
      <c r="AU70" s="875"/>
      <c r="AV70" s="875"/>
      <c r="AW70" s="875"/>
      <c r="AX70" s="875"/>
      <c r="AY70" s="34">
        <f>$AY$67</f>
        <v>0</v>
      </c>
    </row>
    <row r="71" spans="1:51" ht="26.25" customHeight="1" x14ac:dyDescent="0.2">
      <c r="A71" s="990">
        <v>2</v>
      </c>
      <c r="B71" s="990">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1"/>
      <c r="AD71" s="991"/>
      <c r="AE71" s="991"/>
      <c r="AF71" s="991"/>
      <c r="AG71" s="991"/>
      <c r="AH71" s="888"/>
      <c r="AI71" s="889"/>
      <c r="AJ71" s="889"/>
      <c r="AK71" s="889"/>
      <c r="AL71" s="872"/>
      <c r="AM71" s="873"/>
      <c r="AN71" s="873"/>
      <c r="AO71" s="874"/>
      <c r="AP71" s="875"/>
      <c r="AQ71" s="875"/>
      <c r="AR71" s="875"/>
      <c r="AS71" s="875"/>
      <c r="AT71" s="875"/>
      <c r="AU71" s="875"/>
      <c r="AV71" s="875"/>
      <c r="AW71" s="875"/>
      <c r="AX71" s="875"/>
      <c r="AY71">
        <f>COUNTA($C$71)</f>
        <v>0</v>
      </c>
    </row>
    <row r="72" spans="1:51" ht="26.25" customHeight="1" x14ac:dyDescent="0.2">
      <c r="A72" s="990">
        <v>3</v>
      </c>
      <c r="B72" s="990">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1"/>
      <c r="AD72" s="991"/>
      <c r="AE72" s="991"/>
      <c r="AF72" s="991"/>
      <c r="AG72" s="991"/>
      <c r="AH72" s="888"/>
      <c r="AI72" s="889"/>
      <c r="AJ72" s="889"/>
      <c r="AK72" s="889"/>
      <c r="AL72" s="872"/>
      <c r="AM72" s="873"/>
      <c r="AN72" s="873"/>
      <c r="AO72" s="874"/>
      <c r="AP72" s="875"/>
      <c r="AQ72" s="875"/>
      <c r="AR72" s="875"/>
      <c r="AS72" s="875"/>
      <c r="AT72" s="875"/>
      <c r="AU72" s="875"/>
      <c r="AV72" s="875"/>
      <c r="AW72" s="875"/>
      <c r="AX72" s="875"/>
      <c r="AY72">
        <f>COUNTA($C$72)</f>
        <v>0</v>
      </c>
    </row>
    <row r="73" spans="1:51" ht="26.25" customHeight="1" x14ac:dyDescent="0.2">
      <c r="A73" s="990">
        <v>4</v>
      </c>
      <c r="B73" s="990">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1"/>
      <c r="AD73" s="991"/>
      <c r="AE73" s="991"/>
      <c r="AF73" s="991"/>
      <c r="AG73" s="991"/>
      <c r="AH73" s="888"/>
      <c r="AI73" s="889"/>
      <c r="AJ73" s="889"/>
      <c r="AK73" s="889"/>
      <c r="AL73" s="872"/>
      <c r="AM73" s="873"/>
      <c r="AN73" s="873"/>
      <c r="AO73" s="874"/>
      <c r="AP73" s="875"/>
      <c r="AQ73" s="875"/>
      <c r="AR73" s="875"/>
      <c r="AS73" s="875"/>
      <c r="AT73" s="875"/>
      <c r="AU73" s="875"/>
      <c r="AV73" s="875"/>
      <c r="AW73" s="875"/>
      <c r="AX73" s="875"/>
      <c r="AY73">
        <f>COUNTA($C$73)</f>
        <v>0</v>
      </c>
    </row>
    <row r="74" spans="1:51" ht="26.25" customHeight="1" x14ac:dyDescent="0.2">
      <c r="A74" s="990">
        <v>5</v>
      </c>
      <c r="B74" s="990">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1"/>
      <c r="AD74" s="991"/>
      <c r="AE74" s="991"/>
      <c r="AF74" s="991"/>
      <c r="AG74" s="991"/>
      <c r="AH74" s="888"/>
      <c r="AI74" s="889"/>
      <c r="AJ74" s="889"/>
      <c r="AK74" s="889"/>
      <c r="AL74" s="872"/>
      <c r="AM74" s="873"/>
      <c r="AN74" s="873"/>
      <c r="AO74" s="874"/>
      <c r="AP74" s="875"/>
      <c r="AQ74" s="875"/>
      <c r="AR74" s="875"/>
      <c r="AS74" s="875"/>
      <c r="AT74" s="875"/>
      <c r="AU74" s="875"/>
      <c r="AV74" s="875"/>
      <c r="AW74" s="875"/>
      <c r="AX74" s="875"/>
      <c r="AY74">
        <f>COUNTA($C$74)</f>
        <v>0</v>
      </c>
    </row>
    <row r="75" spans="1:51" ht="26.25" customHeight="1" x14ac:dyDescent="0.2">
      <c r="A75" s="990">
        <v>6</v>
      </c>
      <c r="B75" s="990">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1"/>
      <c r="AD75" s="991"/>
      <c r="AE75" s="991"/>
      <c r="AF75" s="991"/>
      <c r="AG75" s="991"/>
      <c r="AH75" s="888"/>
      <c r="AI75" s="889"/>
      <c r="AJ75" s="889"/>
      <c r="AK75" s="889"/>
      <c r="AL75" s="872"/>
      <c r="AM75" s="873"/>
      <c r="AN75" s="873"/>
      <c r="AO75" s="874"/>
      <c r="AP75" s="875"/>
      <c r="AQ75" s="875"/>
      <c r="AR75" s="875"/>
      <c r="AS75" s="875"/>
      <c r="AT75" s="875"/>
      <c r="AU75" s="875"/>
      <c r="AV75" s="875"/>
      <c r="AW75" s="875"/>
      <c r="AX75" s="875"/>
      <c r="AY75">
        <f>COUNTA($C$75)</f>
        <v>0</v>
      </c>
    </row>
    <row r="76" spans="1:51" ht="26.25" customHeight="1" x14ac:dyDescent="0.2">
      <c r="A76" s="990">
        <v>7</v>
      </c>
      <c r="B76" s="990">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1"/>
      <c r="AD76" s="991"/>
      <c r="AE76" s="991"/>
      <c r="AF76" s="991"/>
      <c r="AG76" s="991"/>
      <c r="AH76" s="888"/>
      <c r="AI76" s="889"/>
      <c r="AJ76" s="889"/>
      <c r="AK76" s="889"/>
      <c r="AL76" s="872"/>
      <c r="AM76" s="873"/>
      <c r="AN76" s="873"/>
      <c r="AO76" s="874"/>
      <c r="AP76" s="875"/>
      <c r="AQ76" s="875"/>
      <c r="AR76" s="875"/>
      <c r="AS76" s="875"/>
      <c r="AT76" s="875"/>
      <c r="AU76" s="875"/>
      <c r="AV76" s="875"/>
      <c r="AW76" s="875"/>
      <c r="AX76" s="875"/>
      <c r="AY76">
        <f>COUNTA($C$76)</f>
        <v>0</v>
      </c>
    </row>
    <row r="77" spans="1:51" ht="26.25" customHeight="1" x14ac:dyDescent="0.2">
      <c r="A77" s="990">
        <v>8</v>
      </c>
      <c r="B77" s="990">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1"/>
      <c r="AD77" s="991"/>
      <c r="AE77" s="991"/>
      <c r="AF77" s="991"/>
      <c r="AG77" s="991"/>
      <c r="AH77" s="888"/>
      <c r="AI77" s="889"/>
      <c r="AJ77" s="889"/>
      <c r="AK77" s="889"/>
      <c r="AL77" s="872"/>
      <c r="AM77" s="873"/>
      <c r="AN77" s="873"/>
      <c r="AO77" s="874"/>
      <c r="AP77" s="875"/>
      <c r="AQ77" s="875"/>
      <c r="AR77" s="875"/>
      <c r="AS77" s="875"/>
      <c r="AT77" s="875"/>
      <c r="AU77" s="875"/>
      <c r="AV77" s="875"/>
      <c r="AW77" s="875"/>
      <c r="AX77" s="875"/>
      <c r="AY77">
        <f>COUNTA($C$77)</f>
        <v>0</v>
      </c>
    </row>
    <row r="78" spans="1:51" ht="26.25" customHeight="1" x14ac:dyDescent="0.2">
      <c r="A78" s="990">
        <v>9</v>
      </c>
      <c r="B78" s="990">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1"/>
      <c r="AD78" s="991"/>
      <c r="AE78" s="991"/>
      <c r="AF78" s="991"/>
      <c r="AG78" s="991"/>
      <c r="AH78" s="888"/>
      <c r="AI78" s="889"/>
      <c r="AJ78" s="889"/>
      <c r="AK78" s="889"/>
      <c r="AL78" s="872"/>
      <c r="AM78" s="873"/>
      <c r="AN78" s="873"/>
      <c r="AO78" s="874"/>
      <c r="AP78" s="875"/>
      <c r="AQ78" s="875"/>
      <c r="AR78" s="875"/>
      <c r="AS78" s="875"/>
      <c r="AT78" s="875"/>
      <c r="AU78" s="875"/>
      <c r="AV78" s="875"/>
      <c r="AW78" s="875"/>
      <c r="AX78" s="875"/>
      <c r="AY78">
        <f>COUNTA($C$78)</f>
        <v>0</v>
      </c>
    </row>
    <row r="79" spans="1:51" ht="26.25" customHeight="1" x14ac:dyDescent="0.2">
      <c r="A79" s="990">
        <v>10</v>
      </c>
      <c r="B79" s="990">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1"/>
      <c r="AD79" s="991"/>
      <c r="AE79" s="991"/>
      <c r="AF79" s="991"/>
      <c r="AG79" s="991"/>
      <c r="AH79" s="888"/>
      <c r="AI79" s="889"/>
      <c r="AJ79" s="889"/>
      <c r="AK79" s="889"/>
      <c r="AL79" s="872"/>
      <c r="AM79" s="873"/>
      <c r="AN79" s="873"/>
      <c r="AO79" s="874"/>
      <c r="AP79" s="875"/>
      <c r="AQ79" s="875"/>
      <c r="AR79" s="875"/>
      <c r="AS79" s="875"/>
      <c r="AT79" s="875"/>
      <c r="AU79" s="875"/>
      <c r="AV79" s="875"/>
      <c r="AW79" s="875"/>
      <c r="AX79" s="875"/>
      <c r="AY79">
        <f>COUNTA($C$79)</f>
        <v>0</v>
      </c>
    </row>
    <row r="80" spans="1:51" ht="26.25" customHeight="1" x14ac:dyDescent="0.2">
      <c r="A80" s="990">
        <v>11</v>
      </c>
      <c r="B80" s="990">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1"/>
      <c r="AD80" s="991"/>
      <c r="AE80" s="991"/>
      <c r="AF80" s="991"/>
      <c r="AG80" s="991"/>
      <c r="AH80" s="888"/>
      <c r="AI80" s="889"/>
      <c r="AJ80" s="889"/>
      <c r="AK80" s="889"/>
      <c r="AL80" s="872"/>
      <c r="AM80" s="873"/>
      <c r="AN80" s="873"/>
      <c r="AO80" s="874"/>
      <c r="AP80" s="875"/>
      <c r="AQ80" s="875"/>
      <c r="AR80" s="875"/>
      <c r="AS80" s="875"/>
      <c r="AT80" s="875"/>
      <c r="AU80" s="875"/>
      <c r="AV80" s="875"/>
      <c r="AW80" s="875"/>
      <c r="AX80" s="875"/>
      <c r="AY80">
        <f>COUNTA($C$80)</f>
        <v>0</v>
      </c>
    </row>
    <row r="81" spans="1:51" ht="26.25" customHeight="1" x14ac:dyDescent="0.2">
      <c r="A81" s="990">
        <v>12</v>
      </c>
      <c r="B81" s="990">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1"/>
      <c r="AD81" s="991"/>
      <c r="AE81" s="991"/>
      <c r="AF81" s="991"/>
      <c r="AG81" s="991"/>
      <c r="AH81" s="888"/>
      <c r="AI81" s="889"/>
      <c r="AJ81" s="889"/>
      <c r="AK81" s="889"/>
      <c r="AL81" s="872"/>
      <c r="AM81" s="873"/>
      <c r="AN81" s="873"/>
      <c r="AO81" s="874"/>
      <c r="AP81" s="875"/>
      <c r="AQ81" s="875"/>
      <c r="AR81" s="875"/>
      <c r="AS81" s="875"/>
      <c r="AT81" s="875"/>
      <c r="AU81" s="875"/>
      <c r="AV81" s="875"/>
      <c r="AW81" s="875"/>
      <c r="AX81" s="875"/>
      <c r="AY81">
        <f>COUNTA($C$81)</f>
        <v>0</v>
      </c>
    </row>
    <row r="82" spans="1:51" ht="26.25" customHeight="1" x14ac:dyDescent="0.2">
      <c r="A82" s="990">
        <v>13</v>
      </c>
      <c r="B82" s="990">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1"/>
      <c r="AD82" s="991"/>
      <c r="AE82" s="991"/>
      <c r="AF82" s="991"/>
      <c r="AG82" s="991"/>
      <c r="AH82" s="888"/>
      <c r="AI82" s="889"/>
      <c r="AJ82" s="889"/>
      <c r="AK82" s="889"/>
      <c r="AL82" s="872"/>
      <c r="AM82" s="873"/>
      <c r="AN82" s="873"/>
      <c r="AO82" s="874"/>
      <c r="AP82" s="875"/>
      <c r="AQ82" s="875"/>
      <c r="AR82" s="875"/>
      <c r="AS82" s="875"/>
      <c r="AT82" s="875"/>
      <c r="AU82" s="875"/>
      <c r="AV82" s="875"/>
      <c r="AW82" s="875"/>
      <c r="AX82" s="875"/>
      <c r="AY82">
        <f>COUNTA($C$82)</f>
        <v>0</v>
      </c>
    </row>
    <row r="83" spans="1:51" ht="26.25" customHeight="1" x14ac:dyDescent="0.2">
      <c r="A83" s="990">
        <v>14</v>
      </c>
      <c r="B83" s="990">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1"/>
      <c r="AD83" s="991"/>
      <c r="AE83" s="991"/>
      <c r="AF83" s="991"/>
      <c r="AG83" s="991"/>
      <c r="AH83" s="888"/>
      <c r="AI83" s="889"/>
      <c r="AJ83" s="889"/>
      <c r="AK83" s="889"/>
      <c r="AL83" s="872"/>
      <c r="AM83" s="873"/>
      <c r="AN83" s="873"/>
      <c r="AO83" s="874"/>
      <c r="AP83" s="875"/>
      <c r="AQ83" s="875"/>
      <c r="AR83" s="875"/>
      <c r="AS83" s="875"/>
      <c r="AT83" s="875"/>
      <c r="AU83" s="875"/>
      <c r="AV83" s="875"/>
      <c r="AW83" s="875"/>
      <c r="AX83" s="875"/>
      <c r="AY83">
        <f>COUNTA($C$83)</f>
        <v>0</v>
      </c>
    </row>
    <row r="84" spans="1:51" ht="26.25" customHeight="1" x14ac:dyDescent="0.2">
      <c r="A84" s="990">
        <v>15</v>
      </c>
      <c r="B84" s="990">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1"/>
      <c r="AD84" s="991"/>
      <c r="AE84" s="991"/>
      <c r="AF84" s="991"/>
      <c r="AG84" s="991"/>
      <c r="AH84" s="888"/>
      <c r="AI84" s="889"/>
      <c r="AJ84" s="889"/>
      <c r="AK84" s="889"/>
      <c r="AL84" s="872"/>
      <c r="AM84" s="873"/>
      <c r="AN84" s="873"/>
      <c r="AO84" s="874"/>
      <c r="AP84" s="875"/>
      <c r="AQ84" s="875"/>
      <c r="AR84" s="875"/>
      <c r="AS84" s="875"/>
      <c r="AT84" s="875"/>
      <c r="AU84" s="875"/>
      <c r="AV84" s="875"/>
      <c r="AW84" s="875"/>
      <c r="AX84" s="875"/>
      <c r="AY84">
        <f>COUNTA($C$84)</f>
        <v>0</v>
      </c>
    </row>
    <row r="85" spans="1:51" ht="26.25" customHeight="1" x14ac:dyDescent="0.2">
      <c r="A85" s="990">
        <v>16</v>
      </c>
      <c r="B85" s="990">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1"/>
      <c r="AD85" s="991"/>
      <c r="AE85" s="991"/>
      <c r="AF85" s="991"/>
      <c r="AG85" s="991"/>
      <c r="AH85" s="888"/>
      <c r="AI85" s="889"/>
      <c r="AJ85" s="889"/>
      <c r="AK85" s="889"/>
      <c r="AL85" s="872"/>
      <c r="AM85" s="873"/>
      <c r="AN85" s="873"/>
      <c r="AO85" s="874"/>
      <c r="AP85" s="875"/>
      <c r="AQ85" s="875"/>
      <c r="AR85" s="875"/>
      <c r="AS85" s="875"/>
      <c r="AT85" s="875"/>
      <c r="AU85" s="875"/>
      <c r="AV85" s="875"/>
      <c r="AW85" s="875"/>
      <c r="AX85" s="875"/>
      <c r="AY85">
        <f>COUNTA($C$85)</f>
        <v>0</v>
      </c>
    </row>
    <row r="86" spans="1:51" ht="26.25" customHeight="1" x14ac:dyDescent="0.2">
      <c r="A86" s="990">
        <v>17</v>
      </c>
      <c r="B86" s="990">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1"/>
      <c r="AD86" s="991"/>
      <c r="AE86" s="991"/>
      <c r="AF86" s="991"/>
      <c r="AG86" s="991"/>
      <c r="AH86" s="888"/>
      <c r="AI86" s="889"/>
      <c r="AJ86" s="889"/>
      <c r="AK86" s="889"/>
      <c r="AL86" s="872"/>
      <c r="AM86" s="873"/>
      <c r="AN86" s="873"/>
      <c r="AO86" s="874"/>
      <c r="AP86" s="875"/>
      <c r="AQ86" s="875"/>
      <c r="AR86" s="875"/>
      <c r="AS86" s="875"/>
      <c r="AT86" s="875"/>
      <c r="AU86" s="875"/>
      <c r="AV86" s="875"/>
      <c r="AW86" s="875"/>
      <c r="AX86" s="875"/>
      <c r="AY86">
        <f>COUNTA($C$86)</f>
        <v>0</v>
      </c>
    </row>
    <row r="87" spans="1:51" ht="26.25" customHeight="1" x14ac:dyDescent="0.2">
      <c r="A87" s="990">
        <v>18</v>
      </c>
      <c r="B87" s="990">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1"/>
      <c r="AD87" s="991"/>
      <c r="AE87" s="991"/>
      <c r="AF87" s="991"/>
      <c r="AG87" s="991"/>
      <c r="AH87" s="888"/>
      <c r="AI87" s="889"/>
      <c r="AJ87" s="889"/>
      <c r="AK87" s="889"/>
      <c r="AL87" s="872"/>
      <c r="AM87" s="873"/>
      <c r="AN87" s="873"/>
      <c r="AO87" s="874"/>
      <c r="AP87" s="875"/>
      <c r="AQ87" s="875"/>
      <c r="AR87" s="875"/>
      <c r="AS87" s="875"/>
      <c r="AT87" s="875"/>
      <c r="AU87" s="875"/>
      <c r="AV87" s="875"/>
      <c r="AW87" s="875"/>
      <c r="AX87" s="875"/>
      <c r="AY87">
        <f>COUNTA($C$87)</f>
        <v>0</v>
      </c>
    </row>
    <row r="88" spans="1:51" ht="26.25" customHeight="1" x14ac:dyDescent="0.2">
      <c r="A88" s="990">
        <v>19</v>
      </c>
      <c r="B88" s="990">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1"/>
      <c r="AD88" s="991"/>
      <c r="AE88" s="991"/>
      <c r="AF88" s="991"/>
      <c r="AG88" s="991"/>
      <c r="AH88" s="888"/>
      <c r="AI88" s="889"/>
      <c r="AJ88" s="889"/>
      <c r="AK88" s="889"/>
      <c r="AL88" s="872"/>
      <c r="AM88" s="873"/>
      <c r="AN88" s="873"/>
      <c r="AO88" s="874"/>
      <c r="AP88" s="875"/>
      <c r="AQ88" s="875"/>
      <c r="AR88" s="875"/>
      <c r="AS88" s="875"/>
      <c r="AT88" s="875"/>
      <c r="AU88" s="875"/>
      <c r="AV88" s="875"/>
      <c r="AW88" s="875"/>
      <c r="AX88" s="875"/>
      <c r="AY88">
        <f>COUNTA($C$88)</f>
        <v>0</v>
      </c>
    </row>
    <row r="89" spans="1:51" ht="26.25" customHeight="1" x14ac:dyDescent="0.2">
      <c r="A89" s="990">
        <v>20</v>
      </c>
      <c r="B89" s="990">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1"/>
      <c r="AD89" s="991"/>
      <c r="AE89" s="991"/>
      <c r="AF89" s="991"/>
      <c r="AG89" s="991"/>
      <c r="AH89" s="888"/>
      <c r="AI89" s="889"/>
      <c r="AJ89" s="889"/>
      <c r="AK89" s="889"/>
      <c r="AL89" s="872"/>
      <c r="AM89" s="873"/>
      <c r="AN89" s="873"/>
      <c r="AO89" s="874"/>
      <c r="AP89" s="875"/>
      <c r="AQ89" s="875"/>
      <c r="AR89" s="875"/>
      <c r="AS89" s="875"/>
      <c r="AT89" s="875"/>
      <c r="AU89" s="875"/>
      <c r="AV89" s="875"/>
      <c r="AW89" s="875"/>
      <c r="AX89" s="875"/>
      <c r="AY89">
        <f>COUNTA($C$89)</f>
        <v>0</v>
      </c>
    </row>
    <row r="90" spans="1:51" ht="26.25" customHeight="1" x14ac:dyDescent="0.2">
      <c r="A90" s="990">
        <v>21</v>
      </c>
      <c r="B90" s="990">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1"/>
      <c r="AD90" s="991"/>
      <c r="AE90" s="991"/>
      <c r="AF90" s="991"/>
      <c r="AG90" s="991"/>
      <c r="AH90" s="888"/>
      <c r="AI90" s="889"/>
      <c r="AJ90" s="889"/>
      <c r="AK90" s="889"/>
      <c r="AL90" s="872"/>
      <c r="AM90" s="873"/>
      <c r="AN90" s="873"/>
      <c r="AO90" s="874"/>
      <c r="AP90" s="875"/>
      <c r="AQ90" s="875"/>
      <c r="AR90" s="875"/>
      <c r="AS90" s="875"/>
      <c r="AT90" s="875"/>
      <c r="AU90" s="875"/>
      <c r="AV90" s="875"/>
      <c r="AW90" s="875"/>
      <c r="AX90" s="875"/>
      <c r="AY90">
        <f>COUNTA($C$90)</f>
        <v>0</v>
      </c>
    </row>
    <row r="91" spans="1:51" ht="26.25" customHeight="1" x14ac:dyDescent="0.2">
      <c r="A91" s="990">
        <v>22</v>
      </c>
      <c r="B91" s="990">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1"/>
      <c r="AD91" s="991"/>
      <c r="AE91" s="991"/>
      <c r="AF91" s="991"/>
      <c r="AG91" s="991"/>
      <c r="AH91" s="888"/>
      <c r="AI91" s="889"/>
      <c r="AJ91" s="889"/>
      <c r="AK91" s="889"/>
      <c r="AL91" s="872"/>
      <c r="AM91" s="873"/>
      <c r="AN91" s="873"/>
      <c r="AO91" s="874"/>
      <c r="AP91" s="875"/>
      <c r="AQ91" s="875"/>
      <c r="AR91" s="875"/>
      <c r="AS91" s="875"/>
      <c r="AT91" s="875"/>
      <c r="AU91" s="875"/>
      <c r="AV91" s="875"/>
      <c r="AW91" s="875"/>
      <c r="AX91" s="875"/>
      <c r="AY91">
        <f>COUNTA($C$91)</f>
        <v>0</v>
      </c>
    </row>
    <row r="92" spans="1:51" ht="26.25" customHeight="1" x14ac:dyDescent="0.2">
      <c r="A92" s="990">
        <v>23</v>
      </c>
      <c r="B92" s="990">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1"/>
      <c r="AD92" s="991"/>
      <c r="AE92" s="991"/>
      <c r="AF92" s="991"/>
      <c r="AG92" s="991"/>
      <c r="AH92" s="888"/>
      <c r="AI92" s="889"/>
      <c r="AJ92" s="889"/>
      <c r="AK92" s="889"/>
      <c r="AL92" s="872"/>
      <c r="AM92" s="873"/>
      <c r="AN92" s="873"/>
      <c r="AO92" s="874"/>
      <c r="AP92" s="875"/>
      <c r="AQ92" s="875"/>
      <c r="AR92" s="875"/>
      <c r="AS92" s="875"/>
      <c r="AT92" s="875"/>
      <c r="AU92" s="875"/>
      <c r="AV92" s="875"/>
      <c r="AW92" s="875"/>
      <c r="AX92" s="875"/>
      <c r="AY92">
        <f>COUNTA($C$92)</f>
        <v>0</v>
      </c>
    </row>
    <row r="93" spans="1:51" ht="26.25" customHeight="1" x14ac:dyDescent="0.2">
      <c r="A93" s="990">
        <v>24</v>
      </c>
      <c r="B93" s="990">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1"/>
      <c r="AD93" s="991"/>
      <c r="AE93" s="991"/>
      <c r="AF93" s="991"/>
      <c r="AG93" s="991"/>
      <c r="AH93" s="888"/>
      <c r="AI93" s="889"/>
      <c r="AJ93" s="889"/>
      <c r="AK93" s="889"/>
      <c r="AL93" s="872"/>
      <c r="AM93" s="873"/>
      <c r="AN93" s="873"/>
      <c r="AO93" s="874"/>
      <c r="AP93" s="875"/>
      <c r="AQ93" s="875"/>
      <c r="AR93" s="875"/>
      <c r="AS93" s="875"/>
      <c r="AT93" s="875"/>
      <c r="AU93" s="875"/>
      <c r="AV93" s="875"/>
      <c r="AW93" s="875"/>
      <c r="AX93" s="875"/>
      <c r="AY93">
        <f>COUNTA($C$93)</f>
        <v>0</v>
      </c>
    </row>
    <row r="94" spans="1:51" ht="26.25" customHeight="1" x14ac:dyDescent="0.2">
      <c r="A94" s="990">
        <v>25</v>
      </c>
      <c r="B94" s="990">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1"/>
      <c r="AD94" s="991"/>
      <c r="AE94" s="991"/>
      <c r="AF94" s="991"/>
      <c r="AG94" s="991"/>
      <c r="AH94" s="888"/>
      <c r="AI94" s="889"/>
      <c r="AJ94" s="889"/>
      <c r="AK94" s="889"/>
      <c r="AL94" s="872"/>
      <c r="AM94" s="873"/>
      <c r="AN94" s="873"/>
      <c r="AO94" s="874"/>
      <c r="AP94" s="875"/>
      <c r="AQ94" s="875"/>
      <c r="AR94" s="875"/>
      <c r="AS94" s="875"/>
      <c r="AT94" s="875"/>
      <c r="AU94" s="875"/>
      <c r="AV94" s="875"/>
      <c r="AW94" s="875"/>
      <c r="AX94" s="875"/>
      <c r="AY94">
        <f>COUNTA($C$94)</f>
        <v>0</v>
      </c>
    </row>
    <row r="95" spans="1:51" ht="26.25" customHeight="1" x14ac:dyDescent="0.2">
      <c r="A95" s="990">
        <v>26</v>
      </c>
      <c r="B95" s="990">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1"/>
      <c r="AD95" s="991"/>
      <c r="AE95" s="991"/>
      <c r="AF95" s="991"/>
      <c r="AG95" s="991"/>
      <c r="AH95" s="888"/>
      <c r="AI95" s="889"/>
      <c r="AJ95" s="889"/>
      <c r="AK95" s="889"/>
      <c r="AL95" s="872"/>
      <c r="AM95" s="873"/>
      <c r="AN95" s="873"/>
      <c r="AO95" s="874"/>
      <c r="AP95" s="875"/>
      <c r="AQ95" s="875"/>
      <c r="AR95" s="875"/>
      <c r="AS95" s="875"/>
      <c r="AT95" s="875"/>
      <c r="AU95" s="875"/>
      <c r="AV95" s="875"/>
      <c r="AW95" s="875"/>
      <c r="AX95" s="875"/>
      <c r="AY95">
        <f>COUNTA($C$95)</f>
        <v>0</v>
      </c>
    </row>
    <row r="96" spans="1:51" ht="26.25" customHeight="1" x14ac:dyDescent="0.2">
      <c r="A96" s="990">
        <v>27</v>
      </c>
      <c r="B96" s="990">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1"/>
      <c r="AD96" s="991"/>
      <c r="AE96" s="991"/>
      <c r="AF96" s="991"/>
      <c r="AG96" s="991"/>
      <c r="AH96" s="888"/>
      <c r="AI96" s="889"/>
      <c r="AJ96" s="889"/>
      <c r="AK96" s="889"/>
      <c r="AL96" s="872"/>
      <c r="AM96" s="873"/>
      <c r="AN96" s="873"/>
      <c r="AO96" s="874"/>
      <c r="AP96" s="875"/>
      <c r="AQ96" s="875"/>
      <c r="AR96" s="875"/>
      <c r="AS96" s="875"/>
      <c r="AT96" s="875"/>
      <c r="AU96" s="875"/>
      <c r="AV96" s="875"/>
      <c r="AW96" s="875"/>
      <c r="AX96" s="875"/>
      <c r="AY96">
        <f>COUNTA($C$96)</f>
        <v>0</v>
      </c>
    </row>
    <row r="97" spans="1:51" ht="26.25" customHeight="1" x14ac:dyDescent="0.2">
      <c r="A97" s="990">
        <v>28</v>
      </c>
      <c r="B97" s="990">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1"/>
      <c r="AD97" s="991"/>
      <c r="AE97" s="991"/>
      <c r="AF97" s="991"/>
      <c r="AG97" s="991"/>
      <c r="AH97" s="888"/>
      <c r="AI97" s="889"/>
      <c r="AJ97" s="889"/>
      <c r="AK97" s="889"/>
      <c r="AL97" s="872"/>
      <c r="AM97" s="873"/>
      <c r="AN97" s="873"/>
      <c r="AO97" s="874"/>
      <c r="AP97" s="875"/>
      <c r="AQ97" s="875"/>
      <c r="AR97" s="875"/>
      <c r="AS97" s="875"/>
      <c r="AT97" s="875"/>
      <c r="AU97" s="875"/>
      <c r="AV97" s="875"/>
      <c r="AW97" s="875"/>
      <c r="AX97" s="875"/>
      <c r="AY97">
        <f>COUNTA($C$97)</f>
        <v>0</v>
      </c>
    </row>
    <row r="98" spans="1:51" ht="26.25" customHeight="1" x14ac:dyDescent="0.2">
      <c r="A98" s="990">
        <v>29</v>
      </c>
      <c r="B98" s="990">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1"/>
      <c r="AD98" s="991"/>
      <c r="AE98" s="991"/>
      <c r="AF98" s="991"/>
      <c r="AG98" s="991"/>
      <c r="AH98" s="888"/>
      <c r="AI98" s="889"/>
      <c r="AJ98" s="889"/>
      <c r="AK98" s="889"/>
      <c r="AL98" s="872"/>
      <c r="AM98" s="873"/>
      <c r="AN98" s="873"/>
      <c r="AO98" s="874"/>
      <c r="AP98" s="875"/>
      <c r="AQ98" s="875"/>
      <c r="AR98" s="875"/>
      <c r="AS98" s="875"/>
      <c r="AT98" s="875"/>
      <c r="AU98" s="875"/>
      <c r="AV98" s="875"/>
      <c r="AW98" s="875"/>
      <c r="AX98" s="875"/>
      <c r="AY98">
        <f>COUNTA($C$98)</f>
        <v>0</v>
      </c>
    </row>
    <row r="99" spans="1:51" ht="26.25" customHeight="1" x14ac:dyDescent="0.2">
      <c r="A99" s="990">
        <v>30</v>
      </c>
      <c r="B99" s="990">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1"/>
      <c r="AD99" s="991"/>
      <c r="AE99" s="991"/>
      <c r="AF99" s="991"/>
      <c r="AG99" s="991"/>
      <c r="AH99" s="888"/>
      <c r="AI99" s="889"/>
      <c r="AJ99" s="889"/>
      <c r="AK99" s="889"/>
      <c r="AL99" s="872"/>
      <c r="AM99" s="873"/>
      <c r="AN99" s="873"/>
      <c r="AO99" s="874"/>
      <c r="AP99" s="875"/>
      <c r="AQ99" s="875"/>
      <c r="AR99" s="875"/>
      <c r="AS99" s="875"/>
      <c r="AT99" s="875"/>
      <c r="AU99" s="875"/>
      <c r="AV99" s="875"/>
      <c r="AW99" s="875"/>
      <c r="AX99" s="875"/>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5"/>
      <c r="B102" s="865"/>
      <c r="C102" s="865" t="s">
        <v>24</v>
      </c>
      <c r="D102" s="865"/>
      <c r="E102" s="865"/>
      <c r="F102" s="865"/>
      <c r="G102" s="865"/>
      <c r="H102" s="865"/>
      <c r="I102" s="865"/>
      <c r="J102" s="992" t="s">
        <v>274</v>
      </c>
      <c r="K102" s="993"/>
      <c r="L102" s="993"/>
      <c r="M102" s="993"/>
      <c r="N102" s="993"/>
      <c r="O102" s="993"/>
      <c r="P102" s="432" t="s">
        <v>25</v>
      </c>
      <c r="Q102" s="432"/>
      <c r="R102" s="432"/>
      <c r="S102" s="432"/>
      <c r="T102" s="432"/>
      <c r="U102" s="432"/>
      <c r="V102" s="432"/>
      <c r="W102" s="432"/>
      <c r="X102" s="432"/>
      <c r="Y102" s="867" t="s">
        <v>319</v>
      </c>
      <c r="Z102" s="868"/>
      <c r="AA102" s="868"/>
      <c r="AB102" s="868"/>
      <c r="AC102" s="992" t="s">
        <v>310</v>
      </c>
      <c r="AD102" s="992"/>
      <c r="AE102" s="992"/>
      <c r="AF102" s="992"/>
      <c r="AG102" s="992"/>
      <c r="AH102" s="867" t="s">
        <v>236</v>
      </c>
      <c r="AI102" s="865"/>
      <c r="AJ102" s="865"/>
      <c r="AK102" s="865"/>
      <c r="AL102" s="865" t="s">
        <v>19</v>
      </c>
      <c r="AM102" s="865"/>
      <c r="AN102" s="865"/>
      <c r="AO102" s="869"/>
      <c r="AP102" s="994" t="s">
        <v>275</v>
      </c>
      <c r="AQ102" s="994"/>
      <c r="AR102" s="994"/>
      <c r="AS102" s="994"/>
      <c r="AT102" s="994"/>
      <c r="AU102" s="994"/>
      <c r="AV102" s="994"/>
      <c r="AW102" s="994"/>
      <c r="AX102" s="994"/>
      <c r="AY102" s="34">
        <f>$AY$100</f>
        <v>0</v>
      </c>
    </row>
    <row r="103" spans="1:51" ht="26.25" customHeight="1" x14ac:dyDescent="0.2">
      <c r="A103" s="990">
        <v>1</v>
      </c>
      <c r="B103" s="990">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1"/>
      <c r="AD103" s="991"/>
      <c r="AE103" s="991"/>
      <c r="AF103" s="991"/>
      <c r="AG103" s="991"/>
      <c r="AH103" s="888"/>
      <c r="AI103" s="889"/>
      <c r="AJ103" s="889"/>
      <c r="AK103" s="889"/>
      <c r="AL103" s="872"/>
      <c r="AM103" s="873"/>
      <c r="AN103" s="873"/>
      <c r="AO103" s="874"/>
      <c r="AP103" s="875"/>
      <c r="AQ103" s="875"/>
      <c r="AR103" s="875"/>
      <c r="AS103" s="875"/>
      <c r="AT103" s="875"/>
      <c r="AU103" s="875"/>
      <c r="AV103" s="875"/>
      <c r="AW103" s="875"/>
      <c r="AX103" s="875"/>
      <c r="AY103" s="34">
        <f>$AY$100</f>
        <v>0</v>
      </c>
    </row>
    <row r="104" spans="1:51" ht="26.25" customHeight="1" x14ac:dyDescent="0.2">
      <c r="A104" s="990">
        <v>2</v>
      </c>
      <c r="B104" s="990">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1"/>
      <c r="AD104" s="991"/>
      <c r="AE104" s="991"/>
      <c r="AF104" s="991"/>
      <c r="AG104" s="991"/>
      <c r="AH104" s="888"/>
      <c r="AI104" s="889"/>
      <c r="AJ104" s="889"/>
      <c r="AK104" s="889"/>
      <c r="AL104" s="872"/>
      <c r="AM104" s="873"/>
      <c r="AN104" s="873"/>
      <c r="AO104" s="874"/>
      <c r="AP104" s="875"/>
      <c r="AQ104" s="875"/>
      <c r="AR104" s="875"/>
      <c r="AS104" s="875"/>
      <c r="AT104" s="875"/>
      <c r="AU104" s="875"/>
      <c r="AV104" s="875"/>
      <c r="AW104" s="875"/>
      <c r="AX104" s="875"/>
      <c r="AY104">
        <f>COUNTA($C$104)</f>
        <v>0</v>
      </c>
    </row>
    <row r="105" spans="1:51" ht="26.25" customHeight="1" x14ac:dyDescent="0.2">
      <c r="A105" s="990">
        <v>3</v>
      </c>
      <c r="B105" s="990">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1"/>
      <c r="AD105" s="991"/>
      <c r="AE105" s="991"/>
      <c r="AF105" s="991"/>
      <c r="AG105" s="991"/>
      <c r="AH105" s="888"/>
      <c r="AI105" s="889"/>
      <c r="AJ105" s="889"/>
      <c r="AK105" s="889"/>
      <c r="AL105" s="872"/>
      <c r="AM105" s="873"/>
      <c r="AN105" s="873"/>
      <c r="AO105" s="874"/>
      <c r="AP105" s="875"/>
      <c r="AQ105" s="875"/>
      <c r="AR105" s="875"/>
      <c r="AS105" s="875"/>
      <c r="AT105" s="875"/>
      <c r="AU105" s="875"/>
      <c r="AV105" s="875"/>
      <c r="AW105" s="875"/>
      <c r="AX105" s="875"/>
      <c r="AY105">
        <f>COUNTA($C$105)</f>
        <v>0</v>
      </c>
    </row>
    <row r="106" spans="1:51" ht="26.25" customHeight="1" x14ac:dyDescent="0.2">
      <c r="A106" s="990">
        <v>4</v>
      </c>
      <c r="B106" s="990">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1"/>
      <c r="AD106" s="991"/>
      <c r="AE106" s="991"/>
      <c r="AF106" s="991"/>
      <c r="AG106" s="991"/>
      <c r="AH106" s="888"/>
      <c r="AI106" s="889"/>
      <c r="AJ106" s="889"/>
      <c r="AK106" s="889"/>
      <c r="AL106" s="872"/>
      <c r="AM106" s="873"/>
      <c r="AN106" s="873"/>
      <c r="AO106" s="874"/>
      <c r="AP106" s="875"/>
      <c r="AQ106" s="875"/>
      <c r="AR106" s="875"/>
      <c r="AS106" s="875"/>
      <c r="AT106" s="875"/>
      <c r="AU106" s="875"/>
      <c r="AV106" s="875"/>
      <c r="AW106" s="875"/>
      <c r="AX106" s="875"/>
      <c r="AY106">
        <f>COUNTA($C$106)</f>
        <v>0</v>
      </c>
    </row>
    <row r="107" spans="1:51" ht="26.25" customHeight="1" x14ac:dyDescent="0.2">
      <c r="A107" s="990">
        <v>5</v>
      </c>
      <c r="B107" s="990">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1"/>
      <c r="AD107" s="991"/>
      <c r="AE107" s="991"/>
      <c r="AF107" s="991"/>
      <c r="AG107" s="991"/>
      <c r="AH107" s="888"/>
      <c r="AI107" s="889"/>
      <c r="AJ107" s="889"/>
      <c r="AK107" s="889"/>
      <c r="AL107" s="872"/>
      <c r="AM107" s="873"/>
      <c r="AN107" s="873"/>
      <c r="AO107" s="874"/>
      <c r="AP107" s="875"/>
      <c r="AQ107" s="875"/>
      <c r="AR107" s="875"/>
      <c r="AS107" s="875"/>
      <c r="AT107" s="875"/>
      <c r="AU107" s="875"/>
      <c r="AV107" s="875"/>
      <c r="AW107" s="875"/>
      <c r="AX107" s="875"/>
      <c r="AY107">
        <f>COUNTA($C$107)</f>
        <v>0</v>
      </c>
    </row>
    <row r="108" spans="1:51" ht="26.25" customHeight="1" x14ac:dyDescent="0.2">
      <c r="A108" s="990">
        <v>6</v>
      </c>
      <c r="B108" s="990">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1"/>
      <c r="AD108" s="991"/>
      <c r="AE108" s="991"/>
      <c r="AF108" s="991"/>
      <c r="AG108" s="991"/>
      <c r="AH108" s="888"/>
      <c r="AI108" s="889"/>
      <c r="AJ108" s="889"/>
      <c r="AK108" s="889"/>
      <c r="AL108" s="872"/>
      <c r="AM108" s="873"/>
      <c r="AN108" s="873"/>
      <c r="AO108" s="874"/>
      <c r="AP108" s="875"/>
      <c r="AQ108" s="875"/>
      <c r="AR108" s="875"/>
      <c r="AS108" s="875"/>
      <c r="AT108" s="875"/>
      <c r="AU108" s="875"/>
      <c r="AV108" s="875"/>
      <c r="AW108" s="875"/>
      <c r="AX108" s="875"/>
      <c r="AY108">
        <f>COUNTA($C$108)</f>
        <v>0</v>
      </c>
    </row>
    <row r="109" spans="1:51" ht="26.25" customHeight="1" x14ac:dyDescent="0.2">
      <c r="A109" s="990">
        <v>7</v>
      </c>
      <c r="B109" s="990">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1"/>
      <c r="AD109" s="991"/>
      <c r="AE109" s="991"/>
      <c r="AF109" s="991"/>
      <c r="AG109" s="991"/>
      <c r="AH109" s="888"/>
      <c r="AI109" s="889"/>
      <c r="AJ109" s="889"/>
      <c r="AK109" s="889"/>
      <c r="AL109" s="872"/>
      <c r="AM109" s="873"/>
      <c r="AN109" s="873"/>
      <c r="AO109" s="874"/>
      <c r="AP109" s="875"/>
      <c r="AQ109" s="875"/>
      <c r="AR109" s="875"/>
      <c r="AS109" s="875"/>
      <c r="AT109" s="875"/>
      <c r="AU109" s="875"/>
      <c r="AV109" s="875"/>
      <c r="AW109" s="875"/>
      <c r="AX109" s="875"/>
      <c r="AY109">
        <f>COUNTA($C$109)</f>
        <v>0</v>
      </c>
    </row>
    <row r="110" spans="1:51" ht="26.25" customHeight="1" x14ac:dyDescent="0.2">
      <c r="A110" s="990">
        <v>8</v>
      </c>
      <c r="B110" s="990">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1"/>
      <c r="AD110" s="991"/>
      <c r="AE110" s="991"/>
      <c r="AF110" s="991"/>
      <c r="AG110" s="991"/>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customHeight="1" x14ac:dyDescent="0.2">
      <c r="A111" s="990">
        <v>9</v>
      </c>
      <c r="B111" s="990">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1"/>
      <c r="AD111" s="991"/>
      <c r="AE111" s="991"/>
      <c r="AF111" s="991"/>
      <c r="AG111" s="991"/>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customHeight="1" x14ac:dyDescent="0.2">
      <c r="A112" s="990">
        <v>10</v>
      </c>
      <c r="B112" s="990">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1"/>
      <c r="AD112" s="991"/>
      <c r="AE112" s="991"/>
      <c r="AF112" s="991"/>
      <c r="AG112" s="991"/>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customHeight="1" x14ac:dyDescent="0.2">
      <c r="A113" s="990">
        <v>11</v>
      </c>
      <c r="B113" s="990">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1"/>
      <c r="AD113" s="991"/>
      <c r="AE113" s="991"/>
      <c r="AF113" s="991"/>
      <c r="AG113" s="991"/>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customHeight="1" x14ac:dyDescent="0.2">
      <c r="A114" s="990">
        <v>12</v>
      </c>
      <c r="B114" s="990">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1"/>
      <c r="AD114" s="991"/>
      <c r="AE114" s="991"/>
      <c r="AF114" s="991"/>
      <c r="AG114" s="991"/>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customHeight="1" x14ac:dyDescent="0.2">
      <c r="A115" s="990">
        <v>13</v>
      </c>
      <c r="B115" s="990">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1"/>
      <c r="AD115" s="991"/>
      <c r="AE115" s="991"/>
      <c r="AF115" s="991"/>
      <c r="AG115" s="991"/>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customHeight="1" x14ac:dyDescent="0.2">
      <c r="A116" s="990">
        <v>14</v>
      </c>
      <c r="B116" s="990">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1"/>
      <c r="AD116" s="991"/>
      <c r="AE116" s="991"/>
      <c r="AF116" s="991"/>
      <c r="AG116" s="991"/>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customHeight="1" x14ac:dyDescent="0.2">
      <c r="A117" s="990">
        <v>15</v>
      </c>
      <c r="B117" s="990">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1"/>
      <c r="AD117" s="991"/>
      <c r="AE117" s="991"/>
      <c r="AF117" s="991"/>
      <c r="AG117" s="991"/>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customHeight="1" x14ac:dyDescent="0.2">
      <c r="A118" s="990">
        <v>16</v>
      </c>
      <c r="B118" s="990">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1"/>
      <c r="AD118" s="991"/>
      <c r="AE118" s="991"/>
      <c r="AF118" s="991"/>
      <c r="AG118" s="991"/>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customHeight="1" x14ac:dyDescent="0.2">
      <c r="A119" s="990">
        <v>17</v>
      </c>
      <c r="B119" s="990">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1"/>
      <c r="AD119" s="991"/>
      <c r="AE119" s="991"/>
      <c r="AF119" s="991"/>
      <c r="AG119" s="991"/>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customHeight="1" x14ac:dyDescent="0.2">
      <c r="A120" s="990">
        <v>18</v>
      </c>
      <c r="B120" s="990">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1"/>
      <c r="AD120" s="991"/>
      <c r="AE120" s="991"/>
      <c r="AF120" s="991"/>
      <c r="AG120" s="991"/>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customHeight="1" x14ac:dyDescent="0.2">
      <c r="A121" s="990">
        <v>19</v>
      </c>
      <c r="B121" s="990">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1"/>
      <c r="AD121" s="991"/>
      <c r="AE121" s="991"/>
      <c r="AF121" s="991"/>
      <c r="AG121" s="991"/>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customHeight="1" x14ac:dyDescent="0.2">
      <c r="A122" s="990">
        <v>20</v>
      </c>
      <c r="B122" s="990">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1"/>
      <c r="AD122" s="991"/>
      <c r="AE122" s="991"/>
      <c r="AF122" s="991"/>
      <c r="AG122" s="991"/>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customHeight="1" x14ac:dyDescent="0.2">
      <c r="A123" s="990">
        <v>21</v>
      </c>
      <c r="B123" s="990">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1"/>
      <c r="AD123" s="991"/>
      <c r="AE123" s="991"/>
      <c r="AF123" s="991"/>
      <c r="AG123" s="991"/>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customHeight="1" x14ac:dyDescent="0.2">
      <c r="A124" s="990">
        <v>22</v>
      </c>
      <c r="B124" s="990">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1"/>
      <c r="AD124" s="991"/>
      <c r="AE124" s="991"/>
      <c r="AF124" s="991"/>
      <c r="AG124" s="991"/>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customHeight="1" x14ac:dyDescent="0.2">
      <c r="A125" s="990">
        <v>23</v>
      </c>
      <c r="B125" s="990">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1"/>
      <c r="AD125" s="991"/>
      <c r="AE125" s="991"/>
      <c r="AF125" s="991"/>
      <c r="AG125" s="991"/>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customHeight="1" x14ac:dyDescent="0.2">
      <c r="A126" s="990">
        <v>24</v>
      </c>
      <c r="B126" s="990">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1"/>
      <c r="AD126" s="991"/>
      <c r="AE126" s="991"/>
      <c r="AF126" s="991"/>
      <c r="AG126" s="991"/>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customHeight="1" x14ac:dyDescent="0.2">
      <c r="A127" s="990">
        <v>25</v>
      </c>
      <c r="B127" s="990">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1"/>
      <c r="AD127" s="991"/>
      <c r="AE127" s="991"/>
      <c r="AF127" s="991"/>
      <c r="AG127" s="991"/>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customHeight="1" x14ac:dyDescent="0.2">
      <c r="A128" s="990">
        <v>26</v>
      </c>
      <c r="B128" s="990">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1"/>
      <c r="AD128" s="991"/>
      <c r="AE128" s="991"/>
      <c r="AF128" s="991"/>
      <c r="AG128" s="991"/>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customHeight="1" x14ac:dyDescent="0.2">
      <c r="A129" s="990">
        <v>27</v>
      </c>
      <c r="B129" s="990">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1"/>
      <c r="AD129" s="991"/>
      <c r="AE129" s="991"/>
      <c r="AF129" s="991"/>
      <c r="AG129" s="991"/>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customHeight="1" x14ac:dyDescent="0.2">
      <c r="A130" s="990">
        <v>28</v>
      </c>
      <c r="B130" s="990">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1"/>
      <c r="AD130" s="991"/>
      <c r="AE130" s="991"/>
      <c r="AF130" s="991"/>
      <c r="AG130" s="991"/>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customHeight="1" x14ac:dyDescent="0.2">
      <c r="A131" s="990">
        <v>29</v>
      </c>
      <c r="B131" s="990">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1"/>
      <c r="AD131" s="991"/>
      <c r="AE131" s="991"/>
      <c r="AF131" s="991"/>
      <c r="AG131" s="991"/>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customHeight="1" x14ac:dyDescent="0.2">
      <c r="A132" s="990">
        <v>30</v>
      </c>
      <c r="B132" s="990">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1"/>
      <c r="AD132" s="991"/>
      <c r="AE132" s="991"/>
      <c r="AF132" s="991"/>
      <c r="AG132" s="991"/>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5"/>
      <c r="B135" s="865"/>
      <c r="C135" s="865" t="s">
        <v>24</v>
      </c>
      <c r="D135" s="865"/>
      <c r="E135" s="865"/>
      <c r="F135" s="865"/>
      <c r="G135" s="865"/>
      <c r="H135" s="865"/>
      <c r="I135" s="865"/>
      <c r="J135" s="992" t="s">
        <v>274</v>
      </c>
      <c r="K135" s="993"/>
      <c r="L135" s="993"/>
      <c r="M135" s="993"/>
      <c r="N135" s="993"/>
      <c r="O135" s="993"/>
      <c r="P135" s="432" t="s">
        <v>25</v>
      </c>
      <c r="Q135" s="432"/>
      <c r="R135" s="432"/>
      <c r="S135" s="432"/>
      <c r="T135" s="432"/>
      <c r="U135" s="432"/>
      <c r="V135" s="432"/>
      <c r="W135" s="432"/>
      <c r="X135" s="432"/>
      <c r="Y135" s="867" t="s">
        <v>319</v>
      </c>
      <c r="Z135" s="868"/>
      <c r="AA135" s="868"/>
      <c r="AB135" s="868"/>
      <c r="AC135" s="992" t="s">
        <v>310</v>
      </c>
      <c r="AD135" s="992"/>
      <c r="AE135" s="992"/>
      <c r="AF135" s="992"/>
      <c r="AG135" s="992"/>
      <c r="AH135" s="867" t="s">
        <v>236</v>
      </c>
      <c r="AI135" s="865"/>
      <c r="AJ135" s="865"/>
      <c r="AK135" s="865"/>
      <c r="AL135" s="865" t="s">
        <v>19</v>
      </c>
      <c r="AM135" s="865"/>
      <c r="AN135" s="865"/>
      <c r="AO135" s="869"/>
      <c r="AP135" s="994" t="s">
        <v>275</v>
      </c>
      <c r="AQ135" s="994"/>
      <c r="AR135" s="994"/>
      <c r="AS135" s="994"/>
      <c r="AT135" s="994"/>
      <c r="AU135" s="994"/>
      <c r="AV135" s="994"/>
      <c r="AW135" s="994"/>
      <c r="AX135" s="994"/>
      <c r="AY135" s="34">
        <f>$AY$133</f>
        <v>0</v>
      </c>
    </row>
    <row r="136" spans="1:51" ht="26.25" customHeight="1" x14ac:dyDescent="0.2">
      <c r="A136" s="990">
        <v>1</v>
      </c>
      <c r="B136" s="990">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1"/>
      <c r="AD136" s="991"/>
      <c r="AE136" s="991"/>
      <c r="AF136" s="991"/>
      <c r="AG136" s="991"/>
      <c r="AH136" s="888"/>
      <c r="AI136" s="889"/>
      <c r="AJ136" s="889"/>
      <c r="AK136" s="889"/>
      <c r="AL136" s="872"/>
      <c r="AM136" s="873"/>
      <c r="AN136" s="873"/>
      <c r="AO136" s="874"/>
      <c r="AP136" s="875"/>
      <c r="AQ136" s="875"/>
      <c r="AR136" s="875"/>
      <c r="AS136" s="875"/>
      <c r="AT136" s="875"/>
      <c r="AU136" s="875"/>
      <c r="AV136" s="875"/>
      <c r="AW136" s="875"/>
      <c r="AX136" s="875"/>
      <c r="AY136" s="34">
        <f>$AY$133</f>
        <v>0</v>
      </c>
    </row>
    <row r="137" spans="1:51" ht="26.25" customHeight="1" x14ac:dyDescent="0.2">
      <c r="A137" s="990">
        <v>2</v>
      </c>
      <c r="B137" s="990">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1"/>
      <c r="AD137" s="991"/>
      <c r="AE137" s="991"/>
      <c r="AF137" s="991"/>
      <c r="AG137" s="991"/>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customHeight="1" x14ac:dyDescent="0.2">
      <c r="A138" s="990">
        <v>3</v>
      </c>
      <c r="B138" s="990">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1"/>
      <c r="AD138" s="991"/>
      <c r="AE138" s="991"/>
      <c r="AF138" s="991"/>
      <c r="AG138" s="991"/>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customHeight="1" x14ac:dyDescent="0.2">
      <c r="A139" s="990">
        <v>4</v>
      </c>
      <c r="B139" s="990">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1"/>
      <c r="AD139" s="991"/>
      <c r="AE139" s="991"/>
      <c r="AF139" s="991"/>
      <c r="AG139" s="991"/>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customHeight="1" x14ac:dyDescent="0.2">
      <c r="A140" s="990">
        <v>5</v>
      </c>
      <c r="B140" s="990">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1"/>
      <c r="AD140" s="991"/>
      <c r="AE140" s="991"/>
      <c r="AF140" s="991"/>
      <c r="AG140" s="991"/>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customHeight="1" x14ac:dyDescent="0.2">
      <c r="A141" s="990">
        <v>6</v>
      </c>
      <c r="B141" s="990">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1"/>
      <c r="AD141" s="991"/>
      <c r="AE141" s="991"/>
      <c r="AF141" s="991"/>
      <c r="AG141" s="991"/>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customHeight="1" x14ac:dyDescent="0.2">
      <c r="A142" s="990">
        <v>7</v>
      </c>
      <c r="B142" s="990">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1"/>
      <c r="AD142" s="991"/>
      <c r="AE142" s="991"/>
      <c r="AF142" s="991"/>
      <c r="AG142" s="991"/>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customHeight="1" x14ac:dyDescent="0.2">
      <c r="A143" s="990">
        <v>8</v>
      </c>
      <c r="B143" s="990">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1"/>
      <c r="AD143" s="991"/>
      <c r="AE143" s="991"/>
      <c r="AF143" s="991"/>
      <c r="AG143" s="991"/>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customHeight="1" x14ac:dyDescent="0.2">
      <c r="A144" s="990">
        <v>9</v>
      </c>
      <c r="B144" s="990">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1"/>
      <c r="AD144" s="991"/>
      <c r="AE144" s="991"/>
      <c r="AF144" s="991"/>
      <c r="AG144" s="991"/>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customHeight="1" x14ac:dyDescent="0.2">
      <c r="A145" s="990">
        <v>10</v>
      </c>
      <c r="B145" s="990">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1"/>
      <c r="AD145" s="991"/>
      <c r="AE145" s="991"/>
      <c r="AF145" s="991"/>
      <c r="AG145" s="991"/>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customHeight="1" x14ac:dyDescent="0.2">
      <c r="A146" s="990">
        <v>11</v>
      </c>
      <c r="B146" s="990">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1"/>
      <c r="AD146" s="991"/>
      <c r="AE146" s="991"/>
      <c r="AF146" s="991"/>
      <c r="AG146" s="991"/>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customHeight="1" x14ac:dyDescent="0.2">
      <c r="A147" s="990">
        <v>12</v>
      </c>
      <c r="B147" s="990">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1"/>
      <c r="AD147" s="991"/>
      <c r="AE147" s="991"/>
      <c r="AF147" s="991"/>
      <c r="AG147" s="991"/>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customHeight="1" x14ac:dyDescent="0.2">
      <c r="A148" s="990">
        <v>13</v>
      </c>
      <c r="B148" s="990">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1"/>
      <c r="AD148" s="991"/>
      <c r="AE148" s="991"/>
      <c r="AF148" s="991"/>
      <c r="AG148" s="991"/>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customHeight="1" x14ac:dyDescent="0.2">
      <c r="A149" s="990">
        <v>14</v>
      </c>
      <c r="B149" s="990">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1"/>
      <c r="AD149" s="991"/>
      <c r="AE149" s="991"/>
      <c r="AF149" s="991"/>
      <c r="AG149" s="991"/>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customHeight="1" x14ac:dyDescent="0.2">
      <c r="A150" s="990">
        <v>15</v>
      </c>
      <c r="B150" s="990">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1"/>
      <c r="AD150" s="991"/>
      <c r="AE150" s="991"/>
      <c r="AF150" s="991"/>
      <c r="AG150" s="991"/>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customHeight="1" x14ac:dyDescent="0.2">
      <c r="A151" s="990">
        <v>16</v>
      </c>
      <c r="B151" s="990">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1"/>
      <c r="AD151" s="991"/>
      <c r="AE151" s="991"/>
      <c r="AF151" s="991"/>
      <c r="AG151" s="991"/>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customHeight="1" x14ac:dyDescent="0.2">
      <c r="A152" s="990">
        <v>17</v>
      </c>
      <c r="B152" s="990">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1"/>
      <c r="AD152" s="991"/>
      <c r="AE152" s="991"/>
      <c r="AF152" s="991"/>
      <c r="AG152" s="991"/>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customHeight="1" x14ac:dyDescent="0.2">
      <c r="A153" s="990">
        <v>18</v>
      </c>
      <c r="B153" s="990">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1"/>
      <c r="AD153" s="991"/>
      <c r="AE153" s="991"/>
      <c r="AF153" s="991"/>
      <c r="AG153" s="991"/>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customHeight="1" x14ac:dyDescent="0.2">
      <c r="A154" s="990">
        <v>19</v>
      </c>
      <c r="B154" s="990">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1"/>
      <c r="AD154" s="991"/>
      <c r="AE154" s="991"/>
      <c r="AF154" s="991"/>
      <c r="AG154" s="991"/>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customHeight="1" x14ac:dyDescent="0.2">
      <c r="A155" s="990">
        <v>20</v>
      </c>
      <c r="B155" s="990">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1"/>
      <c r="AD155" s="991"/>
      <c r="AE155" s="991"/>
      <c r="AF155" s="991"/>
      <c r="AG155" s="991"/>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customHeight="1" x14ac:dyDescent="0.2">
      <c r="A156" s="990">
        <v>21</v>
      </c>
      <c r="B156" s="990">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1"/>
      <c r="AD156" s="991"/>
      <c r="AE156" s="991"/>
      <c r="AF156" s="991"/>
      <c r="AG156" s="991"/>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customHeight="1" x14ac:dyDescent="0.2">
      <c r="A157" s="990">
        <v>22</v>
      </c>
      <c r="B157" s="990">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1"/>
      <c r="AD157" s="991"/>
      <c r="AE157" s="991"/>
      <c r="AF157" s="991"/>
      <c r="AG157" s="991"/>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customHeight="1" x14ac:dyDescent="0.2">
      <c r="A158" s="990">
        <v>23</v>
      </c>
      <c r="B158" s="990">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1"/>
      <c r="AD158" s="991"/>
      <c r="AE158" s="991"/>
      <c r="AF158" s="991"/>
      <c r="AG158" s="991"/>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customHeight="1" x14ac:dyDescent="0.2">
      <c r="A159" s="990">
        <v>24</v>
      </c>
      <c r="B159" s="990">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1"/>
      <c r="AD159" s="991"/>
      <c r="AE159" s="991"/>
      <c r="AF159" s="991"/>
      <c r="AG159" s="991"/>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customHeight="1" x14ac:dyDescent="0.2">
      <c r="A160" s="990">
        <v>25</v>
      </c>
      <c r="B160" s="990">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1"/>
      <c r="AD160" s="991"/>
      <c r="AE160" s="991"/>
      <c r="AF160" s="991"/>
      <c r="AG160" s="991"/>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customHeight="1" x14ac:dyDescent="0.2">
      <c r="A161" s="990">
        <v>26</v>
      </c>
      <c r="B161" s="990">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1"/>
      <c r="AD161" s="991"/>
      <c r="AE161" s="991"/>
      <c r="AF161" s="991"/>
      <c r="AG161" s="991"/>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customHeight="1" x14ac:dyDescent="0.2">
      <c r="A162" s="990">
        <v>27</v>
      </c>
      <c r="B162" s="990">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1"/>
      <c r="AD162" s="991"/>
      <c r="AE162" s="991"/>
      <c r="AF162" s="991"/>
      <c r="AG162" s="991"/>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customHeight="1" x14ac:dyDescent="0.2">
      <c r="A163" s="990">
        <v>28</v>
      </c>
      <c r="B163" s="990">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1"/>
      <c r="AD163" s="991"/>
      <c r="AE163" s="991"/>
      <c r="AF163" s="991"/>
      <c r="AG163" s="991"/>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customHeight="1" x14ac:dyDescent="0.2">
      <c r="A164" s="990">
        <v>29</v>
      </c>
      <c r="B164" s="990">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1"/>
      <c r="AD164" s="991"/>
      <c r="AE164" s="991"/>
      <c r="AF164" s="991"/>
      <c r="AG164" s="991"/>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customHeight="1" x14ac:dyDescent="0.2">
      <c r="A165" s="990">
        <v>30</v>
      </c>
      <c r="B165" s="990">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1"/>
      <c r="AD165" s="991"/>
      <c r="AE165" s="991"/>
      <c r="AF165" s="991"/>
      <c r="AG165" s="991"/>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5"/>
      <c r="B168" s="865"/>
      <c r="C168" s="865" t="s">
        <v>24</v>
      </c>
      <c r="D168" s="865"/>
      <c r="E168" s="865"/>
      <c r="F168" s="865"/>
      <c r="G168" s="865"/>
      <c r="H168" s="865"/>
      <c r="I168" s="865"/>
      <c r="J168" s="992" t="s">
        <v>274</v>
      </c>
      <c r="K168" s="993"/>
      <c r="L168" s="993"/>
      <c r="M168" s="993"/>
      <c r="N168" s="993"/>
      <c r="O168" s="993"/>
      <c r="P168" s="432" t="s">
        <v>25</v>
      </c>
      <c r="Q168" s="432"/>
      <c r="R168" s="432"/>
      <c r="S168" s="432"/>
      <c r="T168" s="432"/>
      <c r="U168" s="432"/>
      <c r="V168" s="432"/>
      <c r="W168" s="432"/>
      <c r="X168" s="432"/>
      <c r="Y168" s="867" t="s">
        <v>319</v>
      </c>
      <c r="Z168" s="868"/>
      <c r="AA168" s="868"/>
      <c r="AB168" s="868"/>
      <c r="AC168" s="992" t="s">
        <v>310</v>
      </c>
      <c r="AD168" s="992"/>
      <c r="AE168" s="992"/>
      <c r="AF168" s="992"/>
      <c r="AG168" s="992"/>
      <c r="AH168" s="867" t="s">
        <v>236</v>
      </c>
      <c r="AI168" s="865"/>
      <c r="AJ168" s="865"/>
      <c r="AK168" s="865"/>
      <c r="AL168" s="865" t="s">
        <v>19</v>
      </c>
      <c r="AM168" s="865"/>
      <c r="AN168" s="865"/>
      <c r="AO168" s="869"/>
      <c r="AP168" s="994" t="s">
        <v>275</v>
      </c>
      <c r="AQ168" s="994"/>
      <c r="AR168" s="994"/>
      <c r="AS168" s="994"/>
      <c r="AT168" s="994"/>
      <c r="AU168" s="994"/>
      <c r="AV168" s="994"/>
      <c r="AW168" s="994"/>
      <c r="AX168" s="994"/>
      <c r="AY168" s="34">
        <f>$AY$166</f>
        <v>0</v>
      </c>
    </row>
    <row r="169" spans="1:51" ht="26.25" customHeight="1" x14ac:dyDescent="0.2">
      <c r="A169" s="990">
        <v>1</v>
      </c>
      <c r="B169" s="990">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1"/>
      <c r="AD169" s="991"/>
      <c r="AE169" s="991"/>
      <c r="AF169" s="991"/>
      <c r="AG169" s="991"/>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customHeight="1" x14ac:dyDescent="0.2">
      <c r="A170" s="990">
        <v>2</v>
      </c>
      <c r="B170" s="990">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1"/>
      <c r="AD170" s="991"/>
      <c r="AE170" s="991"/>
      <c r="AF170" s="991"/>
      <c r="AG170" s="991"/>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customHeight="1" x14ac:dyDescent="0.2">
      <c r="A171" s="990">
        <v>3</v>
      </c>
      <c r="B171" s="990">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1"/>
      <c r="AD171" s="991"/>
      <c r="AE171" s="991"/>
      <c r="AF171" s="991"/>
      <c r="AG171" s="991"/>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customHeight="1" x14ac:dyDescent="0.2">
      <c r="A172" s="990">
        <v>4</v>
      </c>
      <c r="B172" s="990">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1"/>
      <c r="AD172" s="991"/>
      <c r="AE172" s="991"/>
      <c r="AF172" s="991"/>
      <c r="AG172" s="991"/>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customHeight="1" x14ac:dyDescent="0.2">
      <c r="A173" s="990">
        <v>5</v>
      </c>
      <c r="B173" s="990">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1"/>
      <c r="AD173" s="991"/>
      <c r="AE173" s="991"/>
      <c r="AF173" s="991"/>
      <c r="AG173" s="991"/>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customHeight="1" x14ac:dyDescent="0.2">
      <c r="A174" s="990">
        <v>6</v>
      </c>
      <c r="B174" s="990">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1"/>
      <c r="AD174" s="991"/>
      <c r="AE174" s="991"/>
      <c r="AF174" s="991"/>
      <c r="AG174" s="991"/>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customHeight="1" x14ac:dyDescent="0.2">
      <c r="A175" s="990">
        <v>7</v>
      </c>
      <c r="B175" s="990">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1"/>
      <c r="AD175" s="991"/>
      <c r="AE175" s="991"/>
      <c r="AF175" s="991"/>
      <c r="AG175" s="991"/>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customHeight="1" x14ac:dyDescent="0.2">
      <c r="A176" s="990">
        <v>8</v>
      </c>
      <c r="B176" s="990">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1"/>
      <c r="AD176" s="991"/>
      <c r="AE176" s="991"/>
      <c r="AF176" s="991"/>
      <c r="AG176" s="991"/>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customHeight="1" x14ac:dyDescent="0.2">
      <c r="A177" s="990">
        <v>9</v>
      </c>
      <c r="B177" s="990">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1"/>
      <c r="AD177" s="991"/>
      <c r="AE177" s="991"/>
      <c r="AF177" s="991"/>
      <c r="AG177" s="991"/>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customHeight="1" x14ac:dyDescent="0.2">
      <c r="A178" s="990">
        <v>10</v>
      </c>
      <c r="B178" s="990">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1"/>
      <c r="AD178" s="991"/>
      <c r="AE178" s="991"/>
      <c r="AF178" s="991"/>
      <c r="AG178" s="991"/>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customHeight="1" x14ac:dyDescent="0.2">
      <c r="A179" s="990">
        <v>11</v>
      </c>
      <c r="B179" s="990">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1"/>
      <c r="AD179" s="991"/>
      <c r="AE179" s="991"/>
      <c r="AF179" s="991"/>
      <c r="AG179" s="991"/>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customHeight="1" x14ac:dyDescent="0.2">
      <c r="A180" s="990">
        <v>12</v>
      </c>
      <c r="B180" s="990">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1"/>
      <c r="AD180" s="991"/>
      <c r="AE180" s="991"/>
      <c r="AF180" s="991"/>
      <c r="AG180" s="991"/>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customHeight="1" x14ac:dyDescent="0.2">
      <c r="A181" s="990">
        <v>13</v>
      </c>
      <c r="B181" s="990">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1"/>
      <c r="AD181" s="991"/>
      <c r="AE181" s="991"/>
      <c r="AF181" s="991"/>
      <c r="AG181" s="991"/>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customHeight="1" x14ac:dyDescent="0.2">
      <c r="A182" s="990">
        <v>14</v>
      </c>
      <c r="B182" s="990">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1"/>
      <c r="AD182" s="991"/>
      <c r="AE182" s="991"/>
      <c r="AF182" s="991"/>
      <c r="AG182" s="991"/>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customHeight="1" x14ac:dyDescent="0.2">
      <c r="A183" s="990">
        <v>15</v>
      </c>
      <c r="B183" s="990">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1"/>
      <c r="AD183" s="991"/>
      <c r="AE183" s="991"/>
      <c r="AF183" s="991"/>
      <c r="AG183" s="991"/>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customHeight="1" x14ac:dyDescent="0.2">
      <c r="A184" s="990">
        <v>16</v>
      </c>
      <c r="B184" s="990">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1"/>
      <c r="AD184" s="991"/>
      <c r="AE184" s="991"/>
      <c r="AF184" s="991"/>
      <c r="AG184" s="991"/>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customHeight="1" x14ac:dyDescent="0.2">
      <c r="A185" s="990">
        <v>17</v>
      </c>
      <c r="B185" s="990">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1"/>
      <c r="AD185" s="991"/>
      <c r="AE185" s="991"/>
      <c r="AF185" s="991"/>
      <c r="AG185" s="991"/>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customHeight="1" x14ac:dyDescent="0.2">
      <c r="A186" s="990">
        <v>18</v>
      </c>
      <c r="B186" s="990">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1"/>
      <c r="AD186" s="991"/>
      <c r="AE186" s="991"/>
      <c r="AF186" s="991"/>
      <c r="AG186" s="991"/>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customHeight="1" x14ac:dyDescent="0.2">
      <c r="A187" s="990">
        <v>19</v>
      </c>
      <c r="B187" s="990">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1"/>
      <c r="AD187" s="991"/>
      <c r="AE187" s="991"/>
      <c r="AF187" s="991"/>
      <c r="AG187" s="991"/>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customHeight="1" x14ac:dyDescent="0.2">
      <c r="A188" s="990">
        <v>20</v>
      </c>
      <c r="B188" s="990">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1"/>
      <c r="AD188" s="991"/>
      <c r="AE188" s="991"/>
      <c r="AF188" s="991"/>
      <c r="AG188" s="991"/>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customHeight="1" x14ac:dyDescent="0.2">
      <c r="A189" s="990">
        <v>21</v>
      </c>
      <c r="B189" s="990">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1"/>
      <c r="AD189" s="991"/>
      <c r="AE189" s="991"/>
      <c r="AF189" s="991"/>
      <c r="AG189" s="991"/>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customHeight="1" x14ac:dyDescent="0.2">
      <c r="A190" s="990">
        <v>22</v>
      </c>
      <c r="B190" s="990">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1"/>
      <c r="AD190" s="991"/>
      <c r="AE190" s="991"/>
      <c r="AF190" s="991"/>
      <c r="AG190" s="991"/>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customHeight="1" x14ac:dyDescent="0.2">
      <c r="A191" s="990">
        <v>23</v>
      </c>
      <c r="B191" s="990">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1"/>
      <c r="AD191" s="991"/>
      <c r="AE191" s="991"/>
      <c r="AF191" s="991"/>
      <c r="AG191" s="991"/>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customHeight="1" x14ac:dyDescent="0.2">
      <c r="A192" s="990">
        <v>24</v>
      </c>
      <c r="B192" s="990">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1"/>
      <c r="AD192" s="991"/>
      <c r="AE192" s="991"/>
      <c r="AF192" s="991"/>
      <c r="AG192" s="991"/>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customHeight="1" x14ac:dyDescent="0.2">
      <c r="A193" s="990">
        <v>25</v>
      </c>
      <c r="B193" s="990">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1"/>
      <c r="AD193" s="991"/>
      <c r="AE193" s="991"/>
      <c r="AF193" s="991"/>
      <c r="AG193" s="991"/>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customHeight="1" x14ac:dyDescent="0.2">
      <c r="A194" s="990">
        <v>26</v>
      </c>
      <c r="B194" s="990">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1"/>
      <c r="AD194" s="991"/>
      <c r="AE194" s="991"/>
      <c r="AF194" s="991"/>
      <c r="AG194" s="991"/>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customHeight="1" x14ac:dyDescent="0.2">
      <c r="A195" s="990">
        <v>27</v>
      </c>
      <c r="B195" s="990">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1"/>
      <c r="AD195" s="991"/>
      <c r="AE195" s="991"/>
      <c r="AF195" s="991"/>
      <c r="AG195" s="991"/>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customHeight="1" x14ac:dyDescent="0.2">
      <c r="A196" s="990">
        <v>28</v>
      </c>
      <c r="B196" s="990">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1"/>
      <c r="AD196" s="991"/>
      <c r="AE196" s="991"/>
      <c r="AF196" s="991"/>
      <c r="AG196" s="991"/>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customHeight="1" x14ac:dyDescent="0.2">
      <c r="A197" s="990">
        <v>29</v>
      </c>
      <c r="B197" s="990">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1"/>
      <c r="AD197" s="991"/>
      <c r="AE197" s="991"/>
      <c r="AF197" s="991"/>
      <c r="AG197" s="991"/>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customHeight="1" x14ac:dyDescent="0.2">
      <c r="A198" s="990">
        <v>30</v>
      </c>
      <c r="B198" s="990">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1"/>
      <c r="AD198" s="991"/>
      <c r="AE198" s="991"/>
      <c r="AF198" s="991"/>
      <c r="AG198" s="991"/>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5"/>
      <c r="B201" s="865"/>
      <c r="C201" s="865" t="s">
        <v>24</v>
      </c>
      <c r="D201" s="865"/>
      <c r="E201" s="865"/>
      <c r="F201" s="865"/>
      <c r="G201" s="865"/>
      <c r="H201" s="865"/>
      <c r="I201" s="865"/>
      <c r="J201" s="992" t="s">
        <v>274</v>
      </c>
      <c r="K201" s="993"/>
      <c r="L201" s="993"/>
      <c r="M201" s="993"/>
      <c r="N201" s="993"/>
      <c r="O201" s="993"/>
      <c r="P201" s="432" t="s">
        <v>25</v>
      </c>
      <c r="Q201" s="432"/>
      <c r="R201" s="432"/>
      <c r="S201" s="432"/>
      <c r="T201" s="432"/>
      <c r="U201" s="432"/>
      <c r="V201" s="432"/>
      <c r="W201" s="432"/>
      <c r="X201" s="432"/>
      <c r="Y201" s="867" t="s">
        <v>319</v>
      </c>
      <c r="Z201" s="868"/>
      <c r="AA201" s="868"/>
      <c r="AB201" s="868"/>
      <c r="AC201" s="992" t="s">
        <v>310</v>
      </c>
      <c r="AD201" s="992"/>
      <c r="AE201" s="992"/>
      <c r="AF201" s="992"/>
      <c r="AG201" s="992"/>
      <c r="AH201" s="867" t="s">
        <v>236</v>
      </c>
      <c r="AI201" s="865"/>
      <c r="AJ201" s="865"/>
      <c r="AK201" s="865"/>
      <c r="AL201" s="865" t="s">
        <v>19</v>
      </c>
      <c r="AM201" s="865"/>
      <c r="AN201" s="865"/>
      <c r="AO201" s="869"/>
      <c r="AP201" s="994" t="s">
        <v>275</v>
      </c>
      <c r="AQ201" s="994"/>
      <c r="AR201" s="994"/>
      <c r="AS201" s="994"/>
      <c r="AT201" s="994"/>
      <c r="AU201" s="994"/>
      <c r="AV201" s="994"/>
      <c r="AW201" s="994"/>
      <c r="AX201" s="994"/>
      <c r="AY201" s="34">
        <f>$AY$199</f>
        <v>0</v>
      </c>
    </row>
    <row r="202" spans="1:51" ht="26.25" customHeight="1" x14ac:dyDescent="0.2">
      <c r="A202" s="990">
        <v>1</v>
      </c>
      <c r="B202" s="990">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1"/>
      <c r="AD202" s="991"/>
      <c r="AE202" s="991"/>
      <c r="AF202" s="991"/>
      <c r="AG202" s="991"/>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customHeight="1" x14ac:dyDescent="0.2">
      <c r="A203" s="990">
        <v>2</v>
      </c>
      <c r="B203" s="990">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1"/>
      <c r="AD203" s="991"/>
      <c r="AE203" s="991"/>
      <c r="AF203" s="991"/>
      <c r="AG203" s="991"/>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customHeight="1" x14ac:dyDescent="0.2">
      <c r="A204" s="990">
        <v>3</v>
      </c>
      <c r="B204" s="990">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1"/>
      <c r="AD204" s="991"/>
      <c r="AE204" s="991"/>
      <c r="AF204" s="991"/>
      <c r="AG204" s="991"/>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customHeight="1" x14ac:dyDescent="0.2">
      <c r="A205" s="990">
        <v>4</v>
      </c>
      <c r="B205" s="990">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1"/>
      <c r="AD205" s="991"/>
      <c r="AE205" s="991"/>
      <c r="AF205" s="991"/>
      <c r="AG205" s="991"/>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customHeight="1" x14ac:dyDescent="0.2">
      <c r="A206" s="990">
        <v>5</v>
      </c>
      <c r="B206" s="990">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1"/>
      <c r="AD206" s="991"/>
      <c r="AE206" s="991"/>
      <c r="AF206" s="991"/>
      <c r="AG206" s="991"/>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customHeight="1" x14ac:dyDescent="0.2">
      <c r="A207" s="990">
        <v>6</v>
      </c>
      <c r="B207" s="990">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1"/>
      <c r="AD207" s="991"/>
      <c r="AE207" s="991"/>
      <c r="AF207" s="991"/>
      <c r="AG207" s="991"/>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customHeight="1" x14ac:dyDescent="0.2">
      <c r="A208" s="990">
        <v>7</v>
      </c>
      <c r="B208" s="990">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1"/>
      <c r="AD208" s="991"/>
      <c r="AE208" s="991"/>
      <c r="AF208" s="991"/>
      <c r="AG208" s="991"/>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customHeight="1" x14ac:dyDescent="0.2">
      <c r="A209" s="990">
        <v>8</v>
      </c>
      <c r="B209" s="990">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1"/>
      <c r="AD209" s="991"/>
      <c r="AE209" s="991"/>
      <c r="AF209" s="991"/>
      <c r="AG209" s="991"/>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customHeight="1" x14ac:dyDescent="0.2">
      <c r="A210" s="990">
        <v>9</v>
      </c>
      <c r="B210" s="990">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1"/>
      <c r="AD210" s="991"/>
      <c r="AE210" s="991"/>
      <c r="AF210" s="991"/>
      <c r="AG210" s="991"/>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customHeight="1" x14ac:dyDescent="0.2">
      <c r="A211" s="990">
        <v>10</v>
      </c>
      <c r="B211" s="990">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1"/>
      <c r="AD211" s="991"/>
      <c r="AE211" s="991"/>
      <c r="AF211" s="991"/>
      <c r="AG211" s="991"/>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customHeight="1" x14ac:dyDescent="0.2">
      <c r="A212" s="990">
        <v>11</v>
      </c>
      <c r="B212" s="990">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1"/>
      <c r="AD212" s="991"/>
      <c r="AE212" s="991"/>
      <c r="AF212" s="991"/>
      <c r="AG212" s="991"/>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customHeight="1" x14ac:dyDescent="0.2">
      <c r="A213" s="990">
        <v>12</v>
      </c>
      <c r="B213" s="990">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1"/>
      <c r="AD213" s="991"/>
      <c r="AE213" s="991"/>
      <c r="AF213" s="991"/>
      <c r="AG213" s="991"/>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customHeight="1" x14ac:dyDescent="0.2">
      <c r="A214" s="990">
        <v>13</v>
      </c>
      <c r="B214" s="990">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1"/>
      <c r="AD214" s="991"/>
      <c r="AE214" s="991"/>
      <c r="AF214" s="991"/>
      <c r="AG214" s="991"/>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customHeight="1" x14ac:dyDescent="0.2">
      <c r="A215" s="990">
        <v>14</v>
      </c>
      <c r="B215" s="990">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1"/>
      <c r="AD215" s="991"/>
      <c r="AE215" s="991"/>
      <c r="AF215" s="991"/>
      <c r="AG215" s="991"/>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customHeight="1" x14ac:dyDescent="0.2">
      <c r="A216" s="990">
        <v>15</v>
      </c>
      <c r="B216" s="990">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1"/>
      <c r="AD216" s="991"/>
      <c r="AE216" s="991"/>
      <c r="AF216" s="991"/>
      <c r="AG216" s="991"/>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customHeight="1" x14ac:dyDescent="0.2">
      <c r="A217" s="990">
        <v>16</v>
      </c>
      <c r="B217" s="990">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1"/>
      <c r="AD217" s="991"/>
      <c r="AE217" s="991"/>
      <c r="AF217" s="991"/>
      <c r="AG217" s="991"/>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customHeight="1" x14ac:dyDescent="0.2">
      <c r="A218" s="990">
        <v>17</v>
      </c>
      <c r="B218" s="990">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1"/>
      <c r="AD218" s="991"/>
      <c r="AE218" s="991"/>
      <c r="AF218" s="991"/>
      <c r="AG218" s="991"/>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customHeight="1" x14ac:dyDescent="0.2">
      <c r="A219" s="990">
        <v>18</v>
      </c>
      <c r="B219" s="990">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1"/>
      <c r="AD219" s="991"/>
      <c r="AE219" s="991"/>
      <c r="AF219" s="991"/>
      <c r="AG219" s="991"/>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customHeight="1" x14ac:dyDescent="0.2">
      <c r="A220" s="990">
        <v>19</v>
      </c>
      <c r="B220" s="990">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1"/>
      <c r="AD220" s="991"/>
      <c r="AE220" s="991"/>
      <c r="AF220" s="991"/>
      <c r="AG220" s="991"/>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customHeight="1" x14ac:dyDescent="0.2">
      <c r="A221" s="990">
        <v>20</v>
      </c>
      <c r="B221" s="990">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1"/>
      <c r="AD221" s="991"/>
      <c r="AE221" s="991"/>
      <c r="AF221" s="991"/>
      <c r="AG221" s="991"/>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customHeight="1" x14ac:dyDescent="0.2">
      <c r="A222" s="990">
        <v>21</v>
      </c>
      <c r="B222" s="990">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1"/>
      <c r="AD222" s="991"/>
      <c r="AE222" s="991"/>
      <c r="AF222" s="991"/>
      <c r="AG222" s="991"/>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customHeight="1" x14ac:dyDescent="0.2">
      <c r="A223" s="990">
        <v>22</v>
      </c>
      <c r="B223" s="990">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1"/>
      <c r="AD223" s="991"/>
      <c r="AE223" s="991"/>
      <c r="AF223" s="991"/>
      <c r="AG223" s="991"/>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customHeight="1" x14ac:dyDescent="0.2">
      <c r="A224" s="990">
        <v>23</v>
      </c>
      <c r="B224" s="990">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1"/>
      <c r="AD224" s="991"/>
      <c r="AE224" s="991"/>
      <c r="AF224" s="991"/>
      <c r="AG224" s="991"/>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customHeight="1" x14ac:dyDescent="0.2">
      <c r="A225" s="990">
        <v>24</v>
      </c>
      <c r="B225" s="990">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1"/>
      <c r="AD225" s="991"/>
      <c r="AE225" s="991"/>
      <c r="AF225" s="991"/>
      <c r="AG225" s="991"/>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customHeight="1" x14ac:dyDescent="0.2">
      <c r="A226" s="990">
        <v>25</v>
      </c>
      <c r="B226" s="990">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1"/>
      <c r="AD226" s="991"/>
      <c r="AE226" s="991"/>
      <c r="AF226" s="991"/>
      <c r="AG226" s="991"/>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customHeight="1" x14ac:dyDescent="0.2">
      <c r="A227" s="990">
        <v>26</v>
      </c>
      <c r="B227" s="990">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1"/>
      <c r="AD227" s="991"/>
      <c r="AE227" s="991"/>
      <c r="AF227" s="991"/>
      <c r="AG227" s="991"/>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customHeight="1" x14ac:dyDescent="0.2">
      <c r="A228" s="990">
        <v>27</v>
      </c>
      <c r="B228" s="990">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1"/>
      <c r="AD228" s="991"/>
      <c r="AE228" s="991"/>
      <c r="AF228" s="991"/>
      <c r="AG228" s="991"/>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customHeight="1" x14ac:dyDescent="0.2">
      <c r="A229" s="990">
        <v>28</v>
      </c>
      <c r="B229" s="990">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1"/>
      <c r="AD229" s="991"/>
      <c r="AE229" s="991"/>
      <c r="AF229" s="991"/>
      <c r="AG229" s="991"/>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customHeight="1" x14ac:dyDescent="0.2">
      <c r="A230" s="990">
        <v>29</v>
      </c>
      <c r="B230" s="990">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1"/>
      <c r="AD230" s="991"/>
      <c r="AE230" s="991"/>
      <c r="AF230" s="991"/>
      <c r="AG230" s="991"/>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customHeight="1" x14ac:dyDescent="0.2">
      <c r="A231" s="990">
        <v>30</v>
      </c>
      <c r="B231" s="990">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1"/>
      <c r="AD231" s="991"/>
      <c r="AE231" s="991"/>
      <c r="AF231" s="991"/>
      <c r="AG231" s="991"/>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5"/>
      <c r="B234" s="865"/>
      <c r="C234" s="865" t="s">
        <v>24</v>
      </c>
      <c r="D234" s="865"/>
      <c r="E234" s="865"/>
      <c r="F234" s="865"/>
      <c r="G234" s="865"/>
      <c r="H234" s="865"/>
      <c r="I234" s="865"/>
      <c r="J234" s="992" t="s">
        <v>274</v>
      </c>
      <c r="K234" s="993"/>
      <c r="L234" s="993"/>
      <c r="M234" s="993"/>
      <c r="N234" s="993"/>
      <c r="O234" s="993"/>
      <c r="P234" s="432" t="s">
        <v>25</v>
      </c>
      <c r="Q234" s="432"/>
      <c r="R234" s="432"/>
      <c r="S234" s="432"/>
      <c r="T234" s="432"/>
      <c r="U234" s="432"/>
      <c r="V234" s="432"/>
      <c r="W234" s="432"/>
      <c r="X234" s="432"/>
      <c r="Y234" s="867" t="s">
        <v>319</v>
      </c>
      <c r="Z234" s="868"/>
      <c r="AA234" s="868"/>
      <c r="AB234" s="868"/>
      <c r="AC234" s="992" t="s">
        <v>310</v>
      </c>
      <c r="AD234" s="992"/>
      <c r="AE234" s="992"/>
      <c r="AF234" s="992"/>
      <c r="AG234" s="992"/>
      <c r="AH234" s="867" t="s">
        <v>236</v>
      </c>
      <c r="AI234" s="865"/>
      <c r="AJ234" s="865"/>
      <c r="AK234" s="865"/>
      <c r="AL234" s="865" t="s">
        <v>19</v>
      </c>
      <c r="AM234" s="865"/>
      <c r="AN234" s="865"/>
      <c r="AO234" s="869"/>
      <c r="AP234" s="994" t="s">
        <v>275</v>
      </c>
      <c r="AQ234" s="994"/>
      <c r="AR234" s="994"/>
      <c r="AS234" s="994"/>
      <c r="AT234" s="994"/>
      <c r="AU234" s="994"/>
      <c r="AV234" s="994"/>
      <c r="AW234" s="994"/>
      <c r="AX234" s="994"/>
      <c r="AY234" s="84">
        <f>$AY$232</f>
        <v>0</v>
      </c>
    </row>
    <row r="235" spans="1:51" ht="26.25" customHeight="1" x14ac:dyDescent="0.2">
      <c r="A235" s="990">
        <v>1</v>
      </c>
      <c r="B235" s="990">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1"/>
      <c r="AD235" s="991"/>
      <c r="AE235" s="991"/>
      <c r="AF235" s="991"/>
      <c r="AG235" s="991"/>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customHeight="1" x14ac:dyDescent="0.2">
      <c r="A236" s="990">
        <v>2</v>
      </c>
      <c r="B236" s="990">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1"/>
      <c r="AD236" s="991"/>
      <c r="AE236" s="991"/>
      <c r="AF236" s="991"/>
      <c r="AG236" s="991"/>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customHeight="1" x14ac:dyDescent="0.2">
      <c r="A237" s="990">
        <v>3</v>
      </c>
      <c r="B237" s="990">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1"/>
      <c r="AD237" s="991"/>
      <c r="AE237" s="991"/>
      <c r="AF237" s="991"/>
      <c r="AG237" s="991"/>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customHeight="1" x14ac:dyDescent="0.2">
      <c r="A238" s="990">
        <v>4</v>
      </c>
      <c r="B238" s="990">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1"/>
      <c r="AD238" s="991"/>
      <c r="AE238" s="991"/>
      <c r="AF238" s="991"/>
      <c r="AG238" s="991"/>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customHeight="1" x14ac:dyDescent="0.2">
      <c r="A239" s="990">
        <v>5</v>
      </c>
      <c r="B239" s="990">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1"/>
      <c r="AD239" s="991"/>
      <c r="AE239" s="991"/>
      <c r="AF239" s="991"/>
      <c r="AG239" s="991"/>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customHeight="1" x14ac:dyDescent="0.2">
      <c r="A240" s="990">
        <v>6</v>
      </c>
      <c r="B240" s="990">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1"/>
      <c r="AD240" s="991"/>
      <c r="AE240" s="991"/>
      <c r="AF240" s="991"/>
      <c r="AG240" s="991"/>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customHeight="1" x14ac:dyDescent="0.2">
      <c r="A241" s="990">
        <v>7</v>
      </c>
      <c r="B241" s="990">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1"/>
      <c r="AD241" s="991"/>
      <c r="AE241" s="991"/>
      <c r="AF241" s="991"/>
      <c r="AG241" s="991"/>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customHeight="1" x14ac:dyDescent="0.2">
      <c r="A242" s="990">
        <v>8</v>
      </c>
      <c r="B242" s="990">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1"/>
      <c r="AD242" s="991"/>
      <c r="AE242" s="991"/>
      <c r="AF242" s="991"/>
      <c r="AG242" s="991"/>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customHeight="1" x14ac:dyDescent="0.2">
      <c r="A243" s="990">
        <v>9</v>
      </c>
      <c r="B243" s="990">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1"/>
      <c r="AD243" s="991"/>
      <c r="AE243" s="991"/>
      <c r="AF243" s="991"/>
      <c r="AG243" s="991"/>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customHeight="1" x14ac:dyDescent="0.2">
      <c r="A244" s="990">
        <v>10</v>
      </c>
      <c r="B244" s="990">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1"/>
      <c r="AD244" s="991"/>
      <c r="AE244" s="991"/>
      <c r="AF244" s="991"/>
      <c r="AG244" s="991"/>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customHeight="1" x14ac:dyDescent="0.2">
      <c r="A245" s="990">
        <v>11</v>
      </c>
      <c r="B245" s="990">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1"/>
      <c r="AD245" s="991"/>
      <c r="AE245" s="991"/>
      <c r="AF245" s="991"/>
      <c r="AG245" s="991"/>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customHeight="1" x14ac:dyDescent="0.2">
      <c r="A246" s="990">
        <v>12</v>
      </c>
      <c r="B246" s="990">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1"/>
      <c r="AD246" s="991"/>
      <c r="AE246" s="991"/>
      <c r="AF246" s="991"/>
      <c r="AG246" s="991"/>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customHeight="1" x14ac:dyDescent="0.2">
      <c r="A247" s="990">
        <v>13</v>
      </c>
      <c r="B247" s="990">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1"/>
      <c r="AD247" s="991"/>
      <c r="AE247" s="991"/>
      <c r="AF247" s="991"/>
      <c r="AG247" s="991"/>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customHeight="1" x14ac:dyDescent="0.2">
      <c r="A248" s="990">
        <v>14</v>
      </c>
      <c r="B248" s="990">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1"/>
      <c r="AD248" s="991"/>
      <c r="AE248" s="991"/>
      <c r="AF248" s="991"/>
      <c r="AG248" s="991"/>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customHeight="1" x14ac:dyDescent="0.2">
      <c r="A249" s="990">
        <v>15</v>
      </c>
      <c r="B249" s="990">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1"/>
      <c r="AD249" s="991"/>
      <c r="AE249" s="991"/>
      <c r="AF249" s="991"/>
      <c r="AG249" s="991"/>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customHeight="1" x14ac:dyDescent="0.2">
      <c r="A250" s="990">
        <v>16</v>
      </c>
      <c r="B250" s="990">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1"/>
      <c r="AD250" s="991"/>
      <c r="AE250" s="991"/>
      <c r="AF250" s="991"/>
      <c r="AG250" s="991"/>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customHeight="1" x14ac:dyDescent="0.2">
      <c r="A251" s="990">
        <v>17</v>
      </c>
      <c r="B251" s="990">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1"/>
      <c r="AD251" s="991"/>
      <c r="AE251" s="991"/>
      <c r="AF251" s="991"/>
      <c r="AG251" s="991"/>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customHeight="1" x14ac:dyDescent="0.2">
      <c r="A252" s="990">
        <v>18</v>
      </c>
      <c r="B252" s="990">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1"/>
      <c r="AD252" s="991"/>
      <c r="AE252" s="991"/>
      <c r="AF252" s="991"/>
      <c r="AG252" s="991"/>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customHeight="1" x14ac:dyDescent="0.2">
      <c r="A253" s="990">
        <v>19</v>
      </c>
      <c r="B253" s="990">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1"/>
      <c r="AD253" s="991"/>
      <c r="AE253" s="991"/>
      <c r="AF253" s="991"/>
      <c r="AG253" s="991"/>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customHeight="1" x14ac:dyDescent="0.2">
      <c r="A254" s="990">
        <v>20</v>
      </c>
      <c r="B254" s="990">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1"/>
      <c r="AD254" s="991"/>
      <c r="AE254" s="991"/>
      <c r="AF254" s="991"/>
      <c r="AG254" s="991"/>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customHeight="1" x14ac:dyDescent="0.2">
      <c r="A255" s="990">
        <v>21</v>
      </c>
      <c r="B255" s="990">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1"/>
      <c r="AD255" s="991"/>
      <c r="AE255" s="991"/>
      <c r="AF255" s="991"/>
      <c r="AG255" s="991"/>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customHeight="1" x14ac:dyDescent="0.2">
      <c r="A256" s="990">
        <v>22</v>
      </c>
      <c r="B256" s="990">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1"/>
      <c r="AD256" s="991"/>
      <c r="AE256" s="991"/>
      <c r="AF256" s="991"/>
      <c r="AG256" s="991"/>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customHeight="1" x14ac:dyDescent="0.2">
      <c r="A257" s="990">
        <v>23</v>
      </c>
      <c r="B257" s="990">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1"/>
      <c r="AD257" s="991"/>
      <c r="AE257" s="991"/>
      <c r="AF257" s="991"/>
      <c r="AG257" s="991"/>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customHeight="1" x14ac:dyDescent="0.2">
      <c r="A258" s="990">
        <v>24</v>
      </c>
      <c r="B258" s="990">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1"/>
      <c r="AD258" s="991"/>
      <c r="AE258" s="991"/>
      <c r="AF258" s="991"/>
      <c r="AG258" s="991"/>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customHeight="1" x14ac:dyDescent="0.2">
      <c r="A259" s="990">
        <v>25</v>
      </c>
      <c r="B259" s="990">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1"/>
      <c r="AD259" s="991"/>
      <c r="AE259" s="991"/>
      <c r="AF259" s="991"/>
      <c r="AG259" s="991"/>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customHeight="1" x14ac:dyDescent="0.2">
      <c r="A260" s="990">
        <v>26</v>
      </c>
      <c r="B260" s="990">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1"/>
      <c r="AD260" s="991"/>
      <c r="AE260" s="991"/>
      <c r="AF260" s="991"/>
      <c r="AG260" s="991"/>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customHeight="1" x14ac:dyDescent="0.2">
      <c r="A261" s="990">
        <v>27</v>
      </c>
      <c r="B261" s="990">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1"/>
      <c r="AD261" s="991"/>
      <c r="AE261" s="991"/>
      <c r="AF261" s="991"/>
      <c r="AG261" s="991"/>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customHeight="1" x14ac:dyDescent="0.2">
      <c r="A262" s="990">
        <v>28</v>
      </c>
      <c r="B262" s="990">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1"/>
      <c r="AD262" s="991"/>
      <c r="AE262" s="991"/>
      <c r="AF262" s="991"/>
      <c r="AG262" s="991"/>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customHeight="1" x14ac:dyDescent="0.2">
      <c r="A263" s="990">
        <v>29</v>
      </c>
      <c r="B263" s="990">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1"/>
      <c r="AD263" s="991"/>
      <c r="AE263" s="991"/>
      <c r="AF263" s="991"/>
      <c r="AG263" s="991"/>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customHeight="1" x14ac:dyDescent="0.2">
      <c r="A264" s="990">
        <v>30</v>
      </c>
      <c r="B264" s="990">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1"/>
      <c r="AD264" s="991"/>
      <c r="AE264" s="991"/>
      <c r="AF264" s="991"/>
      <c r="AG264" s="991"/>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5"/>
      <c r="B267" s="865"/>
      <c r="C267" s="865" t="s">
        <v>24</v>
      </c>
      <c r="D267" s="865"/>
      <c r="E267" s="865"/>
      <c r="F267" s="865"/>
      <c r="G267" s="865"/>
      <c r="H267" s="865"/>
      <c r="I267" s="865"/>
      <c r="J267" s="992" t="s">
        <v>274</v>
      </c>
      <c r="K267" s="993"/>
      <c r="L267" s="993"/>
      <c r="M267" s="993"/>
      <c r="N267" s="993"/>
      <c r="O267" s="993"/>
      <c r="P267" s="432" t="s">
        <v>25</v>
      </c>
      <c r="Q267" s="432"/>
      <c r="R267" s="432"/>
      <c r="S267" s="432"/>
      <c r="T267" s="432"/>
      <c r="U267" s="432"/>
      <c r="V267" s="432"/>
      <c r="W267" s="432"/>
      <c r="X267" s="432"/>
      <c r="Y267" s="867" t="s">
        <v>319</v>
      </c>
      <c r="Z267" s="868"/>
      <c r="AA267" s="868"/>
      <c r="AB267" s="868"/>
      <c r="AC267" s="992" t="s">
        <v>310</v>
      </c>
      <c r="AD267" s="992"/>
      <c r="AE267" s="992"/>
      <c r="AF267" s="992"/>
      <c r="AG267" s="992"/>
      <c r="AH267" s="867" t="s">
        <v>236</v>
      </c>
      <c r="AI267" s="865"/>
      <c r="AJ267" s="865"/>
      <c r="AK267" s="865"/>
      <c r="AL267" s="865" t="s">
        <v>19</v>
      </c>
      <c r="AM267" s="865"/>
      <c r="AN267" s="865"/>
      <c r="AO267" s="869"/>
      <c r="AP267" s="994" t="s">
        <v>275</v>
      </c>
      <c r="AQ267" s="994"/>
      <c r="AR267" s="994"/>
      <c r="AS267" s="994"/>
      <c r="AT267" s="994"/>
      <c r="AU267" s="994"/>
      <c r="AV267" s="994"/>
      <c r="AW267" s="994"/>
      <c r="AX267" s="994"/>
      <c r="AY267" s="34">
        <f>$AY$265</f>
        <v>0</v>
      </c>
    </row>
    <row r="268" spans="1:51" ht="26.25" customHeight="1" x14ac:dyDescent="0.2">
      <c r="A268" s="990">
        <v>1</v>
      </c>
      <c r="B268" s="990">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1"/>
      <c r="AD268" s="991"/>
      <c r="AE268" s="991"/>
      <c r="AF268" s="991"/>
      <c r="AG268" s="991"/>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customHeight="1" x14ac:dyDescent="0.2">
      <c r="A269" s="990">
        <v>2</v>
      </c>
      <c r="B269" s="990">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1"/>
      <c r="AD269" s="991"/>
      <c r="AE269" s="991"/>
      <c r="AF269" s="991"/>
      <c r="AG269" s="991"/>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customHeight="1" x14ac:dyDescent="0.2">
      <c r="A270" s="990">
        <v>3</v>
      </c>
      <c r="B270" s="990">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1"/>
      <c r="AD270" s="991"/>
      <c r="AE270" s="991"/>
      <c r="AF270" s="991"/>
      <c r="AG270" s="991"/>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customHeight="1" x14ac:dyDescent="0.2">
      <c r="A271" s="990">
        <v>4</v>
      </c>
      <c r="B271" s="990">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1"/>
      <c r="AD271" s="991"/>
      <c r="AE271" s="991"/>
      <c r="AF271" s="991"/>
      <c r="AG271" s="991"/>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customHeight="1" x14ac:dyDescent="0.2">
      <c r="A272" s="990">
        <v>5</v>
      </c>
      <c r="B272" s="990">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1"/>
      <c r="AD272" s="991"/>
      <c r="AE272" s="991"/>
      <c r="AF272" s="991"/>
      <c r="AG272" s="991"/>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customHeight="1" x14ac:dyDescent="0.2">
      <c r="A273" s="990">
        <v>6</v>
      </c>
      <c r="B273" s="990">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1"/>
      <c r="AD273" s="991"/>
      <c r="AE273" s="991"/>
      <c r="AF273" s="991"/>
      <c r="AG273" s="991"/>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customHeight="1" x14ac:dyDescent="0.2">
      <c r="A274" s="990">
        <v>7</v>
      </c>
      <c r="B274" s="990">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1"/>
      <c r="AD274" s="991"/>
      <c r="AE274" s="991"/>
      <c r="AF274" s="991"/>
      <c r="AG274" s="991"/>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customHeight="1" x14ac:dyDescent="0.2">
      <c r="A275" s="990">
        <v>8</v>
      </c>
      <c r="B275" s="990">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1"/>
      <c r="AD275" s="991"/>
      <c r="AE275" s="991"/>
      <c r="AF275" s="991"/>
      <c r="AG275" s="991"/>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customHeight="1" x14ac:dyDescent="0.2">
      <c r="A276" s="990">
        <v>9</v>
      </c>
      <c r="B276" s="990">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1"/>
      <c r="AD276" s="991"/>
      <c r="AE276" s="991"/>
      <c r="AF276" s="991"/>
      <c r="AG276" s="991"/>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customHeight="1" x14ac:dyDescent="0.2">
      <c r="A277" s="990">
        <v>10</v>
      </c>
      <c r="B277" s="990">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1"/>
      <c r="AD277" s="991"/>
      <c r="AE277" s="991"/>
      <c r="AF277" s="991"/>
      <c r="AG277" s="991"/>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customHeight="1" x14ac:dyDescent="0.2">
      <c r="A278" s="990">
        <v>11</v>
      </c>
      <c r="B278" s="990">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1"/>
      <c r="AD278" s="991"/>
      <c r="AE278" s="991"/>
      <c r="AF278" s="991"/>
      <c r="AG278" s="991"/>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customHeight="1" x14ac:dyDescent="0.2">
      <c r="A279" s="990">
        <v>12</v>
      </c>
      <c r="B279" s="990">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1"/>
      <c r="AD279" s="991"/>
      <c r="AE279" s="991"/>
      <c r="AF279" s="991"/>
      <c r="AG279" s="991"/>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customHeight="1" x14ac:dyDescent="0.2">
      <c r="A280" s="990">
        <v>13</v>
      </c>
      <c r="B280" s="990">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1"/>
      <c r="AD280" s="991"/>
      <c r="AE280" s="991"/>
      <c r="AF280" s="991"/>
      <c r="AG280" s="991"/>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customHeight="1" x14ac:dyDescent="0.2">
      <c r="A281" s="990">
        <v>14</v>
      </c>
      <c r="B281" s="990">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1"/>
      <c r="AD281" s="991"/>
      <c r="AE281" s="991"/>
      <c r="AF281" s="991"/>
      <c r="AG281" s="991"/>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customHeight="1" x14ac:dyDescent="0.2">
      <c r="A282" s="990">
        <v>15</v>
      </c>
      <c r="B282" s="990">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1"/>
      <c r="AD282" s="991"/>
      <c r="AE282" s="991"/>
      <c r="AF282" s="991"/>
      <c r="AG282" s="991"/>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customHeight="1" x14ac:dyDescent="0.2">
      <c r="A283" s="990">
        <v>16</v>
      </c>
      <c r="B283" s="990">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1"/>
      <c r="AD283" s="991"/>
      <c r="AE283" s="991"/>
      <c r="AF283" s="991"/>
      <c r="AG283" s="991"/>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customHeight="1" x14ac:dyDescent="0.2">
      <c r="A284" s="990">
        <v>17</v>
      </c>
      <c r="B284" s="990">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1"/>
      <c r="AD284" s="991"/>
      <c r="AE284" s="991"/>
      <c r="AF284" s="991"/>
      <c r="AG284" s="991"/>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customHeight="1" x14ac:dyDescent="0.2">
      <c r="A285" s="990">
        <v>18</v>
      </c>
      <c r="B285" s="990">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1"/>
      <c r="AD285" s="991"/>
      <c r="AE285" s="991"/>
      <c r="AF285" s="991"/>
      <c r="AG285" s="991"/>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customHeight="1" x14ac:dyDescent="0.2">
      <c r="A286" s="990">
        <v>19</v>
      </c>
      <c r="B286" s="990">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1"/>
      <c r="AD286" s="991"/>
      <c r="AE286" s="991"/>
      <c r="AF286" s="991"/>
      <c r="AG286" s="991"/>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customHeight="1" x14ac:dyDescent="0.2">
      <c r="A287" s="990">
        <v>20</v>
      </c>
      <c r="B287" s="990">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1"/>
      <c r="AD287" s="991"/>
      <c r="AE287" s="991"/>
      <c r="AF287" s="991"/>
      <c r="AG287" s="991"/>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customHeight="1" x14ac:dyDescent="0.2">
      <c r="A288" s="990">
        <v>21</v>
      </c>
      <c r="B288" s="990">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1"/>
      <c r="AD288" s="991"/>
      <c r="AE288" s="991"/>
      <c r="AF288" s="991"/>
      <c r="AG288" s="991"/>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customHeight="1" x14ac:dyDescent="0.2">
      <c r="A289" s="990">
        <v>22</v>
      </c>
      <c r="B289" s="990">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1"/>
      <c r="AD289" s="991"/>
      <c r="AE289" s="991"/>
      <c r="AF289" s="991"/>
      <c r="AG289" s="991"/>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customHeight="1" x14ac:dyDescent="0.2">
      <c r="A290" s="990">
        <v>23</v>
      </c>
      <c r="B290" s="990">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1"/>
      <c r="AD290" s="991"/>
      <c r="AE290" s="991"/>
      <c r="AF290" s="991"/>
      <c r="AG290" s="991"/>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customHeight="1" x14ac:dyDescent="0.2">
      <c r="A291" s="990">
        <v>24</v>
      </c>
      <c r="B291" s="990">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1"/>
      <c r="AD291" s="991"/>
      <c r="AE291" s="991"/>
      <c r="AF291" s="991"/>
      <c r="AG291" s="991"/>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customHeight="1" x14ac:dyDescent="0.2">
      <c r="A292" s="990">
        <v>25</v>
      </c>
      <c r="B292" s="990">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1"/>
      <c r="AD292" s="991"/>
      <c r="AE292" s="991"/>
      <c r="AF292" s="991"/>
      <c r="AG292" s="991"/>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customHeight="1" x14ac:dyDescent="0.2">
      <c r="A293" s="990">
        <v>26</v>
      </c>
      <c r="B293" s="990">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1"/>
      <c r="AD293" s="991"/>
      <c r="AE293" s="991"/>
      <c r="AF293" s="991"/>
      <c r="AG293" s="991"/>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customHeight="1" x14ac:dyDescent="0.2">
      <c r="A294" s="990">
        <v>27</v>
      </c>
      <c r="B294" s="990">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1"/>
      <c r="AD294" s="991"/>
      <c r="AE294" s="991"/>
      <c r="AF294" s="991"/>
      <c r="AG294" s="991"/>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customHeight="1" x14ac:dyDescent="0.2">
      <c r="A295" s="990">
        <v>28</v>
      </c>
      <c r="B295" s="990">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1"/>
      <c r="AD295" s="991"/>
      <c r="AE295" s="991"/>
      <c r="AF295" s="991"/>
      <c r="AG295" s="991"/>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customHeight="1" x14ac:dyDescent="0.2">
      <c r="A296" s="990">
        <v>29</v>
      </c>
      <c r="B296" s="990">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1"/>
      <c r="AD296" s="991"/>
      <c r="AE296" s="991"/>
      <c r="AF296" s="991"/>
      <c r="AG296" s="991"/>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customHeight="1" x14ac:dyDescent="0.2">
      <c r="A297" s="990">
        <v>30</v>
      </c>
      <c r="B297" s="990">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1"/>
      <c r="AD297" s="991"/>
      <c r="AE297" s="991"/>
      <c r="AF297" s="991"/>
      <c r="AG297" s="991"/>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5"/>
      <c r="B300" s="865"/>
      <c r="C300" s="865" t="s">
        <v>24</v>
      </c>
      <c r="D300" s="865"/>
      <c r="E300" s="865"/>
      <c r="F300" s="865"/>
      <c r="G300" s="865"/>
      <c r="H300" s="865"/>
      <c r="I300" s="865"/>
      <c r="J300" s="992" t="s">
        <v>274</v>
      </c>
      <c r="K300" s="993"/>
      <c r="L300" s="993"/>
      <c r="M300" s="993"/>
      <c r="N300" s="993"/>
      <c r="O300" s="993"/>
      <c r="P300" s="432" t="s">
        <v>25</v>
      </c>
      <c r="Q300" s="432"/>
      <c r="R300" s="432"/>
      <c r="S300" s="432"/>
      <c r="T300" s="432"/>
      <c r="U300" s="432"/>
      <c r="V300" s="432"/>
      <c r="W300" s="432"/>
      <c r="X300" s="432"/>
      <c r="Y300" s="867" t="s">
        <v>319</v>
      </c>
      <c r="Z300" s="868"/>
      <c r="AA300" s="868"/>
      <c r="AB300" s="868"/>
      <c r="AC300" s="992" t="s">
        <v>310</v>
      </c>
      <c r="AD300" s="992"/>
      <c r="AE300" s="992"/>
      <c r="AF300" s="992"/>
      <c r="AG300" s="992"/>
      <c r="AH300" s="867" t="s">
        <v>236</v>
      </c>
      <c r="AI300" s="865"/>
      <c r="AJ300" s="865"/>
      <c r="AK300" s="865"/>
      <c r="AL300" s="865" t="s">
        <v>19</v>
      </c>
      <c r="AM300" s="865"/>
      <c r="AN300" s="865"/>
      <c r="AO300" s="869"/>
      <c r="AP300" s="994" t="s">
        <v>275</v>
      </c>
      <c r="AQ300" s="994"/>
      <c r="AR300" s="994"/>
      <c r="AS300" s="994"/>
      <c r="AT300" s="994"/>
      <c r="AU300" s="994"/>
      <c r="AV300" s="994"/>
      <c r="AW300" s="994"/>
      <c r="AX300" s="994"/>
      <c r="AY300" s="34">
        <f>$AY$298</f>
        <v>0</v>
      </c>
    </row>
    <row r="301" spans="1:51" ht="26.25" customHeight="1" x14ac:dyDescent="0.2">
      <c r="A301" s="990">
        <v>1</v>
      </c>
      <c r="B301" s="990">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1"/>
      <c r="AD301" s="991"/>
      <c r="AE301" s="991"/>
      <c r="AF301" s="991"/>
      <c r="AG301" s="991"/>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customHeight="1" x14ac:dyDescent="0.2">
      <c r="A302" s="990">
        <v>2</v>
      </c>
      <c r="B302" s="990">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1"/>
      <c r="AD302" s="991"/>
      <c r="AE302" s="991"/>
      <c r="AF302" s="991"/>
      <c r="AG302" s="991"/>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customHeight="1" x14ac:dyDescent="0.2">
      <c r="A303" s="990">
        <v>3</v>
      </c>
      <c r="B303" s="990">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1"/>
      <c r="AD303" s="991"/>
      <c r="AE303" s="991"/>
      <c r="AF303" s="991"/>
      <c r="AG303" s="991"/>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customHeight="1" x14ac:dyDescent="0.2">
      <c r="A304" s="990">
        <v>4</v>
      </c>
      <c r="B304" s="990">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1"/>
      <c r="AD304" s="991"/>
      <c r="AE304" s="991"/>
      <c r="AF304" s="991"/>
      <c r="AG304" s="991"/>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customHeight="1" x14ac:dyDescent="0.2">
      <c r="A305" s="990">
        <v>5</v>
      </c>
      <c r="B305" s="990">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1"/>
      <c r="AD305" s="991"/>
      <c r="AE305" s="991"/>
      <c r="AF305" s="991"/>
      <c r="AG305" s="991"/>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customHeight="1" x14ac:dyDescent="0.2">
      <c r="A306" s="990">
        <v>6</v>
      </c>
      <c r="B306" s="990">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1"/>
      <c r="AD306" s="991"/>
      <c r="AE306" s="991"/>
      <c r="AF306" s="991"/>
      <c r="AG306" s="991"/>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customHeight="1" x14ac:dyDescent="0.2">
      <c r="A307" s="990">
        <v>7</v>
      </c>
      <c r="B307" s="990">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1"/>
      <c r="AD307" s="991"/>
      <c r="AE307" s="991"/>
      <c r="AF307" s="991"/>
      <c r="AG307" s="991"/>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customHeight="1" x14ac:dyDescent="0.2">
      <c r="A308" s="990">
        <v>8</v>
      </c>
      <c r="B308" s="990">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1"/>
      <c r="AD308" s="991"/>
      <c r="AE308" s="991"/>
      <c r="AF308" s="991"/>
      <c r="AG308" s="991"/>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customHeight="1" x14ac:dyDescent="0.2">
      <c r="A309" s="990">
        <v>9</v>
      </c>
      <c r="B309" s="990">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1"/>
      <c r="AD309" s="991"/>
      <c r="AE309" s="991"/>
      <c r="AF309" s="991"/>
      <c r="AG309" s="991"/>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customHeight="1" x14ac:dyDescent="0.2">
      <c r="A310" s="990">
        <v>10</v>
      </c>
      <c r="B310" s="990">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1"/>
      <c r="AD310" s="991"/>
      <c r="AE310" s="991"/>
      <c r="AF310" s="991"/>
      <c r="AG310" s="991"/>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customHeight="1" x14ac:dyDescent="0.2">
      <c r="A311" s="990">
        <v>11</v>
      </c>
      <c r="B311" s="990">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1"/>
      <c r="AD311" s="991"/>
      <c r="AE311" s="991"/>
      <c r="AF311" s="991"/>
      <c r="AG311" s="991"/>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customHeight="1" x14ac:dyDescent="0.2">
      <c r="A312" s="990">
        <v>12</v>
      </c>
      <c r="B312" s="990">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1"/>
      <c r="AD312" s="991"/>
      <c r="AE312" s="991"/>
      <c r="AF312" s="991"/>
      <c r="AG312" s="991"/>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customHeight="1" x14ac:dyDescent="0.2">
      <c r="A313" s="990">
        <v>13</v>
      </c>
      <c r="B313" s="990">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1"/>
      <c r="AD313" s="991"/>
      <c r="AE313" s="991"/>
      <c r="AF313" s="991"/>
      <c r="AG313" s="991"/>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customHeight="1" x14ac:dyDescent="0.2">
      <c r="A314" s="990">
        <v>14</v>
      </c>
      <c r="B314" s="990">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1"/>
      <c r="AD314" s="991"/>
      <c r="AE314" s="991"/>
      <c r="AF314" s="991"/>
      <c r="AG314" s="991"/>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customHeight="1" x14ac:dyDescent="0.2">
      <c r="A315" s="990">
        <v>15</v>
      </c>
      <c r="B315" s="990">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1"/>
      <c r="AD315" s="991"/>
      <c r="AE315" s="991"/>
      <c r="AF315" s="991"/>
      <c r="AG315" s="991"/>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customHeight="1" x14ac:dyDescent="0.2">
      <c r="A316" s="990">
        <v>16</v>
      </c>
      <c r="B316" s="990">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1"/>
      <c r="AD316" s="991"/>
      <c r="AE316" s="991"/>
      <c r="AF316" s="991"/>
      <c r="AG316" s="991"/>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customHeight="1" x14ac:dyDescent="0.2">
      <c r="A317" s="990">
        <v>17</v>
      </c>
      <c r="B317" s="990">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1"/>
      <c r="AD317" s="991"/>
      <c r="AE317" s="991"/>
      <c r="AF317" s="991"/>
      <c r="AG317" s="991"/>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customHeight="1" x14ac:dyDescent="0.2">
      <c r="A318" s="990">
        <v>18</v>
      </c>
      <c r="B318" s="990">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1"/>
      <c r="AD318" s="991"/>
      <c r="AE318" s="991"/>
      <c r="AF318" s="991"/>
      <c r="AG318" s="991"/>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customHeight="1" x14ac:dyDescent="0.2">
      <c r="A319" s="990">
        <v>19</v>
      </c>
      <c r="B319" s="990">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1"/>
      <c r="AD319" s="991"/>
      <c r="AE319" s="991"/>
      <c r="AF319" s="991"/>
      <c r="AG319" s="991"/>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customHeight="1" x14ac:dyDescent="0.2">
      <c r="A320" s="990">
        <v>20</v>
      </c>
      <c r="B320" s="990">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1"/>
      <c r="AD320" s="991"/>
      <c r="AE320" s="991"/>
      <c r="AF320" s="991"/>
      <c r="AG320" s="991"/>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customHeight="1" x14ac:dyDescent="0.2">
      <c r="A321" s="990">
        <v>21</v>
      </c>
      <c r="B321" s="990">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1"/>
      <c r="AD321" s="991"/>
      <c r="AE321" s="991"/>
      <c r="AF321" s="991"/>
      <c r="AG321" s="991"/>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customHeight="1" x14ac:dyDescent="0.2">
      <c r="A322" s="990">
        <v>22</v>
      </c>
      <c r="B322" s="990">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1"/>
      <c r="AD322" s="991"/>
      <c r="AE322" s="991"/>
      <c r="AF322" s="991"/>
      <c r="AG322" s="991"/>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customHeight="1" x14ac:dyDescent="0.2">
      <c r="A323" s="990">
        <v>23</v>
      </c>
      <c r="B323" s="990">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1"/>
      <c r="AD323" s="991"/>
      <c r="AE323" s="991"/>
      <c r="AF323" s="991"/>
      <c r="AG323" s="991"/>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customHeight="1" x14ac:dyDescent="0.2">
      <c r="A324" s="990">
        <v>24</v>
      </c>
      <c r="B324" s="990">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1"/>
      <c r="AD324" s="991"/>
      <c r="AE324" s="991"/>
      <c r="AF324" s="991"/>
      <c r="AG324" s="991"/>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customHeight="1" x14ac:dyDescent="0.2">
      <c r="A325" s="990">
        <v>25</v>
      </c>
      <c r="B325" s="990">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1"/>
      <c r="AD325" s="991"/>
      <c r="AE325" s="991"/>
      <c r="AF325" s="991"/>
      <c r="AG325" s="991"/>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customHeight="1" x14ac:dyDescent="0.2">
      <c r="A326" s="990">
        <v>26</v>
      </c>
      <c r="B326" s="990">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1"/>
      <c r="AD326" s="991"/>
      <c r="AE326" s="991"/>
      <c r="AF326" s="991"/>
      <c r="AG326" s="991"/>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customHeight="1" x14ac:dyDescent="0.2">
      <c r="A327" s="990">
        <v>27</v>
      </c>
      <c r="B327" s="990">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1"/>
      <c r="AD327" s="991"/>
      <c r="AE327" s="991"/>
      <c r="AF327" s="991"/>
      <c r="AG327" s="991"/>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customHeight="1" x14ac:dyDescent="0.2">
      <c r="A328" s="990">
        <v>28</v>
      </c>
      <c r="B328" s="990">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1"/>
      <c r="AD328" s="991"/>
      <c r="AE328" s="991"/>
      <c r="AF328" s="991"/>
      <c r="AG328" s="991"/>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customHeight="1" x14ac:dyDescent="0.2">
      <c r="A329" s="990">
        <v>29</v>
      </c>
      <c r="B329" s="990">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1"/>
      <c r="AD329" s="991"/>
      <c r="AE329" s="991"/>
      <c r="AF329" s="991"/>
      <c r="AG329" s="991"/>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customHeight="1" x14ac:dyDescent="0.2">
      <c r="A330" s="990">
        <v>30</v>
      </c>
      <c r="B330" s="990">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1"/>
      <c r="AD330" s="991"/>
      <c r="AE330" s="991"/>
      <c r="AF330" s="991"/>
      <c r="AG330" s="991"/>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5"/>
      <c r="B333" s="865"/>
      <c r="C333" s="865" t="s">
        <v>24</v>
      </c>
      <c r="D333" s="865"/>
      <c r="E333" s="865"/>
      <c r="F333" s="865"/>
      <c r="G333" s="865"/>
      <c r="H333" s="865"/>
      <c r="I333" s="865"/>
      <c r="J333" s="992" t="s">
        <v>274</v>
      </c>
      <c r="K333" s="993"/>
      <c r="L333" s="993"/>
      <c r="M333" s="993"/>
      <c r="N333" s="993"/>
      <c r="O333" s="993"/>
      <c r="P333" s="432" t="s">
        <v>25</v>
      </c>
      <c r="Q333" s="432"/>
      <c r="R333" s="432"/>
      <c r="S333" s="432"/>
      <c r="T333" s="432"/>
      <c r="U333" s="432"/>
      <c r="V333" s="432"/>
      <c r="W333" s="432"/>
      <c r="X333" s="432"/>
      <c r="Y333" s="867" t="s">
        <v>319</v>
      </c>
      <c r="Z333" s="868"/>
      <c r="AA333" s="868"/>
      <c r="AB333" s="868"/>
      <c r="AC333" s="992" t="s">
        <v>310</v>
      </c>
      <c r="AD333" s="992"/>
      <c r="AE333" s="992"/>
      <c r="AF333" s="992"/>
      <c r="AG333" s="992"/>
      <c r="AH333" s="867" t="s">
        <v>236</v>
      </c>
      <c r="AI333" s="865"/>
      <c r="AJ333" s="865"/>
      <c r="AK333" s="865"/>
      <c r="AL333" s="865" t="s">
        <v>19</v>
      </c>
      <c r="AM333" s="865"/>
      <c r="AN333" s="865"/>
      <c r="AO333" s="869"/>
      <c r="AP333" s="994" t="s">
        <v>275</v>
      </c>
      <c r="AQ333" s="994"/>
      <c r="AR333" s="994"/>
      <c r="AS333" s="994"/>
      <c r="AT333" s="994"/>
      <c r="AU333" s="994"/>
      <c r="AV333" s="994"/>
      <c r="AW333" s="994"/>
      <c r="AX333" s="994"/>
      <c r="AY333" s="34">
        <f>$AY$331</f>
        <v>0</v>
      </c>
    </row>
    <row r="334" spans="1:51" ht="26.25" customHeight="1" x14ac:dyDescent="0.2">
      <c r="A334" s="990">
        <v>1</v>
      </c>
      <c r="B334" s="990">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1"/>
      <c r="AD334" s="991"/>
      <c r="AE334" s="991"/>
      <c r="AF334" s="991"/>
      <c r="AG334" s="991"/>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customHeight="1" x14ac:dyDescent="0.2">
      <c r="A335" s="990">
        <v>2</v>
      </c>
      <c r="B335" s="990">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1"/>
      <c r="AD335" s="991"/>
      <c r="AE335" s="991"/>
      <c r="AF335" s="991"/>
      <c r="AG335" s="991"/>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customHeight="1" x14ac:dyDescent="0.2">
      <c r="A336" s="990">
        <v>3</v>
      </c>
      <c r="B336" s="990">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1"/>
      <c r="AD336" s="991"/>
      <c r="AE336" s="991"/>
      <c r="AF336" s="991"/>
      <c r="AG336" s="991"/>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customHeight="1" x14ac:dyDescent="0.2">
      <c r="A337" s="990">
        <v>4</v>
      </c>
      <c r="B337" s="990">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1"/>
      <c r="AD337" s="991"/>
      <c r="AE337" s="991"/>
      <c r="AF337" s="991"/>
      <c r="AG337" s="991"/>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customHeight="1" x14ac:dyDescent="0.2">
      <c r="A338" s="990">
        <v>5</v>
      </c>
      <c r="B338" s="990">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1"/>
      <c r="AD338" s="991"/>
      <c r="AE338" s="991"/>
      <c r="AF338" s="991"/>
      <c r="AG338" s="991"/>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customHeight="1" x14ac:dyDescent="0.2">
      <c r="A339" s="990">
        <v>6</v>
      </c>
      <c r="B339" s="990">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1"/>
      <c r="AD339" s="991"/>
      <c r="AE339" s="991"/>
      <c r="AF339" s="991"/>
      <c r="AG339" s="991"/>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customHeight="1" x14ac:dyDescent="0.2">
      <c r="A340" s="990">
        <v>7</v>
      </c>
      <c r="B340" s="990">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1"/>
      <c r="AD340" s="991"/>
      <c r="AE340" s="991"/>
      <c r="AF340" s="991"/>
      <c r="AG340" s="991"/>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customHeight="1" x14ac:dyDescent="0.2">
      <c r="A341" s="990">
        <v>8</v>
      </c>
      <c r="B341" s="990">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1"/>
      <c r="AD341" s="991"/>
      <c r="AE341" s="991"/>
      <c r="AF341" s="991"/>
      <c r="AG341" s="991"/>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customHeight="1" x14ac:dyDescent="0.2">
      <c r="A342" s="990">
        <v>9</v>
      </c>
      <c r="B342" s="990">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1"/>
      <c r="AD342" s="991"/>
      <c r="AE342" s="991"/>
      <c r="AF342" s="991"/>
      <c r="AG342" s="991"/>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customHeight="1" x14ac:dyDescent="0.2">
      <c r="A343" s="990">
        <v>10</v>
      </c>
      <c r="B343" s="990">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1"/>
      <c r="AD343" s="991"/>
      <c r="AE343" s="991"/>
      <c r="AF343" s="991"/>
      <c r="AG343" s="991"/>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customHeight="1" x14ac:dyDescent="0.2">
      <c r="A344" s="990">
        <v>11</v>
      </c>
      <c r="B344" s="990">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1"/>
      <c r="AD344" s="991"/>
      <c r="AE344" s="991"/>
      <c r="AF344" s="991"/>
      <c r="AG344" s="991"/>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customHeight="1" x14ac:dyDescent="0.2">
      <c r="A345" s="990">
        <v>12</v>
      </c>
      <c r="B345" s="990">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1"/>
      <c r="AD345" s="991"/>
      <c r="AE345" s="991"/>
      <c r="AF345" s="991"/>
      <c r="AG345" s="991"/>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customHeight="1" x14ac:dyDescent="0.2">
      <c r="A346" s="990">
        <v>13</v>
      </c>
      <c r="B346" s="990">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1"/>
      <c r="AD346" s="991"/>
      <c r="AE346" s="991"/>
      <c r="AF346" s="991"/>
      <c r="AG346" s="991"/>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customHeight="1" x14ac:dyDescent="0.2">
      <c r="A347" s="990">
        <v>14</v>
      </c>
      <c r="B347" s="990">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1"/>
      <c r="AD347" s="991"/>
      <c r="AE347" s="991"/>
      <c r="AF347" s="991"/>
      <c r="AG347" s="991"/>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customHeight="1" x14ac:dyDescent="0.2">
      <c r="A348" s="990">
        <v>15</v>
      </c>
      <c r="B348" s="990">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1"/>
      <c r="AD348" s="991"/>
      <c r="AE348" s="991"/>
      <c r="AF348" s="991"/>
      <c r="AG348" s="991"/>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customHeight="1" x14ac:dyDescent="0.2">
      <c r="A349" s="990">
        <v>16</v>
      </c>
      <c r="B349" s="990">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1"/>
      <c r="AD349" s="991"/>
      <c r="AE349" s="991"/>
      <c r="AF349" s="991"/>
      <c r="AG349" s="991"/>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customHeight="1" x14ac:dyDescent="0.2">
      <c r="A350" s="990">
        <v>17</v>
      </c>
      <c r="B350" s="990">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1"/>
      <c r="AD350" s="991"/>
      <c r="AE350" s="991"/>
      <c r="AF350" s="991"/>
      <c r="AG350" s="991"/>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customHeight="1" x14ac:dyDescent="0.2">
      <c r="A351" s="990">
        <v>18</v>
      </c>
      <c r="B351" s="990">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1"/>
      <c r="AD351" s="991"/>
      <c r="AE351" s="991"/>
      <c r="AF351" s="991"/>
      <c r="AG351" s="991"/>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customHeight="1" x14ac:dyDescent="0.2">
      <c r="A352" s="990">
        <v>19</v>
      </c>
      <c r="B352" s="990">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1"/>
      <c r="AD352" s="991"/>
      <c r="AE352" s="991"/>
      <c r="AF352" s="991"/>
      <c r="AG352" s="991"/>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customHeight="1" x14ac:dyDescent="0.2">
      <c r="A353" s="990">
        <v>20</v>
      </c>
      <c r="B353" s="990">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1"/>
      <c r="AD353" s="991"/>
      <c r="AE353" s="991"/>
      <c r="AF353" s="991"/>
      <c r="AG353" s="991"/>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customHeight="1" x14ac:dyDescent="0.2">
      <c r="A354" s="990">
        <v>21</v>
      </c>
      <c r="B354" s="990">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1"/>
      <c r="AD354" s="991"/>
      <c r="AE354" s="991"/>
      <c r="AF354" s="991"/>
      <c r="AG354" s="991"/>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customHeight="1" x14ac:dyDescent="0.2">
      <c r="A355" s="990">
        <v>22</v>
      </c>
      <c r="B355" s="990">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1"/>
      <c r="AD355" s="991"/>
      <c r="AE355" s="991"/>
      <c r="AF355" s="991"/>
      <c r="AG355" s="991"/>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customHeight="1" x14ac:dyDescent="0.2">
      <c r="A356" s="990">
        <v>23</v>
      </c>
      <c r="B356" s="990">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1"/>
      <c r="AD356" s="991"/>
      <c r="AE356" s="991"/>
      <c r="AF356" s="991"/>
      <c r="AG356" s="991"/>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customHeight="1" x14ac:dyDescent="0.2">
      <c r="A357" s="990">
        <v>24</v>
      </c>
      <c r="B357" s="990">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1"/>
      <c r="AD357" s="991"/>
      <c r="AE357" s="991"/>
      <c r="AF357" s="991"/>
      <c r="AG357" s="991"/>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customHeight="1" x14ac:dyDescent="0.2">
      <c r="A358" s="990">
        <v>25</v>
      </c>
      <c r="B358" s="990">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1"/>
      <c r="AD358" s="991"/>
      <c r="AE358" s="991"/>
      <c r="AF358" s="991"/>
      <c r="AG358" s="991"/>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customHeight="1" x14ac:dyDescent="0.2">
      <c r="A359" s="990">
        <v>26</v>
      </c>
      <c r="B359" s="990">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1"/>
      <c r="AD359" s="991"/>
      <c r="AE359" s="991"/>
      <c r="AF359" s="991"/>
      <c r="AG359" s="991"/>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customHeight="1" x14ac:dyDescent="0.2">
      <c r="A360" s="990">
        <v>27</v>
      </c>
      <c r="B360" s="990">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1"/>
      <c r="AD360" s="991"/>
      <c r="AE360" s="991"/>
      <c r="AF360" s="991"/>
      <c r="AG360" s="991"/>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customHeight="1" x14ac:dyDescent="0.2">
      <c r="A361" s="990">
        <v>28</v>
      </c>
      <c r="B361" s="990">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1"/>
      <c r="AD361" s="991"/>
      <c r="AE361" s="991"/>
      <c r="AF361" s="991"/>
      <c r="AG361" s="991"/>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customHeight="1" x14ac:dyDescent="0.2">
      <c r="A362" s="990">
        <v>29</v>
      </c>
      <c r="B362" s="990">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1"/>
      <c r="AD362" s="991"/>
      <c r="AE362" s="991"/>
      <c r="AF362" s="991"/>
      <c r="AG362" s="991"/>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customHeight="1" x14ac:dyDescent="0.2">
      <c r="A363" s="990">
        <v>30</v>
      </c>
      <c r="B363" s="990">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1"/>
      <c r="AD363" s="991"/>
      <c r="AE363" s="991"/>
      <c r="AF363" s="991"/>
      <c r="AG363" s="991"/>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5"/>
      <c r="B366" s="865"/>
      <c r="C366" s="865" t="s">
        <v>24</v>
      </c>
      <c r="D366" s="865"/>
      <c r="E366" s="865"/>
      <c r="F366" s="865"/>
      <c r="G366" s="865"/>
      <c r="H366" s="865"/>
      <c r="I366" s="865"/>
      <c r="J366" s="992" t="s">
        <v>274</v>
      </c>
      <c r="K366" s="993"/>
      <c r="L366" s="993"/>
      <c r="M366" s="993"/>
      <c r="N366" s="993"/>
      <c r="O366" s="993"/>
      <c r="P366" s="432" t="s">
        <v>25</v>
      </c>
      <c r="Q366" s="432"/>
      <c r="R366" s="432"/>
      <c r="S366" s="432"/>
      <c r="T366" s="432"/>
      <c r="U366" s="432"/>
      <c r="V366" s="432"/>
      <c r="W366" s="432"/>
      <c r="X366" s="432"/>
      <c r="Y366" s="867" t="s">
        <v>319</v>
      </c>
      <c r="Z366" s="868"/>
      <c r="AA366" s="868"/>
      <c r="AB366" s="868"/>
      <c r="AC366" s="992" t="s">
        <v>310</v>
      </c>
      <c r="AD366" s="992"/>
      <c r="AE366" s="992"/>
      <c r="AF366" s="992"/>
      <c r="AG366" s="992"/>
      <c r="AH366" s="867" t="s">
        <v>236</v>
      </c>
      <c r="AI366" s="865"/>
      <c r="AJ366" s="865"/>
      <c r="AK366" s="865"/>
      <c r="AL366" s="865" t="s">
        <v>19</v>
      </c>
      <c r="AM366" s="865"/>
      <c r="AN366" s="865"/>
      <c r="AO366" s="869"/>
      <c r="AP366" s="994" t="s">
        <v>275</v>
      </c>
      <c r="AQ366" s="994"/>
      <c r="AR366" s="994"/>
      <c r="AS366" s="994"/>
      <c r="AT366" s="994"/>
      <c r="AU366" s="994"/>
      <c r="AV366" s="994"/>
      <c r="AW366" s="994"/>
      <c r="AX366" s="994"/>
      <c r="AY366" s="34">
        <f>$AY$364</f>
        <v>0</v>
      </c>
    </row>
    <row r="367" spans="1:51" ht="26.25" customHeight="1" x14ac:dyDescent="0.2">
      <c r="A367" s="990">
        <v>1</v>
      </c>
      <c r="B367" s="990">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1"/>
      <c r="AD367" s="991"/>
      <c r="AE367" s="991"/>
      <c r="AF367" s="991"/>
      <c r="AG367" s="991"/>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customHeight="1" x14ac:dyDescent="0.2">
      <c r="A368" s="990">
        <v>2</v>
      </c>
      <c r="B368" s="990">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1"/>
      <c r="AD368" s="991"/>
      <c r="AE368" s="991"/>
      <c r="AF368" s="991"/>
      <c r="AG368" s="991"/>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customHeight="1" x14ac:dyDescent="0.2">
      <c r="A369" s="990">
        <v>3</v>
      </c>
      <c r="B369" s="990">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1"/>
      <c r="AD369" s="991"/>
      <c r="AE369" s="991"/>
      <c r="AF369" s="991"/>
      <c r="AG369" s="991"/>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customHeight="1" x14ac:dyDescent="0.2">
      <c r="A370" s="990">
        <v>4</v>
      </c>
      <c r="B370" s="990">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1"/>
      <c r="AD370" s="991"/>
      <c r="AE370" s="991"/>
      <c r="AF370" s="991"/>
      <c r="AG370" s="991"/>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customHeight="1" x14ac:dyDescent="0.2">
      <c r="A371" s="990">
        <v>5</v>
      </c>
      <c r="B371" s="990">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1"/>
      <c r="AD371" s="991"/>
      <c r="AE371" s="991"/>
      <c r="AF371" s="991"/>
      <c r="AG371" s="991"/>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customHeight="1" x14ac:dyDescent="0.2">
      <c r="A372" s="990">
        <v>6</v>
      </c>
      <c r="B372" s="990">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1"/>
      <c r="AD372" s="991"/>
      <c r="AE372" s="991"/>
      <c r="AF372" s="991"/>
      <c r="AG372" s="991"/>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customHeight="1" x14ac:dyDescent="0.2">
      <c r="A373" s="990">
        <v>7</v>
      </c>
      <c r="B373" s="990">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1"/>
      <c r="AD373" s="991"/>
      <c r="AE373" s="991"/>
      <c r="AF373" s="991"/>
      <c r="AG373" s="991"/>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customHeight="1" x14ac:dyDescent="0.2">
      <c r="A374" s="990">
        <v>8</v>
      </c>
      <c r="B374" s="990">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1"/>
      <c r="AD374" s="991"/>
      <c r="AE374" s="991"/>
      <c r="AF374" s="991"/>
      <c r="AG374" s="991"/>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customHeight="1" x14ac:dyDescent="0.2">
      <c r="A375" s="990">
        <v>9</v>
      </c>
      <c r="B375" s="990">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1"/>
      <c r="AD375" s="991"/>
      <c r="AE375" s="991"/>
      <c r="AF375" s="991"/>
      <c r="AG375" s="991"/>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customHeight="1" x14ac:dyDescent="0.2">
      <c r="A376" s="990">
        <v>10</v>
      </c>
      <c r="B376" s="990">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1"/>
      <c r="AD376" s="991"/>
      <c r="AE376" s="991"/>
      <c r="AF376" s="991"/>
      <c r="AG376" s="991"/>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customHeight="1" x14ac:dyDescent="0.2">
      <c r="A377" s="990">
        <v>11</v>
      </c>
      <c r="B377" s="990">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1"/>
      <c r="AD377" s="991"/>
      <c r="AE377" s="991"/>
      <c r="AF377" s="991"/>
      <c r="AG377" s="991"/>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customHeight="1" x14ac:dyDescent="0.2">
      <c r="A378" s="990">
        <v>12</v>
      </c>
      <c r="B378" s="990">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1"/>
      <c r="AD378" s="991"/>
      <c r="AE378" s="991"/>
      <c r="AF378" s="991"/>
      <c r="AG378" s="991"/>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customHeight="1" x14ac:dyDescent="0.2">
      <c r="A379" s="990">
        <v>13</v>
      </c>
      <c r="B379" s="990">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1"/>
      <c r="AD379" s="991"/>
      <c r="AE379" s="991"/>
      <c r="AF379" s="991"/>
      <c r="AG379" s="991"/>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customHeight="1" x14ac:dyDescent="0.2">
      <c r="A380" s="990">
        <v>14</v>
      </c>
      <c r="B380" s="990">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1"/>
      <c r="AD380" s="991"/>
      <c r="AE380" s="991"/>
      <c r="AF380" s="991"/>
      <c r="AG380" s="991"/>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customHeight="1" x14ac:dyDescent="0.2">
      <c r="A381" s="990">
        <v>15</v>
      </c>
      <c r="B381" s="990">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1"/>
      <c r="AD381" s="991"/>
      <c r="AE381" s="991"/>
      <c r="AF381" s="991"/>
      <c r="AG381" s="991"/>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customHeight="1" x14ac:dyDescent="0.2">
      <c r="A382" s="990">
        <v>16</v>
      </c>
      <c r="B382" s="990">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1"/>
      <c r="AD382" s="991"/>
      <c r="AE382" s="991"/>
      <c r="AF382" s="991"/>
      <c r="AG382" s="991"/>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customHeight="1" x14ac:dyDescent="0.2">
      <c r="A383" s="990">
        <v>17</v>
      </c>
      <c r="B383" s="990">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1"/>
      <c r="AD383" s="991"/>
      <c r="AE383" s="991"/>
      <c r="AF383" s="991"/>
      <c r="AG383" s="991"/>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customHeight="1" x14ac:dyDescent="0.2">
      <c r="A384" s="990">
        <v>18</v>
      </c>
      <c r="B384" s="990">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1"/>
      <c r="AD384" s="991"/>
      <c r="AE384" s="991"/>
      <c r="AF384" s="991"/>
      <c r="AG384" s="991"/>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customHeight="1" x14ac:dyDescent="0.2">
      <c r="A385" s="990">
        <v>19</v>
      </c>
      <c r="B385" s="990">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1"/>
      <c r="AD385" s="991"/>
      <c r="AE385" s="991"/>
      <c r="AF385" s="991"/>
      <c r="AG385" s="991"/>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customHeight="1" x14ac:dyDescent="0.2">
      <c r="A386" s="990">
        <v>20</v>
      </c>
      <c r="B386" s="990">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1"/>
      <c r="AD386" s="991"/>
      <c r="AE386" s="991"/>
      <c r="AF386" s="991"/>
      <c r="AG386" s="991"/>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customHeight="1" x14ac:dyDescent="0.2">
      <c r="A387" s="990">
        <v>21</v>
      </c>
      <c r="B387" s="990">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1"/>
      <c r="AD387" s="991"/>
      <c r="AE387" s="991"/>
      <c r="AF387" s="991"/>
      <c r="AG387" s="991"/>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customHeight="1" x14ac:dyDescent="0.2">
      <c r="A388" s="990">
        <v>22</v>
      </c>
      <c r="B388" s="990">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1"/>
      <c r="AD388" s="991"/>
      <c r="AE388" s="991"/>
      <c r="AF388" s="991"/>
      <c r="AG388" s="991"/>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customHeight="1" x14ac:dyDescent="0.2">
      <c r="A389" s="990">
        <v>23</v>
      </c>
      <c r="B389" s="990">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1"/>
      <c r="AD389" s="991"/>
      <c r="AE389" s="991"/>
      <c r="AF389" s="991"/>
      <c r="AG389" s="991"/>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customHeight="1" x14ac:dyDescent="0.2">
      <c r="A390" s="990">
        <v>24</v>
      </c>
      <c r="B390" s="990">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1"/>
      <c r="AD390" s="991"/>
      <c r="AE390" s="991"/>
      <c r="AF390" s="991"/>
      <c r="AG390" s="991"/>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customHeight="1" x14ac:dyDescent="0.2">
      <c r="A391" s="990">
        <v>25</v>
      </c>
      <c r="B391" s="990">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1"/>
      <c r="AD391" s="991"/>
      <c r="AE391" s="991"/>
      <c r="AF391" s="991"/>
      <c r="AG391" s="991"/>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customHeight="1" x14ac:dyDescent="0.2">
      <c r="A392" s="990">
        <v>26</v>
      </c>
      <c r="B392" s="990">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1"/>
      <c r="AD392" s="991"/>
      <c r="AE392" s="991"/>
      <c r="AF392" s="991"/>
      <c r="AG392" s="991"/>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customHeight="1" x14ac:dyDescent="0.2">
      <c r="A393" s="990">
        <v>27</v>
      </c>
      <c r="B393" s="990">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1"/>
      <c r="AD393" s="991"/>
      <c r="AE393" s="991"/>
      <c r="AF393" s="991"/>
      <c r="AG393" s="991"/>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customHeight="1" x14ac:dyDescent="0.2">
      <c r="A394" s="990">
        <v>28</v>
      </c>
      <c r="B394" s="990">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1"/>
      <c r="AD394" s="991"/>
      <c r="AE394" s="991"/>
      <c r="AF394" s="991"/>
      <c r="AG394" s="991"/>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customHeight="1" x14ac:dyDescent="0.2">
      <c r="A395" s="990">
        <v>29</v>
      </c>
      <c r="B395" s="990">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1"/>
      <c r="AD395" s="991"/>
      <c r="AE395" s="991"/>
      <c r="AF395" s="991"/>
      <c r="AG395" s="991"/>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customHeight="1" x14ac:dyDescent="0.2">
      <c r="A396" s="990">
        <v>30</v>
      </c>
      <c r="B396" s="990">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1"/>
      <c r="AD396" s="991"/>
      <c r="AE396" s="991"/>
      <c r="AF396" s="991"/>
      <c r="AG396" s="991"/>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5"/>
      <c r="B399" s="865"/>
      <c r="C399" s="865" t="s">
        <v>24</v>
      </c>
      <c r="D399" s="865"/>
      <c r="E399" s="865"/>
      <c r="F399" s="865"/>
      <c r="G399" s="865"/>
      <c r="H399" s="865"/>
      <c r="I399" s="865"/>
      <c r="J399" s="992" t="s">
        <v>274</v>
      </c>
      <c r="K399" s="993"/>
      <c r="L399" s="993"/>
      <c r="M399" s="993"/>
      <c r="N399" s="993"/>
      <c r="O399" s="993"/>
      <c r="P399" s="432" t="s">
        <v>25</v>
      </c>
      <c r="Q399" s="432"/>
      <c r="R399" s="432"/>
      <c r="S399" s="432"/>
      <c r="T399" s="432"/>
      <c r="U399" s="432"/>
      <c r="V399" s="432"/>
      <c r="W399" s="432"/>
      <c r="X399" s="432"/>
      <c r="Y399" s="867" t="s">
        <v>319</v>
      </c>
      <c r="Z399" s="868"/>
      <c r="AA399" s="868"/>
      <c r="AB399" s="868"/>
      <c r="AC399" s="992" t="s">
        <v>310</v>
      </c>
      <c r="AD399" s="992"/>
      <c r="AE399" s="992"/>
      <c r="AF399" s="992"/>
      <c r="AG399" s="992"/>
      <c r="AH399" s="867" t="s">
        <v>236</v>
      </c>
      <c r="AI399" s="865"/>
      <c r="AJ399" s="865"/>
      <c r="AK399" s="865"/>
      <c r="AL399" s="865" t="s">
        <v>19</v>
      </c>
      <c r="AM399" s="865"/>
      <c r="AN399" s="865"/>
      <c r="AO399" s="869"/>
      <c r="AP399" s="994" t="s">
        <v>275</v>
      </c>
      <c r="AQ399" s="994"/>
      <c r="AR399" s="994"/>
      <c r="AS399" s="994"/>
      <c r="AT399" s="994"/>
      <c r="AU399" s="994"/>
      <c r="AV399" s="994"/>
      <c r="AW399" s="994"/>
      <c r="AX399" s="994"/>
      <c r="AY399" s="34">
        <f>$AY$397</f>
        <v>0</v>
      </c>
    </row>
    <row r="400" spans="1:51" ht="26.25" customHeight="1" x14ac:dyDescent="0.2">
      <c r="A400" s="990">
        <v>1</v>
      </c>
      <c r="B400" s="990">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1"/>
      <c r="AD400" s="991"/>
      <c r="AE400" s="991"/>
      <c r="AF400" s="991"/>
      <c r="AG400" s="991"/>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customHeight="1" x14ac:dyDescent="0.2">
      <c r="A401" s="990">
        <v>2</v>
      </c>
      <c r="B401" s="990">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1"/>
      <c r="AD401" s="991"/>
      <c r="AE401" s="991"/>
      <c r="AF401" s="991"/>
      <c r="AG401" s="991"/>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customHeight="1" x14ac:dyDescent="0.2">
      <c r="A402" s="990">
        <v>3</v>
      </c>
      <c r="B402" s="990">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1"/>
      <c r="AD402" s="991"/>
      <c r="AE402" s="991"/>
      <c r="AF402" s="991"/>
      <c r="AG402" s="991"/>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customHeight="1" x14ac:dyDescent="0.2">
      <c r="A403" s="990">
        <v>4</v>
      </c>
      <c r="B403" s="990">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1"/>
      <c r="AD403" s="991"/>
      <c r="AE403" s="991"/>
      <c r="AF403" s="991"/>
      <c r="AG403" s="991"/>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customHeight="1" x14ac:dyDescent="0.2">
      <c r="A404" s="990">
        <v>5</v>
      </c>
      <c r="B404" s="990">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1"/>
      <c r="AD404" s="991"/>
      <c r="AE404" s="991"/>
      <c r="AF404" s="991"/>
      <c r="AG404" s="991"/>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customHeight="1" x14ac:dyDescent="0.2">
      <c r="A405" s="990">
        <v>6</v>
      </c>
      <c r="B405" s="990">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1"/>
      <c r="AD405" s="991"/>
      <c r="AE405" s="991"/>
      <c r="AF405" s="991"/>
      <c r="AG405" s="991"/>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customHeight="1" x14ac:dyDescent="0.2">
      <c r="A406" s="990">
        <v>7</v>
      </c>
      <c r="B406" s="990">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1"/>
      <c r="AD406" s="991"/>
      <c r="AE406" s="991"/>
      <c r="AF406" s="991"/>
      <c r="AG406" s="991"/>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customHeight="1" x14ac:dyDescent="0.2">
      <c r="A407" s="990">
        <v>8</v>
      </c>
      <c r="B407" s="990">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1"/>
      <c r="AD407" s="991"/>
      <c r="AE407" s="991"/>
      <c r="AF407" s="991"/>
      <c r="AG407" s="991"/>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customHeight="1" x14ac:dyDescent="0.2">
      <c r="A408" s="990">
        <v>9</v>
      </c>
      <c r="B408" s="990">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1"/>
      <c r="AD408" s="991"/>
      <c r="AE408" s="991"/>
      <c r="AF408" s="991"/>
      <c r="AG408" s="991"/>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customHeight="1" x14ac:dyDescent="0.2">
      <c r="A409" s="990">
        <v>10</v>
      </c>
      <c r="B409" s="990">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1"/>
      <c r="AD409" s="991"/>
      <c r="AE409" s="991"/>
      <c r="AF409" s="991"/>
      <c r="AG409" s="991"/>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customHeight="1" x14ac:dyDescent="0.2">
      <c r="A410" s="990">
        <v>11</v>
      </c>
      <c r="B410" s="990">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1"/>
      <c r="AD410" s="991"/>
      <c r="AE410" s="991"/>
      <c r="AF410" s="991"/>
      <c r="AG410" s="991"/>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customHeight="1" x14ac:dyDescent="0.2">
      <c r="A411" s="990">
        <v>12</v>
      </c>
      <c r="B411" s="990">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1"/>
      <c r="AD411" s="991"/>
      <c r="AE411" s="991"/>
      <c r="AF411" s="991"/>
      <c r="AG411" s="991"/>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customHeight="1" x14ac:dyDescent="0.2">
      <c r="A412" s="990">
        <v>13</v>
      </c>
      <c r="B412" s="990">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1"/>
      <c r="AD412" s="991"/>
      <c r="AE412" s="991"/>
      <c r="AF412" s="991"/>
      <c r="AG412" s="991"/>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customHeight="1" x14ac:dyDescent="0.2">
      <c r="A413" s="990">
        <v>14</v>
      </c>
      <c r="B413" s="990">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1"/>
      <c r="AD413" s="991"/>
      <c r="AE413" s="991"/>
      <c r="AF413" s="991"/>
      <c r="AG413" s="991"/>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customHeight="1" x14ac:dyDescent="0.2">
      <c r="A414" s="990">
        <v>15</v>
      </c>
      <c r="B414" s="990">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1"/>
      <c r="AD414" s="991"/>
      <c r="AE414" s="991"/>
      <c r="AF414" s="991"/>
      <c r="AG414" s="991"/>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customHeight="1" x14ac:dyDescent="0.2">
      <c r="A415" s="990">
        <v>16</v>
      </c>
      <c r="B415" s="990">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1"/>
      <c r="AD415" s="991"/>
      <c r="AE415" s="991"/>
      <c r="AF415" s="991"/>
      <c r="AG415" s="991"/>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customHeight="1" x14ac:dyDescent="0.2">
      <c r="A416" s="990">
        <v>17</v>
      </c>
      <c r="B416" s="990">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1"/>
      <c r="AD416" s="991"/>
      <c r="AE416" s="991"/>
      <c r="AF416" s="991"/>
      <c r="AG416" s="991"/>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customHeight="1" x14ac:dyDescent="0.2">
      <c r="A417" s="990">
        <v>18</v>
      </c>
      <c r="B417" s="990">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1"/>
      <c r="AD417" s="991"/>
      <c r="AE417" s="991"/>
      <c r="AF417" s="991"/>
      <c r="AG417" s="991"/>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customHeight="1" x14ac:dyDescent="0.2">
      <c r="A418" s="990">
        <v>19</v>
      </c>
      <c r="B418" s="990">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1"/>
      <c r="AD418" s="991"/>
      <c r="AE418" s="991"/>
      <c r="AF418" s="991"/>
      <c r="AG418" s="991"/>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customHeight="1" x14ac:dyDescent="0.2">
      <c r="A419" s="990">
        <v>20</v>
      </c>
      <c r="B419" s="990">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1"/>
      <c r="AD419" s="991"/>
      <c r="AE419" s="991"/>
      <c r="AF419" s="991"/>
      <c r="AG419" s="991"/>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customHeight="1" x14ac:dyDescent="0.2">
      <c r="A420" s="990">
        <v>21</v>
      </c>
      <c r="B420" s="990">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1"/>
      <c r="AD420" s="991"/>
      <c r="AE420" s="991"/>
      <c r="AF420" s="991"/>
      <c r="AG420" s="991"/>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customHeight="1" x14ac:dyDescent="0.2">
      <c r="A421" s="990">
        <v>22</v>
      </c>
      <c r="B421" s="990">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1"/>
      <c r="AD421" s="991"/>
      <c r="AE421" s="991"/>
      <c r="AF421" s="991"/>
      <c r="AG421" s="991"/>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customHeight="1" x14ac:dyDescent="0.2">
      <c r="A422" s="990">
        <v>23</v>
      </c>
      <c r="B422" s="990">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1"/>
      <c r="AD422" s="991"/>
      <c r="AE422" s="991"/>
      <c r="AF422" s="991"/>
      <c r="AG422" s="991"/>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customHeight="1" x14ac:dyDescent="0.2">
      <c r="A423" s="990">
        <v>24</v>
      </c>
      <c r="B423" s="990">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1"/>
      <c r="AD423" s="991"/>
      <c r="AE423" s="991"/>
      <c r="AF423" s="991"/>
      <c r="AG423" s="991"/>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customHeight="1" x14ac:dyDescent="0.2">
      <c r="A424" s="990">
        <v>25</v>
      </c>
      <c r="B424" s="990">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1"/>
      <c r="AD424" s="991"/>
      <c r="AE424" s="991"/>
      <c r="AF424" s="991"/>
      <c r="AG424" s="991"/>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customHeight="1" x14ac:dyDescent="0.2">
      <c r="A425" s="990">
        <v>26</v>
      </c>
      <c r="B425" s="990">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1"/>
      <c r="AD425" s="991"/>
      <c r="AE425" s="991"/>
      <c r="AF425" s="991"/>
      <c r="AG425" s="991"/>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customHeight="1" x14ac:dyDescent="0.2">
      <c r="A426" s="990">
        <v>27</v>
      </c>
      <c r="B426" s="990">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1"/>
      <c r="AD426" s="991"/>
      <c r="AE426" s="991"/>
      <c r="AF426" s="991"/>
      <c r="AG426" s="991"/>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customHeight="1" x14ac:dyDescent="0.2">
      <c r="A427" s="990">
        <v>28</v>
      </c>
      <c r="B427" s="990">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1"/>
      <c r="AD427" s="991"/>
      <c r="AE427" s="991"/>
      <c r="AF427" s="991"/>
      <c r="AG427" s="991"/>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customHeight="1" x14ac:dyDescent="0.2">
      <c r="A428" s="990">
        <v>29</v>
      </c>
      <c r="B428" s="990">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1"/>
      <c r="AD428" s="991"/>
      <c r="AE428" s="991"/>
      <c r="AF428" s="991"/>
      <c r="AG428" s="991"/>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customHeight="1" x14ac:dyDescent="0.2">
      <c r="A429" s="990">
        <v>30</v>
      </c>
      <c r="B429" s="990">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1"/>
      <c r="AD429" s="991"/>
      <c r="AE429" s="991"/>
      <c r="AF429" s="991"/>
      <c r="AG429" s="991"/>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5"/>
      <c r="B432" s="865"/>
      <c r="C432" s="865" t="s">
        <v>24</v>
      </c>
      <c r="D432" s="865"/>
      <c r="E432" s="865"/>
      <c r="F432" s="865"/>
      <c r="G432" s="865"/>
      <c r="H432" s="865"/>
      <c r="I432" s="865"/>
      <c r="J432" s="992" t="s">
        <v>274</v>
      </c>
      <c r="K432" s="993"/>
      <c r="L432" s="993"/>
      <c r="M432" s="993"/>
      <c r="N432" s="993"/>
      <c r="O432" s="993"/>
      <c r="P432" s="432" t="s">
        <v>25</v>
      </c>
      <c r="Q432" s="432"/>
      <c r="R432" s="432"/>
      <c r="S432" s="432"/>
      <c r="T432" s="432"/>
      <c r="U432" s="432"/>
      <c r="V432" s="432"/>
      <c r="W432" s="432"/>
      <c r="X432" s="432"/>
      <c r="Y432" s="867" t="s">
        <v>319</v>
      </c>
      <c r="Z432" s="868"/>
      <c r="AA432" s="868"/>
      <c r="AB432" s="868"/>
      <c r="AC432" s="992" t="s">
        <v>310</v>
      </c>
      <c r="AD432" s="992"/>
      <c r="AE432" s="992"/>
      <c r="AF432" s="992"/>
      <c r="AG432" s="992"/>
      <c r="AH432" s="867" t="s">
        <v>236</v>
      </c>
      <c r="AI432" s="865"/>
      <c r="AJ432" s="865"/>
      <c r="AK432" s="865"/>
      <c r="AL432" s="865" t="s">
        <v>19</v>
      </c>
      <c r="AM432" s="865"/>
      <c r="AN432" s="865"/>
      <c r="AO432" s="869"/>
      <c r="AP432" s="994" t="s">
        <v>275</v>
      </c>
      <c r="AQ432" s="994"/>
      <c r="AR432" s="994"/>
      <c r="AS432" s="994"/>
      <c r="AT432" s="994"/>
      <c r="AU432" s="994"/>
      <c r="AV432" s="994"/>
      <c r="AW432" s="994"/>
      <c r="AX432" s="994"/>
      <c r="AY432" s="34">
        <f>$AY$430</f>
        <v>0</v>
      </c>
    </row>
    <row r="433" spans="1:51" ht="26.25" customHeight="1" x14ac:dyDescent="0.2">
      <c r="A433" s="990">
        <v>1</v>
      </c>
      <c r="B433" s="990">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1"/>
      <c r="AD433" s="991"/>
      <c r="AE433" s="991"/>
      <c r="AF433" s="991"/>
      <c r="AG433" s="991"/>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customHeight="1" x14ac:dyDescent="0.2">
      <c r="A434" s="990">
        <v>2</v>
      </c>
      <c r="B434" s="990">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1"/>
      <c r="AD434" s="991"/>
      <c r="AE434" s="991"/>
      <c r="AF434" s="991"/>
      <c r="AG434" s="991"/>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customHeight="1" x14ac:dyDescent="0.2">
      <c r="A435" s="990">
        <v>3</v>
      </c>
      <c r="B435" s="990">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1"/>
      <c r="AD435" s="991"/>
      <c r="AE435" s="991"/>
      <c r="AF435" s="991"/>
      <c r="AG435" s="991"/>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customHeight="1" x14ac:dyDescent="0.2">
      <c r="A436" s="990">
        <v>4</v>
      </c>
      <c r="B436" s="990">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1"/>
      <c r="AD436" s="991"/>
      <c r="AE436" s="991"/>
      <c r="AF436" s="991"/>
      <c r="AG436" s="991"/>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customHeight="1" x14ac:dyDescent="0.2">
      <c r="A437" s="990">
        <v>5</v>
      </c>
      <c r="B437" s="990">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1"/>
      <c r="AD437" s="991"/>
      <c r="AE437" s="991"/>
      <c r="AF437" s="991"/>
      <c r="AG437" s="991"/>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customHeight="1" x14ac:dyDescent="0.2">
      <c r="A438" s="990">
        <v>6</v>
      </c>
      <c r="B438" s="990">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1"/>
      <c r="AD438" s="991"/>
      <c r="AE438" s="991"/>
      <c r="AF438" s="991"/>
      <c r="AG438" s="991"/>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customHeight="1" x14ac:dyDescent="0.2">
      <c r="A439" s="990">
        <v>7</v>
      </c>
      <c r="B439" s="990">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1"/>
      <c r="AD439" s="991"/>
      <c r="AE439" s="991"/>
      <c r="AF439" s="991"/>
      <c r="AG439" s="991"/>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customHeight="1" x14ac:dyDescent="0.2">
      <c r="A440" s="990">
        <v>8</v>
      </c>
      <c r="B440" s="990">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1"/>
      <c r="AD440" s="991"/>
      <c r="AE440" s="991"/>
      <c r="AF440" s="991"/>
      <c r="AG440" s="991"/>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customHeight="1" x14ac:dyDescent="0.2">
      <c r="A441" s="990">
        <v>9</v>
      </c>
      <c r="B441" s="990">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1"/>
      <c r="AD441" s="991"/>
      <c r="AE441" s="991"/>
      <c r="AF441" s="991"/>
      <c r="AG441" s="991"/>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customHeight="1" x14ac:dyDescent="0.2">
      <c r="A442" s="990">
        <v>10</v>
      </c>
      <c r="B442" s="990">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1"/>
      <c r="AD442" s="991"/>
      <c r="AE442" s="991"/>
      <c r="AF442" s="991"/>
      <c r="AG442" s="991"/>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customHeight="1" x14ac:dyDescent="0.2">
      <c r="A443" s="990">
        <v>11</v>
      </c>
      <c r="B443" s="990">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1"/>
      <c r="AD443" s="991"/>
      <c r="AE443" s="991"/>
      <c r="AF443" s="991"/>
      <c r="AG443" s="991"/>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customHeight="1" x14ac:dyDescent="0.2">
      <c r="A444" s="990">
        <v>12</v>
      </c>
      <c r="B444" s="990">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1"/>
      <c r="AD444" s="991"/>
      <c r="AE444" s="991"/>
      <c r="AF444" s="991"/>
      <c r="AG444" s="991"/>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customHeight="1" x14ac:dyDescent="0.2">
      <c r="A445" s="990">
        <v>13</v>
      </c>
      <c r="B445" s="990">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1"/>
      <c r="AD445" s="991"/>
      <c r="AE445" s="991"/>
      <c r="AF445" s="991"/>
      <c r="AG445" s="991"/>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customHeight="1" x14ac:dyDescent="0.2">
      <c r="A446" s="990">
        <v>14</v>
      </c>
      <c r="B446" s="990">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1"/>
      <c r="AD446" s="991"/>
      <c r="AE446" s="991"/>
      <c r="AF446" s="991"/>
      <c r="AG446" s="991"/>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customHeight="1" x14ac:dyDescent="0.2">
      <c r="A447" s="990">
        <v>15</v>
      </c>
      <c r="B447" s="990">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1"/>
      <c r="AD447" s="991"/>
      <c r="AE447" s="991"/>
      <c r="AF447" s="991"/>
      <c r="AG447" s="991"/>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customHeight="1" x14ac:dyDescent="0.2">
      <c r="A448" s="990">
        <v>16</v>
      </c>
      <c r="B448" s="990">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1"/>
      <c r="AD448" s="991"/>
      <c r="AE448" s="991"/>
      <c r="AF448" s="991"/>
      <c r="AG448" s="991"/>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customHeight="1" x14ac:dyDescent="0.2">
      <c r="A449" s="990">
        <v>17</v>
      </c>
      <c r="B449" s="990">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1"/>
      <c r="AD449" s="991"/>
      <c r="AE449" s="991"/>
      <c r="AF449" s="991"/>
      <c r="AG449" s="991"/>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customHeight="1" x14ac:dyDescent="0.2">
      <c r="A450" s="990">
        <v>18</v>
      </c>
      <c r="B450" s="990">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1"/>
      <c r="AD450" s="991"/>
      <c r="AE450" s="991"/>
      <c r="AF450" s="991"/>
      <c r="AG450" s="991"/>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customHeight="1" x14ac:dyDescent="0.2">
      <c r="A451" s="990">
        <v>19</v>
      </c>
      <c r="B451" s="990">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1"/>
      <c r="AD451" s="991"/>
      <c r="AE451" s="991"/>
      <c r="AF451" s="991"/>
      <c r="AG451" s="991"/>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customHeight="1" x14ac:dyDescent="0.2">
      <c r="A452" s="990">
        <v>20</v>
      </c>
      <c r="B452" s="990">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1"/>
      <c r="AD452" s="991"/>
      <c r="AE452" s="991"/>
      <c r="AF452" s="991"/>
      <c r="AG452" s="991"/>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customHeight="1" x14ac:dyDescent="0.2">
      <c r="A453" s="990">
        <v>21</v>
      </c>
      <c r="B453" s="990">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1"/>
      <c r="AD453" s="991"/>
      <c r="AE453" s="991"/>
      <c r="AF453" s="991"/>
      <c r="AG453" s="991"/>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customHeight="1" x14ac:dyDescent="0.2">
      <c r="A454" s="990">
        <v>22</v>
      </c>
      <c r="B454" s="990">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1"/>
      <c r="AD454" s="991"/>
      <c r="AE454" s="991"/>
      <c r="AF454" s="991"/>
      <c r="AG454" s="991"/>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customHeight="1" x14ac:dyDescent="0.2">
      <c r="A455" s="990">
        <v>23</v>
      </c>
      <c r="B455" s="990">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1"/>
      <c r="AD455" s="991"/>
      <c r="AE455" s="991"/>
      <c r="AF455" s="991"/>
      <c r="AG455" s="991"/>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customHeight="1" x14ac:dyDescent="0.2">
      <c r="A456" s="990">
        <v>24</v>
      </c>
      <c r="B456" s="990">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1"/>
      <c r="AD456" s="991"/>
      <c r="AE456" s="991"/>
      <c r="AF456" s="991"/>
      <c r="AG456" s="991"/>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customHeight="1" x14ac:dyDescent="0.2">
      <c r="A457" s="990">
        <v>25</v>
      </c>
      <c r="B457" s="990">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1"/>
      <c r="AD457" s="991"/>
      <c r="AE457" s="991"/>
      <c r="AF457" s="991"/>
      <c r="AG457" s="991"/>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customHeight="1" x14ac:dyDescent="0.2">
      <c r="A458" s="990">
        <v>26</v>
      </c>
      <c r="B458" s="990">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1"/>
      <c r="AD458" s="991"/>
      <c r="AE458" s="991"/>
      <c r="AF458" s="991"/>
      <c r="AG458" s="991"/>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customHeight="1" x14ac:dyDescent="0.2">
      <c r="A459" s="990">
        <v>27</v>
      </c>
      <c r="B459" s="990">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1"/>
      <c r="AD459" s="991"/>
      <c r="AE459" s="991"/>
      <c r="AF459" s="991"/>
      <c r="AG459" s="991"/>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customHeight="1" x14ac:dyDescent="0.2">
      <c r="A460" s="990">
        <v>28</v>
      </c>
      <c r="B460" s="990">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1"/>
      <c r="AD460" s="991"/>
      <c r="AE460" s="991"/>
      <c r="AF460" s="991"/>
      <c r="AG460" s="991"/>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customHeight="1" x14ac:dyDescent="0.2">
      <c r="A461" s="990">
        <v>29</v>
      </c>
      <c r="B461" s="990">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1"/>
      <c r="AD461" s="991"/>
      <c r="AE461" s="991"/>
      <c r="AF461" s="991"/>
      <c r="AG461" s="991"/>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customHeight="1" x14ac:dyDescent="0.2">
      <c r="A462" s="990">
        <v>30</v>
      </c>
      <c r="B462" s="990">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1"/>
      <c r="AD462" s="991"/>
      <c r="AE462" s="991"/>
      <c r="AF462" s="991"/>
      <c r="AG462" s="991"/>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5"/>
      <c r="B465" s="865"/>
      <c r="C465" s="865" t="s">
        <v>24</v>
      </c>
      <c r="D465" s="865"/>
      <c r="E465" s="865"/>
      <c r="F465" s="865"/>
      <c r="G465" s="865"/>
      <c r="H465" s="865"/>
      <c r="I465" s="865"/>
      <c r="J465" s="992" t="s">
        <v>274</v>
      </c>
      <c r="K465" s="993"/>
      <c r="L465" s="993"/>
      <c r="M465" s="993"/>
      <c r="N465" s="993"/>
      <c r="O465" s="993"/>
      <c r="P465" s="432" t="s">
        <v>25</v>
      </c>
      <c r="Q465" s="432"/>
      <c r="R465" s="432"/>
      <c r="S465" s="432"/>
      <c r="T465" s="432"/>
      <c r="U465" s="432"/>
      <c r="V465" s="432"/>
      <c r="W465" s="432"/>
      <c r="X465" s="432"/>
      <c r="Y465" s="867" t="s">
        <v>319</v>
      </c>
      <c r="Z465" s="868"/>
      <c r="AA465" s="868"/>
      <c r="AB465" s="868"/>
      <c r="AC465" s="992" t="s">
        <v>310</v>
      </c>
      <c r="AD465" s="992"/>
      <c r="AE465" s="992"/>
      <c r="AF465" s="992"/>
      <c r="AG465" s="992"/>
      <c r="AH465" s="867" t="s">
        <v>236</v>
      </c>
      <c r="AI465" s="865"/>
      <c r="AJ465" s="865"/>
      <c r="AK465" s="865"/>
      <c r="AL465" s="865" t="s">
        <v>19</v>
      </c>
      <c r="AM465" s="865"/>
      <c r="AN465" s="865"/>
      <c r="AO465" s="869"/>
      <c r="AP465" s="994" t="s">
        <v>275</v>
      </c>
      <c r="AQ465" s="994"/>
      <c r="AR465" s="994"/>
      <c r="AS465" s="994"/>
      <c r="AT465" s="994"/>
      <c r="AU465" s="994"/>
      <c r="AV465" s="994"/>
      <c r="AW465" s="994"/>
      <c r="AX465" s="994"/>
      <c r="AY465" s="34">
        <f>$AY$463</f>
        <v>0</v>
      </c>
    </row>
    <row r="466" spans="1:51" ht="26.25" customHeight="1" x14ac:dyDescent="0.2">
      <c r="A466" s="990">
        <v>1</v>
      </c>
      <c r="B466" s="990">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1"/>
      <c r="AD466" s="991"/>
      <c r="AE466" s="991"/>
      <c r="AF466" s="991"/>
      <c r="AG466" s="991"/>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customHeight="1" x14ac:dyDescent="0.2">
      <c r="A467" s="990">
        <v>2</v>
      </c>
      <c r="B467" s="990">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1"/>
      <c r="AD467" s="991"/>
      <c r="AE467" s="991"/>
      <c r="AF467" s="991"/>
      <c r="AG467" s="991"/>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customHeight="1" x14ac:dyDescent="0.2">
      <c r="A468" s="990">
        <v>3</v>
      </c>
      <c r="B468" s="990">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1"/>
      <c r="AD468" s="991"/>
      <c r="AE468" s="991"/>
      <c r="AF468" s="991"/>
      <c r="AG468" s="991"/>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customHeight="1" x14ac:dyDescent="0.2">
      <c r="A469" s="990">
        <v>4</v>
      </c>
      <c r="B469" s="990">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1"/>
      <c r="AD469" s="991"/>
      <c r="AE469" s="991"/>
      <c r="AF469" s="991"/>
      <c r="AG469" s="991"/>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customHeight="1" x14ac:dyDescent="0.2">
      <c r="A470" s="990">
        <v>5</v>
      </c>
      <c r="B470" s="990">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1"/>
      <c r="AD470" s="991"/>
      <c r="AE470" s="991"/>
      <c r="AF470" s="991"/>
      <c r="AG470" s="991"/>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customHeight="1" x14ac:dyDescent="0.2">
      <c r="A471" s="990">
        <v>6</v>
      </c>
      <c r="B471" s="990">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1"/>
      <c r="AD471" s="991"/>
      <c r="AE471" s="991"/>
      <c r="AF471" s="991"/>
      <c r="AG471" s="991"/>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customHeight="1" x14ac:dyDescent="0.2">
      <c r="A472" s="990">
        <v>7</v>
      </c>
      <c r="B472" s="990">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1"/>
      <c r="AD472" s="991"/>
      <c r="AE472" s="991"/>
      <c r="AF472" s="991"/>
      <c r="AG472" s="991"/>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customHeight="1" x14ac:dyDescent="0.2">
      <c r="A473" s="990">
        <v>8</v>
      </c>
      <c r="B473" s="990">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1"/>
      <c r="AD473" s="991"/>
      <c r="AE473" s="991"/>
      <c r="AF473" s="991"/>
      <c r="AG473" s="991"/>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customHeight="1" x14ac:dyDescent="0.2">
      <c r="A474" s="990">
        <v>9</v>
      </c>
      <c r="B474" s="990">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1"/>
      <c r="AD474" s="991"/>
      <c r="AE474" s="991"/>
      <c r="AF474" s="991"/>
      <c r="AG474" s="991"/>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customHeight="1" x14ac:dyDescent="0.2">
      <c r="A475" s="990">
        <v>10</v>
      </c>
      <c r="B475" s="990">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1"/>
      <c r="AD475" s="991"/>
      <c r="AE475" s="991"/>
      <c r="AF475" s="991"/>
      <c r="AG475" s="991"/>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customHeight="1" x14ac:dyDescent="0.2">
      <c r="A476" s="990">
        <v>11</v>
      </c>
      <c r="B476" s="990">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1"/>
      <c r="AD476" s="991"/>
      <c r="AE476" s="991"/>
      <c r="AF476" s="991"/>
      <c r="AG476" s="991"/>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customHeight="1" x14ac:dyDescent="0.2">
      <c r="A477" s="990">
        <v>12</v>
      </c>
      <c r="B477" s="990">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1"/>
      <c r="AD477" s="991"/>
      <c r="AE477" s="991"/>
      <c r="AF477" s="991"/>
      <c r="AG477" s="991"/>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customHeight="1" x14ac:dyDescent="0.2">
      <c r="A478" s="990">
        <v>13</v>
      </c>
      <c r="B478" s="990">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1"/>
      <c r="AD478" s="991"/>
      <c r="AE478" s="991"/>
      <c r="AF478" s="991"/>
      <c r="AG478" s="991"/>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customHeight="1" x14ac:dyDescent="0.2">
      <c r="A479" s="990">
        <v>14</v>
      </c>
      <c r="B479" s="990">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1"/>
      <c r="AD479" s="991"/>
      <c r="AE479" s="991"/>
      <c r="AF479" s="991"/>
      <c r="AG479" s="991"/>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customHeight="1" x14ac:dyDescent="0.2">
      <c r="A480" s="990">
        <v>15</v>
      </c>
      <c r="B480" s="990">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1"/>
      <c r="AD480" s="991"/>
      <c r="AE480" s="991"/>
      <c r="AF480" s="991"/>
      <c r="AG480" s="991"/>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customHeight="1" x14ac:dyDescent="0.2">
      <c r="A481" s="990">
        <v>16</v>
      </c>
      <c r="B481" s="990">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1"/>
      <c r="AD481" s="991"/>
      <c r="AE481" s="991"/>
      <c r="AF481" s="991"/>
      <c r="AG481" s="991"/>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customHeight="1" x14ac:dyDescent="0.2">
      <c r="A482" s="990">
        <v>17</v>
      </c>
      <c r="B482" s="990">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1"/>
      <c r="AD482" s="991"/>
      <c r="AE482" s="991"/>
      <c r="AF482" s="991"/>
      <c r="AG482" s="991"/>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customHeight="1" x14ac:dyDescent="0.2">
      <c r="A483" s="990">
        <v>18</v>
      </c>
      <c r="B483" s="990">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1"/>
      <c r="AD483" s="991"/>
      <c r="AE483" s="991"/>
      <c r="AF483" s="991"/>
      <c r="AG483" s="991"/>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customHeight="1" x14ac:dyDescent="0.2">
      <c r="A484" s="990">
        <v>19</v>
      </c>
      <c r="B484" s="990">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1"/>
      <c r="AD484" s="991"/>
      <c r="AE484" s="991"/>
      <c r="AF484" s="991"/>
      <c r="AG484" s="991"/>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customHeight="1" x14ac:dyDescent="0.2">
      <c r="A485" s="990">
        <v>20</v>
      </c>
      <c r="B485" s="990">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1"/>
      <c r="AD485" s="991"/>
      <c r="AE485" s="991"/>
      <c r="AF485" s="991"/>
      <c r="AG485" s="991"/>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customHeight="1" x14ac:dyDescent="0.2">
      <c r="A486" s="990">
        <v>21</v>
      </c>
      <c r="B486" s="990">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1"/>
      <c r="AD486" s="991"/>
      <c r="AE486" s="991"/>
      <c r="AF486" s="991"/>
      <c r="AG486" s="991"/>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customHeight="1" x14ac:dyDescent="0.2">
      <c r="A487" s="990">
        <v>22</v>
      </c>
      <c r="B487" s="990">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1"/>
      <c r="AD487" s="991"/>
      <c r="AE487" s="991"/>
      <c r="AF487" s="991"/>
      <c r="AG487" s="991"/>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customHeight="1" x14ac:dyDescent="0.2">
      <c r="A488" s="990">
        <v>23</v>
      </c>
      <c r="B488" s="990">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1"/>
      <c r="AD488" s="991"/>
      <c r="AE488" s="991"/>
      <c r="AF488" s="991"/>
      <c r="AG488" s="991"/>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customHeight="1" x14ac:dyDescent="0.2">
      <c r="A489" s="990">
        <v>24</v>
      </c>
      <c r="B489" s="990">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1"/>
      <c r="AD489" s="991"/>
      <c r="AE489" s="991"/>
      <c r="AF489" s="991"/>
      <c r="AG489" s="991"/>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customHeight="1" x14ac:dyDescent="0.2">
      <c r="A490" s="990">
        <v>25</v>
      </c>
      <c r="B490" s="990">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1"/>
      <c r="AD490" s="991"/>
      <c r="AE490" s="991"/>
      <c r="AF490" s="991"/>
      <c r="AG490" s="991"/>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customHeight="1" x14ac:dyDescent="0.2">
      <c r="A491" s="990">
        <v>26</v>
      </c>
      <c r="B491" s="990">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1"/>
      <c r="AD491" s="991"/>
      <c r="AE491" s="991"/>
      <c r="AF491" s="991"/>
      <c r="AG491" s="991"/>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customHeight="1" x14ac:dyDescent="0.2">
      <c r="A492" s="990">
        <v>27</v>
      </c>
      <c r="B492" s="990">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1"/>
      <c r="AD492" s="991"/>
      <c r="AE492" s="991"/>
      <c r="AF492" s="991"/>
      <c r="AG492" s="991"/>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customHeight="1" x14ac:dyDescent="0.2">
      <c r="A493" s="990">
        <v>28</v>
      </c>
      <c r="B493" s="990">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1"/>
      <c r="AD493" s="991"/>
      <c r="AE493" s="991"/>
      <c r="AF493" s="991"/>
      <c r="AG493" s="991"/>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customHeight="1" x14ac:dyDescent="0.2">
      <c r="A494" s="990">
        <v>29</v>
      </c>
      <c r="B494" s="990">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1"/>
      <c r="AD494" s="991"/>
      <c r="AE494" s="991"/>
      <c r="AF494" s="991"/>
      <c r="AG494" s="991"/>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customHeight="1" x14ac:dyDescent="0.2">
      <c r="A495" s="990">
        <v>30</v>
      </c>
      <c r="B495" s="990">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1"/>
      <c r="AD495" s="991"/>
      <c r="AE495" s="991"/>
      <c r="AF495" s="991"/>
      <c r="AG495" s="991"/>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5"/>
      <c r="B498" s="865"/>
      <c r="C498" s="865" t="s">
        <v>24</v>
      </c>
      <c r="D498" s="865"/>
      <c r="E498" s="865"/>
      <c r="F498" s="865"/>
      <c r="G498" s="865"/>
      <c r="H498" s="865"/>
      <c r="I498" s="865"/>
      <c r="J498" s="992" t="s">
        <v>274</v>
      </c>
      <c r="K498" s="993"/>
      <c r="L498" s="993"/>
      <c r="M498" s="993"/>
      <c r="N498" s="993"/>
      <c r="O498" s="993"/>
      <c r="P498" s="432" t="s">
        <v>25</v>
      </c>
      <c r="Q498" s="432"/>
      <c r="R498" s="432"/>
      <c r="S498" s="432"/>
      <c r="T498" s="432"/>
      <c r="U498" s="432"/>
      <c r="V498" s="432"/>
      <c r="W498" s="432"/>
      <c r="X498" s="432"/>
      <c r="Y498" s="867" t="s">
        <v>319</v>
      </c>
      <c r="Z498" s="868"/>
      <c r="AA498" s="868"/>
      <c r="AB498" s="868"/>
      <c r="AC498" s="992" t="s">
        <v>310</v>
      </c>
      <c r="AD498" s="992"/>
      <c r="AE498" s="992"/>
      <c r="AF498" s="992"/>
      <c r="AG498" s="992"/>
      <c r="AH498" s="867" t="s">
        <v>236</v>
      </c>
      <c r="AI498" s="865"/>
      <c r="AJ498" s="865"/>
      <c r="AK498" s="865"/>
      <c r="AL498" s="865" t="s">
        <v>19</v>
      </c>
      <c r="AM498" s="865"/>
      <c r="AN498" s="865"/>
      <c r="AO498" s="869"/>
      <c r="AP498" s="994" t="s">
        <v>275</v>
      </c>
      <c r="AQ498" s="994"/>
      <c r="AR498" s="994"/>
      <c r="AS498" s="994"/>
      <c r="AT498" s="994"/>
      <c r="AU498" s="994"/>
      <c r="AV498" s="994"/>
      <c r="AW498" s="994"/>
      <c r="AX498" s="994"/>
      <c r="AY498" s="34">
        <f>$AY$496</f>
        <v>0</v>
      </c>
    </row>
    <row r="499" spans="1:51" ht="26.25" customHeight="1" x14ac:dyDescent="0.2">
      <c r="A499" s="990">
        <v>1</v>
      </c>
      <c r="B499" s="990">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1"/>
      <c r="AD499" s="991"/>
      <c r="AE499" s="991"/>
      <c r="AF499" s="991"/>
      <c r="AG499" s="991"/>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customHeight="1" x14ac:dyDescent="0.2">
      <c r="A500" s="990">
        <v>2</v>
      </c>
      <c r="B500" s="990">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1"/>
      <c r="AD500" s="991"/>
      <c r="AE500" s="991"/>
      <c r="AF500" s="991"/>
      <c r="AG500" s="991"/>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customHeight="1" x14ac:dyDescent="0.2">
      <c r="A501" s="990">
        <v>3</v>
      </c>
      <c r="B501" s="990">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1"/>
      <c r="AD501" s="991"/>
      <c r="AE501" s="991"/>
      <c r="AF501" s="991"/>
      <c r="AG501" s="991"/>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customHeight="1" x14ac:dyDescent="0.2">
      <c r="A502" s="990">
        <v>4</v>
      </c>
      <c r="B502" s="990">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1"/>
      <c r="AD502" s="991"/>
      <c r="AE502" s="991"/>
      <c r="AF502" s="991"/>
      <c r="AG502" s="991"/>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customHeight="1" x14ac:dyDescent="0.2">
      <c r="A503" s="990">
        <v>5</v>
      </c>
      <c r="B503" s="990">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1"/>
      <c r="AD503" s="991"/>
      <c r="AE503" s="991"/>
      <c r="AF503" s="991"/>
      <c r="AG503" s="991"/>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customHeight="1" x14ac:dyDescent="0.2">
      <c r="A504" s="990">
        <v>6</v>
      </c>
      <c r="B504" s="990">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1"/>
      <c r="AD504" s="991"/>
      <c r="AE504" s="991"/>
      <c r="AF504" s="991"/>
      <c r="AG504" s="991"/>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customHeight="1" x14ac:dyDescent="0.2">
      <c r="A505" s="990">
        <v>7</v>
      </c>
      <c r="B505" s="990">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1"/>
      <c r="AD505" s="991"/>
      <c r="AE505" s="991"/>
      <c r="AF505" s="991"/>
      <c r="AG505" s="991"/>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customHeight="1" x14ac:dyDescent="0.2">
      <c r="A506" s="990">
        <v>8</v>
      </c>
      <c r="B506" s="990">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1"/>
      <c r="AD506" s="991"/>
      <c r="AE506" s="991"/>
      <c r="AF506" s="991"/>
      <c r="AG506" s="991"/>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customHeight="1" x14ac:dyDescent="0.2">
      <c r="A507" s="990">
        <v>9</v>
      </c>
      <c r="B507" s="990">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1"/>
      <c r="AD507" s="991"/>
      <c r="AE507" s="991"/>
      <c r="AF507" s="991"/>
      <c r="AG507" s="991"/>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customHeight="1" x14ac:dyDescent="0.2">
      <c r="A508" s="990">
        <v>10</v>
      </c>
      <c r="B508" s="990">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1"/>
      <c r="AD508" s="991"/>
      <c r="AE508" s="991"/>
      <c r="AF508" s="991"/>
      <c r="AG508" s="991"/>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customHeight="1" x14ac:dyDescent="0.2">
      <c r="A509" s="990">
        <v>11</v>
      </c>
      <c r="B509" s="990">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1"/>
      <c r="AD509" s="991"/>
      <c r="AE509" s="991"/>
      <c r="AF509" s="991"/>
      <c r="AG509" s="991"/>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customHeight="1" x14ac:dyDescent="0.2">
      <c r="A510" s="990">
        <v>12</v>
      </c>
      <c r="B510" s="990">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1"/>
      <c r="AD510" s="991"/>
      <c r="AE510" s="991"/>
      <c r="AF510" s="991"/>
      <c r="AG510" s="991"/>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customHeight="1" x14ac:dyDescent="0.2">
      <c r="A511" s="990">
        <v>13</v>
      </c>
      <c r="B511" s="990">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1"/>
      <c r="AD511" s="991"/>
      <c r="AE511" s="991"/>
      <c r="AF511" s="991"/>
      <c r="AG511" s="991"/>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customHeight="1" x14ac:dyDescent="0.2">
      <c r="A512" s="990">
        <v>14</v>
      </c>
      <c r="B512" s="990">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1"/>
      <c r="AD512" s="991"/>
      <c r="AE512" s="991"/>
      <c r="AF512" s="991"/>
      <c r="AG512" s="991"/>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customHeight="1" x14ac:dyDescent="0.2">
      <c r="A513" s="990">
        <v>15</v>
      </c>
      <c r="B513" s="990">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1"/>
      <c r="AD513" s="991"/>
      <c r="AE513" s="991"/>
      <c r="AF513" s="991"/>
      <c r="AG513" s="991"/>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customHeight="1" x14ac:dyDescent="0.2">
      <c r="A514" s="990">
        <v>16</v>
      </c>
      <c r="B514" s="990">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1"/>
      <c r="AD514" s="991"/>
      <c r="AE514" s="991"/>
      <c r="AF514" s="991"/>
      <c r="AG514" s="991"/>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customHeight="1" x14ac:dyDescent="0.2">
      <c r="A515" s="990">
        <v>17</v>
      </c>
      <c r="B515" s="990">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1"/>
      <c r="AD515" s="991"/>
      <c r="AE515" s="991"/>
      <c r="AF515" s="991"/>
      <c r="AG515" s="991"/>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customHeight="1" x14ac:dyDescent="0.2">
      <c r="A516" s="990">
        <v>18</v>
      </c>
      <c r="B516" s="990">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1"/>
      <c r="AD516" s="991"/>
      <c r="AE516" s="991"/>
      <c r="AF516" s="991"/>
      <c r="AG516" s="991"/>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customHeight="1" x14ac:dyDescent="0.2">
      <c r="A517" s="990">
        <v>19</v>
      </c>
      <c r="B517" s="990">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1"/>
      <c r="AD517" s="991"/>
      <c r="AE517" s="991"/>
      <c r="AF517" s="991"/>
      <c r="AG517" s="991"/>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customHeight="1" x14ac:dyDescent="0.2">
      <c r="A518" s="990">
        <v>20</v>
      </c>
      <c r="B518" s="990">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1"/>
      <c r="AD518" s="991"/>
      <c r="AE518" s="991"/>
      <c r="AF518" s="991"/>
      <c r="AG518" s="991"/>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customHeight="1" x14ac:dyDescent="0.2">
      <c r="A519" s="990">
        <v>21</v>
      </c>
      <c r="B519" s="990">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1"/>
      <c r="AD519" s="991"/>
      <c r="AE519" s="991"/>
      <c r="AF519" s="991"/>
      <c r="AG519" s="991"/>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customHeight="1" x14ac:dyDescent="0.2">
      <c r="A520" s="990">
        <v>22</v>
      </c>
      <c r="B520" s="990">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1"/>
      <c r="AD520" s="991"/>
      <c r="AE520" s="991"/>
      <c r="AF520" s="991"/>
      <c r="AG520" s="991"/>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customHeight="1" x14ac:dyDescent="0.2">
      <c r="A521" s="990">
        <v>23</v>
      </c>
      <c r="B521" s="990">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1"/>
      <c r="AD521" s="991"/>
      <c r="AE521" s="991"/>
      <c r="AF521" s="991"/>
      <c r="AG521" s="991"/>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customHeight="1" x14ac:dyDescent="0.2">
      <c r="A522" s="990">
        <v>24</v>
      </c>
      <c r="B522" s="990">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1"/>
      <c r="AD522" s="991"/>
      <c r="AE522" s="991"/>
      <c r="AF522" s="991"/>
      <c r="AG522" s="991"/>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customHeight="1" x14ac:dyDescent="0.2">
      <c r="A523" s="990">
        <v>25</v>
      </c>
      <c r="B523" s="990">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1"/>
      <c r="AD523" s="991"/>
      <c r="AE523" s="991"/>
      <c r="AF523" s="991"/>
      <c r="AG523" s="991"/>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customHeight="1" x14ac:dyDescent="0.2">
      <c r="A524" s="990">
        <v>26</v>
      </c>
      <c r="B524" s="990">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1"/>
      <c r="AD524" s="991"/>
      <c r="AE524" s="991"/>
      <c r="AF524" s="991"/>
      <c r="AG524" s="991"/>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customHeight="1" x14ac:dyDescent="0.2">
      <c r="A525" s="990">
        <v>27</v>
      </c>
      <c r="B525" s="990">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1"/>
      <c r="AD525" s="991"/>
      <c r="AE525" s="991"/>
      <c r="AF525" s="991"/>
      <c r="AG525" s="991"/>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customHeight="1" x14ac:dyDescent="0.2">
      <c r="A526" s="990">
        <v>28</v>
      </c>
      <c r="B526" s="990">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1"/>
      <c r="AD526" s="991"/>
      <c r="AE526" s="991"/>
      <c r="AF526" s="991"/>
      <c r="AG526" s="991"/>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customHeight="1" x14ac:dyDescent="0.2">
      <c r="A527" s="990">
        <v>29</v>
      </c>
      <c r="B527" s="990">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1"/>
      <c r="AD527" s="991"/>
      <c r="AE527" s="991"/>
      <c r="AF527" s="991"/>
      <c r="AG527" s="991"/>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customHeight="1" x14ac:dyDescent="0.2">
      <c r="A528" s="990">
        <v>30</v>
      </c>
      <c r="B528" s="990">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1"/>
      <c r="AD528" s="991"/>
      <c r="AE528" s="991"/>
      <c r="AF528" s="991"/>
      <c r="AG528" s="991"/>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5"/>
      <c r="B531" s="865"/>
      <c r="C531" s="865" t="s">
        <v>24</v>
      </c>
      <c r="D531" s="865"/>
      <c r="E531" s="865"/>
      <c r="F531" s="865"/>
      <c r="G531" s="865"/>
      <c r="H531" s="865"/>
      <c r="I531" s="865"/>
      <c r="J531" s="992" t="s">
        <v>274</v>
      </c>
      <c r="K531" s="993"/>
      <c r="L531" s="993"/>
      <c r="M531" s="993"/>
      <c r="N531" s="993"/>
      <c r="O531" s="993"/>
      <c r="P531" s="432" t="s">
        <v>25</v>
      </c>
      <c r="Q531" s="432"/>
      <c r="R531" s="432"/>
      <c r="S531" s="432"/>
      <c r="T531" s="432"/>
      <c r="U531" s="432"/>
      <c r="V531" s="432"/>
      <c r="W531" s="432"/>
      <c r="X531" s="432"/>
      <c r="Y531" s="867" t="s">
        <v>319</v>
      </c>
      <c r="Z531" s="868"/>
      <c r="AA531" s="868"/>
      <c r="AB531" s="868"/>
      <c r="AC531" s="992" t="s">
        <v>310</v>
      </c>
      <c r="AD531" s="992"/>
      <c r="AE531" s="992"/>
      <c r="AF531" s="992"/>
      <c r="AG531" s="992"/>
      <c r="AH531" s="867" t="s">
        <v>236</v>
      </c>
      <c r="AI531" s="865"/>
      <c r="AJ531" s="865"/>
      <c r="AK531" s="865"/>
      <c r="AL531" s="865" t="s">
        <v>19</v>
      </c>
      <c r="AM531" s="865"/>
      <c r="AN531" s="865"/>
      <c r="AO531" s="869"/>
      <c r="AP531" s="994" t="s">
        <v>275</v>
      </c>
      <c r="AQ531" s="994"/>
      <c r="AR531" s="994"/>
      <c r="AS531" s="994"/>
      <c r="AT531" s="994"/>
      <c r="AU531" s="994"/>
      <c r="AV531" s="994"/>
      <c r="AW531" s="994"/>
      <c r="AX531" s="994"/>
      <c r="AY531" s="34">
        <f>$AY$529</f>
        <v>0</v>
      </c>
    </row>
    <row r="532" spans="1:51" ht="26.25" customHeight="1" x14ac:dyDescent="0.2">
      <c r="A532" s="990">
        <v>1</v>
      </c>
      <c r="B532" s="990">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1"/>
      <c r="AD532" s="991"/>
      <c r="AE532" s="991"/>
      <c r="AF532" s="991"/>
      <c r="AG532" s="991"/>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customHeight="1" x14ac:dyDescent="0.2">
      <c r="A533" s="990">
        <v>2</v>
      </c>
      <c r="B533" s="990">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1"/>
      <c r="AD533" s="991"/>
      <c r="AE533" s="991"/>
      <c r="AF533" s="991"/>
      <c r="AG533" s="991"/>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customHeight="1" x14ac:dyDescent="0.2">
      <c r="A534" s="990">
        <v>3</v>
      </c>
      <c r="B534" s="990">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1"/>
      <c r="AD534" s="991"/>
      <c r="AE534" s="991"/>
      <c r="AF534" s="991"/>
      <c r="AG534" s="991"/>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customHeight="1" x14ac:dyDescent="0.2">
      <c r="A535" s="990">
        <v>4</v>
      </c>
      <c r="B535" s="990">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1"/>
      <c r="AD535" s="991"/>
      <c r="AE535" s="991"/>
      <c r="AF535" s="991"/>
      <c r="AG535" s="991"/>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customHeight="1" x14ac:dyDescent="0.2">
      <c r="A536" s="990">
        <v>5</v>
      </c>
      <c r="B536" s="990">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1"/>
      <c r="AD536" s="991"/>
      <c r="AE536" s="991"/>
      <c r="AF536" s="991"/>
      <c r="AG536" s="991"/>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customHeight="1" x14ac:dyDescent="0.2">
      <c r="A537" s="990">
        <v>6</v>
      </c>
      <c r="B537" s="990">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1"/>
      <c r="AD537" s="991"/>
      <c r="AE537" s="991"/>
      <c r="AF537" s="991"/>
      <c r="AG537" s="991"/>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customHeight="1" x14ac:dyDescent="0.2">
      <c r="A538" s="990">
        <v>7</v>
      </c>
      <c r="B538" s="990">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1"/>
      <c r="AD538" s="991"/>
      <c r="AE538" s="991"/>
      <c r="AF538" s="991"/>
      <c r="AG538" s="991"/>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customHeight="1" x14ac:dyDescent="0.2">
      <c r="A539" s="990">
        <v>8</v>
      </c>
      <c r="B539" s="990">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1"/>
      <c r="AD539" s="991"/>
      <c r="AE539" s="991"/>
      <c r="AF539" s="991"/>
      <c r="AG539" s="991"/>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customHeight="1" x14ac:dyDescent="0.2">
      <c r="A540" s="990">
        <v>9</v>
      </c>
      <c r="B540" s="990">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1"/>
      <c r="AD540" s="991"/>
      <c r="AE540" s="991"/>
      <c r="AF540" s="991"/>
      <c r="AG540" s="991"/>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customHeight="1" x14ac:dyDescent="0.2">
      <c r="A541" s="990">
        <v>10</v>
      </c>
      <c r="B541" s="990">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1"/>
      <c r="AD541" s="991"/>
      <c r="AE541" s="991"/>
      <c r="AF541" s="991"/>
      <c r="AG541" s="991"/>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customHeight="1" x14ac:dyDescent="0.2">
      <c r="A542" s="990">
        <v>11</v>
      </c>
      <c r="B542" s="990">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1"/>
      <c r="AD542" s="991"/>
      <c r="AE542" s="991"/>
      <c r="AF542" s="991"/>
      <c r="AG542" s="991"/>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customHeight="1" x14ac:dyDescent="0.2">
      <c r="A543" s="990">
        <v>12</v>
      </c>
      <c r="B543" s="990">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1"/>
      <c r="AD543" s="991"/>
      <c r="AE543" s="991"/>
      <c r="AF543" s="991"/>
      <c r="AG543" s="991"/>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customHeight="1" x14ac:dyDescent="0.2">
      <c r="A544" s="990">
        <v>13</v>
      </c>
      <c r="B544" s="990">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1"/>
      <c r="AD544" s="991"/>
      <c r="AE544" s="991"/>
      <c r="AF544" s="991"/>
      <c r="AG544" s="991"/>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customHeight="1" x14ac:dyDescent="0.2">
      <c r="A545" s="990">
        <v>14</v>
      </c>
      <c r="B545" s="990">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1"/>
      <c r="AD545" s="991"/>
      <c r="AE545" s="991"/>
      <c r="AF545" s="991"/>
      <c r="AG545" s="991"/>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customHeight="1" x14ac:dyDescent="0.2">
      <c r="A546" s="990">
        <v>15</v>
      </c>
      <c r="B546" s="990">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1"/>
      <c r="AD546" s="991"/>
      <c r="AE546" s="991"/>
      <c r="AF546" s="991"/>
      <c r="AG546" s="991"/>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customHeight="1" x14ac:dyDescent="0.2">
      <c r="A547" s="990">
        <v>16</v>
      </c>
      <c r="B547" s="990">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1"/>
      <c r="AD547" s="991"/>
      <c r="AE547" s="991"/>
      <c r="AF547" s="991"/>
      <c r="AG547" s="991"/>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customHeight="1" x14ac:dyDescent="0.2">
      <c r="A548" s="990">
        <v>17</v>
      </c>
      <c r="B548" s="990">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1"/>
      <c r="AD548" s="991"/>
      <c r="AE548" s="991"/>
      <c r="AF548" s="991"/>
      <c r="AG548" s="991"/>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customHeight="1" x14ac:dyDescent="0.2">
      <c r="A549" s="990">
        <v>18</v>
      </c>
      <c r="B549" s="990">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1"/>
      <c r="AD549" s="991"/>
      <c r="AE549" s="991"/>
      <c r="AF549" s="991"/>
      <c r="AG549" s="991"/>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customHeight="1" x14ac:dyDescent="0.2">
      <c r="A550" s="990">
        <v>19</v>
      </c>
      <c r="B550" s="990">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1"/>
      <c r="AD550" s="991"/>
      <c r="AE550" s="991"/>
      <c r="AF550" s="991"/>
      <c r="AG550" s="991"/>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customHeight="1" x14ac:dyDescent="0.2">
      <c r="A551" s="990">
        <v>20</v>
      </c>
      <c r="B551" s="990">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1"/>
      <c r="AD551" s="991"/>
      <c r="AE551" s="991"/>
      <c r="AF551" s="991"/>
      <c r="AG551" s="991"/>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customHeight="1" x14ac:dyDescent="0.2">
      <c r="A552" s="990">
        <v>21</v>
      </c>
      <c r="B552" s="990">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1"/>
      <c r="AD552" s="991"/>
      <c r="AE552" s="991"/>
      <c r="AF552" s="991"/>
      <c r="AG552" s="991"/>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customHeight="1" x14ac:dyDescent="0.2">
      <c r="A553" s="990">
        <v>22</v>
      </c>
      <c r="B553" s="990">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1"/>
      <c r="AD553" s="991"/>
      <c r="AE553" s="991"/>
      <c r="AF553" s="991"/>
      <c r="AG553" s="991"/>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customHeight="1" x14ac:dyDescent="0.2">
      <c r="A554" s="990">
        <v>23</v>
      </c>
      <c r="B554" s="990">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1"/>
      <c r="AD554" s="991"/>
      <c r="AE554" s="991"/>
      <c r="AF554" s="991"/>
      <c r="AG554" s="991"/>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customHeight="1" x14ac:dyDescent="0.2">
      <c r="A555" s="990">
        <v>24</v>
      </c>
      <c r="B555" s="990">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1"/>
      <c r="AD555" s="991"/>
      <c r="AE555" s="991"/>
      <c r="AF555" s="991"/>
      <c r="AG555" s="991"/>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customHeight="1" x14ac:dyDescent="0.2">
      <c r="A556" s="990">
        <v>25</v>
      </c>
      <c r="B556" s="990">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1"/>
      <c r="AD556" s="991"/>
      <c r="AE556" s="991"/>
      <c r="AF556" s="991"/>
      <c r="AG556" s="991"/>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customHeight="1" x14ac:dyDescent="0.2">
      <c r="A557" s="990">
        <v>26</v>
      </c>
      <c r="B557" s="990">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1"/>
      <c r="AD557" s="991"/>
      <c r="AE557" s="991"/>
      <c r="AF557" s="991"/>
      <c r="AG557" s="991"/>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customHeight="1" x14ac:dyDescent="0.2">
      <c r="A558" s="990">
        <v>27</v>
      </c>
      <c r="B558" s="990">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1"/>
      <c r="AD558" s="991"/>
      <c r="AE558" s="991"/>
      <c r="AF558" s="991"/>
      <c r="AG558" s="991"/>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customHeight="1" x14ac:dyDescent="0.2">
      <c r="A559" s="990">
        <v>28</v>
      </c>
      <c r="B559" s="990">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1"/>
      <c r="AD559" s="991"/>
      <c r="AE559" s="991"/>
      <c r="AF559" s="991"/>
      <c r="AG559" s="991"/>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customHeight="1" x14ac:dyDescent="0.2">
      <c r="A560" s="990">
        <v>29</v>
      </c>
      <c r="B560" s="990">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1"/>
      <c r="AD560" s="991"/>
      <c r="AE560" s="991"/>
      <c r="AF560" s="991"/>
      <c r="AG560" s="991"/>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customHeight="1" x14ac:dyDescent="0.2">
      <c r="A561" s="990">
        <v>30</v>
      </c>
      <c r="B561" s="990">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1"/>
      <c r="AD561" s="991"/>
      <c r="AE561" s="991"/>
      <c r="AF561" s="991"/>
      <c r="AG561" s="991"/>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5"/>
      <c r="B564" s="865"/>
      <c r="C564" s="865" t="s">
        <v>24</v>
      </c>
      <c r="D564" s="865"/>
      <c r="E564" s="865"/>
      <c r="F564" s="865"/>
      <c r="G564" s="865"/>
      <c r="H564" s="865"/>
      <c r="I564" s="865"/>
      <c r="J564" s="992" t="s">
        <v>274</v>
      </c>
      <c r="K564" s="993"/>
      <c r="L564" s="993"/>
      <c r="M564" s="993"/>
      <c r="N564" s="993"/>
      <c r="O564" s="993"/>
      <c r="P564" s="432" t="s">
        <v>25</v>
      </c>
      <c r="Q564" s="432"/>
      <c r="R564" s="432"/>
      <c r="S564" s="432"/>
      <c r="T564" s="432"/>
      <c r="U564" s="432"/>
      <c r="V564" s="432"/>
      <c r="W564" s="432"/>
      <c r="X564" s="432"/>
      <c r="Y564" s="867" t="s">
        <v>319</v>
      </c>
      <c r="Z564" s="868"/>
      <c r="AA564" s="868"/>
      <c r="AB564" s="868"/>
      <c r="AC564" s="992" t="s">
        <v>310</v>
      </c>
      <c r="AD564" s="992"/>
      <c r="AE564" s="992"/>
      <c r="AF564" s="992"/>
      <c r="AG564" s="992"/>
      <c r="AH564" s="867" t="s">
        <v>236</v>
      </c>
      <c r="AI564" s="865"/>
      <c r="AJ564" s="865"/>
      <c r="AK564" s="865"/>
      <c r="AL564" s="865" t="s">
        <v>19</v>
      </c>
      <c r="AM564" s="865"/>
      <c r="AN564" s="865"/>
      <c r="AO564" s="869"/>
      <c r="AP564" s="994" t="s">
        <v>275</v>
      </c>
      <c r="AQ564" s="994"/>
      <c r="AR564" s="994"/>
      <c r="AS564" s="994"/>
      <c r="AT564" s="994"/>
      <c r="AU564" s="994"/>
      <c r="AV564" s="994"/>
      <c r="AW564" s="994"/>
      <c r="AX564" s="994"/>
      <c r="AY564" s="34">
        <f>$AY$562</f>
        <v>0</v>
      </c>
    </row>
    <row r="565" spans="1:51" ht="26.25" customHeight="1" x14ac:dyDescent="0.2">
      <c r="A565" s="990">
        <v>1</v>
      </c>
      <c r="B565" s="990">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1"/>
      <c r="AD565" s="991"/>
      <c r="AE565" s="991"/>
      <c r="AF565" s="991"/>
      <c r="AG565" s="991"/>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customHeight="1" x14ac:dyDescent="0.2">
      <c r="A566" s="990">
        <v>2</v>
      </c>
      <c r="B566" s="990">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1"/>
      <c r="AD566" s="991"/>
      <c r="AE566" s="991"/>
      <c r="AF566" s="991"/>
      <c r="AG566" s="991"/>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customHeight="1" x14ac:dyDescent="0.2">
      <c r="A567" s="990">
        <v>3</v>
      </c>
      <c r="B567" s="990">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1"/>
      <c r="AD567" s="991"/>
      <c r="AE567" s="991"/>
      <c r="AF567" s="991"/>
      <c r="AG567" s="991"/>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customHeight="1" x14ac:dyDescent="0.2">
      <c r="A568" s="990">
        <v>4</v>
      </c>
      <c r="B568" s="990">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1"/>
      <c r="AD568" s="991"/>
      <c r="AE568" s="991"/>
      <c r="AF568" s="991"/>
      <c r="AG568" s="991"/>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customHeight="1" x14ac:dyDescent="0.2">
      <c r="A569" s="990">
        <v>5</v>
      </c>
      <c r="B569" s="990">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1"/>
      <c r="AD569" s="991"/>
      <c r="AE569" s="991"/>
      <c r="AF569" s="991"/>
      <c r="AG569" s="991"/>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customHeight="1" x14ac:dyDescent="0.2">
      <c r="A570" s="990">
        <v>6</v>
      </c>
      <c r="B570" s="990">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1"/>
      <c r="AD570" s="991"/>
      <c r="AE570" s="991"/>
      <c r="AF570" s="991"/>
      <c r="AG570" s="991"/>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customHeight="1" x14ac:dyDescent="0.2">
      <c r="A571" s="990">
        <v>7</v>
      </c>
      <c r="B571" s="990">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1"/>
      <c r="AD571" s="991"/>
      <c r="AE571" s="991"/>
      <c r="AF571" s="991"/>
      <c r="AG571" s="991"/>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customHeight="1" x14ac:dyDescent="0.2">
      <c r="A572" s="990">
        <v>8</v>
      </c>
      <c r="B572" s="990">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1"/>
      <c r="AD572" s="991"/>
      <c r="AE572" s="991"/>
      <c r="AF572" s="991"/>
      <c r="AG572" s="991"/>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customHeight="1" x14ac:dyDescent="0.2">
      <c r="A573" s="990">
        <v>9</v>
      </c>
      <c r="B573" s="990">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1"/>
      <c r="AD573" s="991"/>
      <c r="AE573" s="991"/>
      <c r="AF573" s="991"/>
      <c r="AG573" s="991"/>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customHeight="1" x14ac:dyDescent="0.2">
      <c r="A574" s="990">
        <v>10</v>
      </c>
      <c r="B574" s="990">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1"/>
      <c r="AD574" s="991"/>
      <c r="AE574" s="991"/>
      <c r="AF574" s="991"/>
      <c r="AG574" s="991"/>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customHeight="1" x14ac:dyDescent="0.2">
      <c r="A575" s="990">
        <v>11</v>
      </c>
      <c r="B575" s="990">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1"/>
      <c r="AD575" s="991"/>
      <c r="AE575" s="991"/>
      <c r="AF575" s="991"/>
      <c r="AG575" s="991"/>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customHeight="1" x14ac:dyDescent="0.2">
      <c r="A576" s="990">
        <v>12</v>
      </c>
      <c r="B576" s="990">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1"/>
      <c r="AD576" s="991"/>
      <c r="AE576" s="991"/>
      <c r="AF576" s="991"/>
      <c r="AG576" s="991"/>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customHeight="1" x14ac:dyDescent="0.2">
      <c r="A577" s="990">
        <v>13</v>
      </c>
      <c r="B577" s="990">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1"/>
      <c r="AD577" s="991"/>
      <c r="AE577" s="991"/>
      <c r="AF577" s="991"/>
      <c r="AG577" s="991"/>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customHeight="1" x14ac:dyDescent="0.2">
      <c r="A578" s="990">
        <v>14</v>
      </c>
      <c r="B578" s="990">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1"/>
      <c r="AD578" s="991"/>
      <c r="AE578" s="991"/>
      <c r="AF578" s="991"/>
      <c r="AG578" s="991"/>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customHeight="1" x14ac:dyDescent="0.2">
      <c r="A579" s="990">
        <v>15</v>
      </c>
      <c r="B579" s="990">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1"/>
      <c r="AD579" s="991"/>
      <c r="AE579" s="991"/>
      <c r="AF579" s="991"/>
      <c r="AG579" s="991"/>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customHeight="1" x14ac:dyDescent="0.2">
      <c r="A580" s="990">
        <v>16</v>
      </c>
      <c r="B580" s="990">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1"/>
      <c r="AD580" s="991"/>
      <c r="AE580" s="991"/>
      <c r="AF580" s="991"/>
      <c r="AG580" s="991"/>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customHeight="1" x14ac:dyDescent="0.2">
      <c r="A581" s="990">
        <v>17</v>
      </c>
      <c r="B581" s="990">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1"/>
      <c r="AD581" s="991"/>
      <c r="AE581" s="991"/>
      <c r="AF581" s="991"/>
      <c r="AG581" s="991"/>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customHeight="1" x14ac:dyDescent="0.2">
      <c r="A582" s="990">
        <v>18</v>
      </c>
      <c r="B582" s="990">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1"/>
      <c r="AD582" s="991"/>
      <c r="AE582" s="991"/>
      <c r="AF582" s="991"/>
      <c r="AG582" s="991"/>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customHeight="1" x14ac:dyDescent="0.2">
      <c r="A583" s="990">
        <v>19</v>
      </c>
      <c r="B583" s="990">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1"/>
      <c r="AD583" s="991"/>
      <c r="AE583" s="991"/>
      <c r="AF583" s="991"/>
      <c r="AG583" s="991"/>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customHeight="1" x14ac:dyDescent="0.2">
      <c r="A584" s="990">
        <v>20</v>
      </c>
      <c r="B584" s="990">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1"/>
      <c r="AD584" s="991"/>
      <c r="AE584" s="991"/>
      <c r="AF584" s="991"/>
      <c r="AG584" s="991"/>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customHeight="1" x14ac:dyDescent="0.2">
      <c r="A585" s="990">
        <v>21</v>
      </c>
      <c r="B585" s="990">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1"/>
      <c r="AD585" s="991"/>
      <c r="AE585" s="991"/>
      <c r="AF585" s="991"/>
      <c r="AG585" s="991"/>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customHeight="1" x14ac:dyDescent="0.2">
      <c r="A586" s="990">
        <v>22</v>
      </c>
      <c r="B586" s="990">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1"/>
      <c r="AD586" s="991"/>
      <c r="AE586" s="991"/>
      <c r="AF586" s="991"/>
      <c r="AG586" s="991"/>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customHeight="1" x14ac:dyDescent="0.2">
      <c r="A587" s="990">
        <v>23</v>
      </c>
      <c r="B587" s="990">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1"/>
      <c r="AD587" s="991"/>
      <c r="AE587" s="991"/>
      <c r="AF587" s="991"/>
      <c r="AG587" s="991"/>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customHeight="1" x14ac:dyDescent="0.2">
      <c r="A588" s="990">
        <v>24</v>
      </c>
      <c r="B588" s="990">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1"/>
      <c r="AD588" s="991"/>
      <c r="AE588" s="991"/>
      <c r="AF588" s="991"/>
      <c r="AG588" s="991"/>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customHeight="1" x14ac:dyDescent="0.2">
      <c r="A589" s="990">
        <v>25</v>
      </c>
      <c r="B589" s="990">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1"/>
      <c r="AD589" s="991"/>
      <c r="AE589" s="991"/>
      <c r="AF589" s="991"/>
      <c r="AG589" s="991"/>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customHeight="1" x14ac:dyDescent="0.2">
      <c r="A590" s="990">
        <v>26</v>
      </c>
      <c r="B590" s="990">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1"/>
      <c r="AD590" s="991"/>
      <c r="AE590" s="991"/>
      <c r="AF590" s="991"/>
      <c r="AG590" s="991"/>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customHeight="1" x14ac:dyDescent="0.2">
      <c r="A591" s="990">
        <v>27</v>
      </c>
      <c r="B591" s="990">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1"/>
      <c r="AD591" s="991"/>
      <c r="AE591" s="991"/>
      <c r="AF591" s="991"/>
      <c r="AG591" s="991"/>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customHeight="1" x14ac:dyDescent="0.2">
      <c r="A592" s="990">
        <v>28</v>
      </c>
      <c r="B592" s="990">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1"/>
      <c r="AD592" s="991"/>
      <c r="AE592" s="991"/>
      <c r="AF592" s="991"/>
      <c r="AG592" s="991"/>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customHeight="1" x14ac:dyDescent="0.2">
      <c r="A593" s="990">
        <v>29</v>
      </c>
      <c r="B593" s="990">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1"/>
      <c r="AD593" s="991"/>
      <c r="AE593" s="991"/>
      <c r="AF593" s="991"/>
      <c r="AG593" s="991"/>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customHeight="1" x14ac:dyDescent="0.2">
      <c r="A594" s="990">
        <v>30</v>
      </c>
      <c r="B594" s="990">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1"/>
      <c r="AD594" s="991"/>
      <c r="AE594" s="991"/>
      <c r="AF594" s="991"/>
      <c r="AG594" s="991"/>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5"/>
      <c r="B597" s="865"/>
      <c r="C597" s="865" t="s">
        <v>24</v>
      </c>
      <c r="D597" s="865"/>
      <c r="E597" s="865"/>
      <c r="F597" s="865"/>
      <c r="G597" s="865"/>
      <c r="H597" s="865"/>
      <c r="I597" s="865"/>
      <c r="J597" s="992" t="s">
        <v>274</v>
      </c>
      <c r="K597" s="993"/>
      <c r="L597" s="993"/>
      <c r="M597" s="993"/>
      <c r="N597" s="993"/>
      <c r="O597" s="993"/>
      <c r="P597" s="432" t="s">
        <v>25</v>
      </c>
      <c r="Q597" s="432"/>
      <c r="R597" s="432"/>
      <c r="S597" s="432"/>
      <c r="T597" s="432"/>
      <c r="U597" s="432"/>
      <c r="V597" s="432"/>
      <c r="W597" s="432"/>
      <c r="X597" s="432"/>
      <c r="Y597" s="867" t="s">
        <v>319</v>
      </c>
      <c r="Z597" s="868"/>
      <c r="AA597" s="868"/>
      <c r="AB597" s="868"/>
      <c r="AC597" s="992" t="s">
        <v>310</v>
      </c>
      <c r="AD597" s="992"/>
      <c r="AE597" s="992"/>
      <c r="AF597" s="992"/>
      <c r="AG597" s="992"/>
      <c r="AH597" s="867" t="s">
        <v>236</v>
      </c>
      <c r="AI597" s="865"/>
      <c r="AJ597" s="865"/>
      <c r="AK597" s="865"/>
      <c r="AL597" s="865" t="s">
        <v>19</v>
      </c>
      <c r="AM597" s="865"/>
      <c r="AN597" s="865"/>
      <c r="AO597" s="869"/>
      <c r="AP597" s="994" t="s">
        <v>275</v>
      </c>
      <c r="AQ597" s="994"/>
      <c r="AR597" s="994"/>
      <c r="AS597" s="994"/>
      <c r="AT597" s="994"/>
      <c r="AU597" s="994"/>
      <c r="AV597" s="994"/>
      <c r="AW597" s="994"/>
      <c r="AX597" s="994"/>
      <c r="AY597" s="34">
        <f>$AY$595</f>
        <v>0</v>
      </c>
    </row>
    <row r="598" spans="1:51" ht="26.25" customHeight="1" x14ac:dyDescent="0.2">
      <c r="A598" s="990">
        <v>1</v>
      </c>
      <c r="B598" s="990">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1"/>
      <c r="AD598" s="991"/>
      <c r="AE598" s="991"/>
      <c r="AF598" s="991"/>
      <c r="AG598" s="991"/>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customHeight="1" x14ac:dyDescent="0.2">
      <c r="A599" s="990">
        <v>2</v>
      </c>
      <c r="B599" s="990">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1"/>
      <c r="AD599" s="991"/>
      <c r="AE599" s="991"/>
      <c r="AF599" s="991"/>
      <c r="AG599" s="991"/>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customHeight="1" x14ac:dyDescent="0.2">
      <c r="A600" s="990">
        <v>3</v>
      </c>
      <c r="B600" s="990">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1"/>
      <c r="AD600" s="991"/>
      <c r="AE600" s="991"/>
      <c r="AF600" s="991"/>
      <c r="AG600" s="991"/>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customHeight="1" x14ac:dyDescent="0.2">
      <c r="A601" s="990">
        <v>4</v>
      </c>
      <c r="B601" s="990">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1"/>
      <c r="AD601" s="991"/>
      <c r="AE601" s="991"/>
      <c r="AF601" s="991"/>
      <c r="AG601" s="991"/>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customHeight="1" x14ac:dyDescent="0.2">
      <c r="A602" s="990">
        <v>5</v>
      </c>
      <c r="B602" s="990">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1"/>
      <c r="AD602" s="991"/>
      <c r="AE602" s="991"/>
      <c r="AF602" s="991"/>
      <c r="AG602" s="991"/>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customHeight="1" x14ac:dyDescent="0.2">
      <c r="A603" s="990">
        <v>6</v>
      </c>
      <c r="B603" s="990">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1"/>
      <c r="AD603" s="991"/>
      <c r="AE603" s="991"/>
      <c r="AF603" s="991"/>
      <c r="AG603" s="991"/>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customHeight="1" x14ac:dyDescent="0.2">
      <c r="A604" s="990">
        <v>7</v>
      </c>
      <c r="B604" s="990">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1"/>
      <c r="AD604" s="991"/>
      <c r="AE604" s="991"/>
      <c r="AF604" s="991"/>
      <c r="AG604" s="991"/>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customHeight="1" x14ac:dyDescent="0.2">
      <c r="A605" s="990">
        <v>8</v>
      </c>
      <c r="B605" s="990">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1"/>
      <c r="AD605" s="991"/>
      <c r="AE605" s="991"/>
      <c r="AF605" s="991"/>
      <c r="AG605" s="991"/>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customHeight="1" x14ac:dyDescent="0.2">
      <c r="A606" s="990">
        <v>9</v>
      </c>
      <c r="B606" s="990">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1"/>
      <c r="AD606" s="991"/>
      <c r="AE606" s="991"/>
      <c r="AF606" s="991"/>
      <c r="AG606" s="991"/>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customHeight="1" x14ac:dyDescent="0.2">
      <c r="A607" s="990">
        <v>10</v>
      </c>
      <c r="B607" s="990">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1"/>
      <c r="AD607" s="991"/>
      <c r="AE607" s="991"/>
      <c r="AF607" s="991"/>
      <c r="AG607" s="991"/>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customHeight="1" x14ac:dyDescent="0.2">
      <c r="A608" s="990">
        <v>11</v>
      </c>
      <c r="B608" s="990">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1"/>
      <c r="AD608" s="991"/>
      <c r="AE608" s="991"/>
      <c r="AF608" s="991"/>
      <c r="AG608" s="991"/>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customHeight="1" x14ac:dyDescent="0.2">
      <c r="A609" s="990">
        <v>12</v>
      </c>
      <c r="B609" s="990">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1"/>
      <c r="AD609" s="991"/>
      <c r="AE609" s="991"/>
      <c r="AF609" s="991"/>
      <c r="AG609" s="991"/>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customHeight="1" x14ac:dyDescent="0.2">
      <c r="A610" s="990">
        <v>13</v>
      </c>
      <c r="B610" s="990">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1"/>
      <c r="AD610" s="991"/>
      <c r="AE610" s="991"/>
      <c r="AF610" s="991"/>
      <c r="AG610" s="991"/>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customHeight="1" x14ac:dyDescent="0.2">
      <c r="A611" s="990">
        <v>14</v>
      </c>
      <c r="B611" s="990">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1"/>
      <c r="AD611" s="991"/>
      <c r="AE611" s="991"/>
      <c r="AF611" s="991"/>
      <c r="AG611" s="991"/>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customHeight="1" x14ac:dyDescent="0.2">
      <c r="A612" s="990">
        <v>15</v>
      </c>
      <c r="B612" s="990">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1"/>
      <c r="AD612" s="991"/>
      <c r="AE612" s="991"/>
      <c r="AF612" s="991"/>
      <c r="AG612" s="991"/>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customHeight="1" x14ac:dyDescent="0.2">
      <c r="A613" s="990">
        <v>16</v>
      </c>
      <c r="B613" s="990">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1"/>
      <c r="AD613" s="991"/>
      <c r="AE613" s="991"/>
      <c r="AF613" s="991"/>
      <c r="AG613" s="991"/>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customHeight="1" x14ac:dyDescent="0.2">
      <c r="A614" s="990">
        <v>17</v>
      </c>
      <c r="B614" s="990">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1"/>
      <c r="AD614" s="991"/>
      <c r="AE614" s="991"/>
      <c r="AF614" s="991"/>
      <c r="AG614" s="991"/>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customHeight="1" x14ac:dyDescent="0.2">
      <c r="A615" s="990">
        <v>18</v>
      </c>
      <c r="B615" s="990">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1"/>
      <c r="AD615" s="991"/>
      <c r="AE615" s="991"/>
      <c r="AF615" s="991"/>
      <c r="AG615" s="991"/>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customHeight="1" x14ac:dyDescent="0.2">
      <c r="A616" s="990">
        <v>19</v>
      </c>
      <c r="B616" s="990">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1"/>
      <c r="AD616" s="991"/>
      <c r="AE616" s="991"/>
      <c r="AF616" s="991"/>
      <c r="AG616" s="991"/>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customHeight="1" x14ac:dyDescent="0.2">
      <c r="A617" s="990">
        <v>20</v>
      </c>
      <c r="B617" s="990">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1"/>
      <c r="AD617" s="991"/>
      <c r="AE617" s="991"/>
      <c r="AF617" s="991"/>
      <c r="AG617" s="991"/>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customHeight="1" x14ac:dyDescent="0.2">
      <c r="A618" s="990">
        <v>21</v>
      </c>
      <c r="B618" s="990">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1"/>
      <c r="AD618" s="991"/>
      <c r="AE618" s="991"/>
      <c r="AF618" s="991"/>
      <c r="AG618" s="991"/>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customHeight="1" x14ac:dyDescent="0.2">
      <c r="A619" s="990">
        <v>22</v>
      </c>
      <c r="B619" s="990">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1"/>
      <c r="AD619" s="991"/>
      <c r="AE619" s="991"/>
      <c r="AF619" s="991"/>
      <c r="AG619" s="991"/>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customHeight="1" x14ac:dyDescent="0.2">
      <c r="A620" s="990">
        <v>23</v>
      </c>
      <c r="B620" s="990">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1"/>
      <c r="AD620" s="991"/>
      <c r="AE620" s="991"/>
      <c r="AF620" s="991"/>
      <c r="AG620" s="991"/>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customHeight="1" x14ac:dyDescent="0.2">
      <c r="A621" s="990">
        <v>24</v>
      </c>
      <c r="B621" s="990">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1"/>
      <c r="AD621" s="991"/>
      <c r="AE621" s="991"/>
      <c r="AF621" s="991"/>
      <c r="AG621" s="991"/>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customHeight="1" x14ac:dyDescent="0.2">
      <c r="A622" s="990">
        <v>25</v>
      </c>
      <c r="B622" s="990">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1"/>
      <c r="AD622" s="991"/>
      <c r="AE622" s="991"/>
      <c r="AF622" s="991"/>
      <c r="AG622" s="991"/>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customHeight="1" x14ac:dyDescent="0.2">
      <c r="A623" s="990">
        <v>26</v>
      </c>
      <c r="B623" s="990">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1"/>
      <c r="AD623" s="991"/>
      <c r="AE623" s="991"/>
      <c r="AF623" s="991"/>
      <c r="AG623" s="991"/>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customHeight="1" x14ac:dyDescent="0.2">
      <c r="A624" s="990">
        <v>27</v>
      </c>
      <c r="B624" s="990">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1"/>
      <c r="AD624" s="991"/>
      <c r="AE624" s="991"/>
      <c r="AF624" s="991"/>
      <c r="AG624" s="991"/>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customHeight="1" x14ac:dyDescent="0.2">
      <c r="A625" s="990">
        <v>28</v>
      </c>
      <c r="B625" s="990">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1"/>
      <c r="AD625" s="991"/>
      <c r="AE625" s="991"/>
      <c r="AF625" s="991"/>
      <c r="AG625" s="991"/>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customHeight="1" x14ac:dyDescent="0.2">
      <c r="A626" s="990">
        <v>29</v>
      </c>
      <c r="B626" s="990">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1"/>
      <c r="AD626" s="991"/>
      <c r="AE626" s="991"/>
      <c r="AF626" s="991"/>
      <c r="AG626" s="991"/>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customHeight="1" x14ac:dyDescent="0.2">
      <c r="A627" s="990">
        <v>30</v>
      </c>
      <c r="B627" s="990">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1"/>
      <c r="AD627" s="991"/>
      <c r="AE627" s="991"/>
      <c r="AF627" s="991"/>
      <c r="AG627" s="991"/>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5"/>
      <c r="B630" s="865"/>
      <c r="C630" s="865" t="s">
        <v>24</v>
      </c>
      <c r="D630" s="865"/>
      <c r="E630" s="865"/>
      <c r="F630" s="865"/>
      <c r="G630" s="865"/>
      <c r="H630" s="865"/>
      <c r="I630" s="865"/>
      <c r="J630" s="992" t="s">
        <v>274</v>
      </c>
      <c r="K630" s="993"/>
      <c r="L630" s="993"/>
      <c r="M630" s="993"/>
      <c r="N630" s="993"/>
      <c r="O630" s="993"/>
      <c r="P630" s="432" t="s">
        <v>25</v>
      </c>
      <c r="Q630" s="432"/>
      <c r="R630" s="432"/>
      <c r="S630" s="432"/>
      <c r="T630" s="432"/>
      <c r="U630" s="432"/>
      <c r="V630" s="432"/>
      <c r="W630" s="432"/>
      <c r="X630" s="432"/>
      <c r="Y630" s="867" t="s">
        <v>319</v>
      </c>
      <c r="Z630" s="868"/>
      <c r="AA630" s="868"/>
      <c r="AB630" s="868"/>
      <c r="AC630" s="992" t="s">
        <v>310</v>
      </c>
      <c r="AD630" s="992"/>
      <c r="AE630" s="992"/>
      <c r="AF630" s="992"/>
      <c r="AG630" s="992"/>
      <c r="AH630" s="867" t="s">
        <v>236</v>
      </c>
      <c r="AI630" s="865"/>
      <c r="AJ630" s="865"/>
      <c r="AK630" s="865"/>
      <c r="AL630" s="865" t="s">
        <v>19</v>
      </c>
      <c r="AM630" s="865"/>
      <c r="AN630" s="865"/>
      <c r="AO630" s="869"/>
      <c r="AP630" s="994" t="s">
        <v>275</v>
      </c>
      <c r="AQ630" s="994"/>
      <c r="AR630" s="994"/>
      <c r="AS630" s="994"/>
      <c r="AT630" s="994"/>
      <c r="AU630" s="994"/>
      <c r="AV630" s="994"/>
      <c r="AW630" s="994"/>
      <c r="AX630" s="994"/>
      <c r="AY630" s="34">
        <f>$AY$628</f>
        <v>0</v>
      </c>
    </row>
    <row r="631" spans="1:51" ht="26.25" customHeight="1" x14ac:dyDescent="0.2">
      <c r="A631" s="990">
        <v>1</v>
      </c>
      <c r="B631" s="990">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1"/>
      <c r="AD631" s="991"/>
      <c r="AE631" s="991"/>
      <c r="AF631" s="991"/>
      <c r="AG631" s="991"/>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customHeight="1" x14ac:dyDescent="0.2">
      <c r="A632" s="990">
        <v>2</v>
      </c>
      <c r="B632" s="990">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1"/>
      <c r="AD632" s="991"/>
      <c r="AE632" s="991"/>
      <c r="AF632" s="991"/>
      <c r="AG632" s="991"/>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customHeight="1" x14ac:dyDescent="0.2">
      <c r="A633" s="990">
        <v>3</v>
      </c>
      <c r="B633" s="990">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1"/>
      <c r="AD633" s="991"/>
      <c r="AE633" s="991"/>
      <c r="AF633" s="991"/>
      <c r="AG633" s="991"/>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customHeight="1" x14ac:dyDescent="0.2">
      <c r="A634" s="990">
        <v>4</v>
      </c>
      <c r="B634" s="990">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1"/>
      <c r="AD634" s="991"/>
      <c r="AE634" s="991"/>
      <c r="AF634" s="991"/>
      <c r="AG634" s="991"/>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customHeight="1" x14ac:dyDescent="0.2">
      <c r="A635" s="990">
        <v>5</v>
      </c>
      <c r="B635" s="990">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1"/>
      <c r="AD635" s="991"/>
      <c r="AE635" s="991"/>
      <c r="AF635" s="991"/>
      <c r="AG635" s="991"/>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customHeight="1" x14ac:dyDescent="0.2">
      <c r="A636" s="990">
        <v>6</v>
      </c>
      <c r="B636" s="990">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1"/>
      <c r="AD636" s="991"/>
      <c r="AE636" s="991"/>
      <c r="AF636" s="991"/>
      <c r="AG636" s="991"/>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customHeight="1" x14ac:dyDescent="0.2">
      <c r="A637" s="990">
        <v>7</v>
      </c>
      <c r="B637" s="990">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1"/>
      <c r="AD637" s="991"/>
      <c r="AE637" s="991"/>
      <c r="AF637" s="991"/>
      <c r="AG637" s="991"/>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customHeight="1" x14ac:dyDescent="0.2">
      <c r="A638" s="990">
        <v>8</v>
      </c>
      <c r="B638" s="990">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1"/>
      <c r="AD638" s="991"/>
      <c r="AE638" s="991"/>
      <c r="AF638" s="991"/>
      <c r="AG638" s="991"/>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customHeight="1" x14ac:dyDescent="0.2">
      <c r="A639" s="990">
        <v>9</v>
      </c>
      <c r="B639" s="990">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1"/>
      <c r="AD639" s="991"/>
      <c r="AE639" s="991"/>
      <c r="AF639" s="991"/>
      <c r="AG639" s="991"/>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customHeight="1" x14ac:dyDescent="0.2">
      <c r="A640" s="990">
        <v>10</v>
      </c>
      <c r="B640" s="990">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1"/>
      <c r="AD640" s="991"/>
      <c r="AE640" s="991"/>
      <c r="AF640" s="991"/>
      <c r="AG640" s="991"/>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customHeight="1" x14ac:dyDescent="0.2">
      <c r="A641" s="990">
        <v>11</v>
      </c>
      <c r="B641" s="990">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1"/>
      <c r="AD641" s="991"/>
      <c r="AE641" s="991"/>
      <c r="AF641" s="991"/>
      <c r="AG641" s="991"/>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customHeight="1" x14ac:dyDescent="0.2">
      <c r="A642" s="990">
        <v>12</v>
      </c>
      <c r="B642" s="990">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1"/>
      <c r="AD642" s="991"/>
      <c r="AE642" s="991"/>
      <c r="AF642" s="991"/>
      <c r="AG642" s="991"/>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customHeight="1" x14ac:dyDescent="0.2">
      <c r="A643" s="990">
        <v>13</v>
      </c>
      <c r="B643" s="990">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1"/>
      <c r="AD643" s="991"/>
      <c r="AE643" s="991"/>
      <c r="AF643" s="991"/>
      <c r="AG643" s="991"/>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customHeight="1" x14ac:dyDescent="0.2">
      <c r="A644" s="990">
        <v>14</v>
      </c>
      <c r="B644" s="990">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1"/>
      <c r="AD644" s="991"/>
      <c r="AE644" s="991"/>
      <c r="AF644" s="991"/>
      <c r="AG644" s="991"/>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customHeight="1" x14ac:dyDescent="0.2">
      <c r="A645" s="990">
        <v>15</v>
      </c>
      <c r="B645" s="990">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1"/>
      <c r="AD645" s="991"/>
      <c r="AE645" s="991"/>
      <c r="AF645" s="991"/>
      <c r="AG645" s="991"/>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customHeight="1" x14ac:dyDescent="0.2">
      <c r="A646" s="990">
        <v>16</v>
      </c>
      <c r="B646" s="990">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1"/>
      <c r="AD646" s="991"/>
      <c r="AE646" s="991"/>
      <c r="AF646" s="991"/>
      <c r="AG646" s="991"/>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customHeight="1" x14ac:dyDescent="0.2">
      <c r="A647" s="990">
        <v>17</v>
      </c>
      <c r="B647" s="990">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1"/>
      <c r="AD647" s="991"/>
      <c r="AE647" s="991"/>
      <c r="AF647" s="991"/>
      <c r="AG647" s="991"/>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customHeight="1" x14ac:dyDescent="0.2">
      <c r="A648" s="990">
        <v>18</v>
      </c>
      <c r="B648" s="990">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1"/>
      <c r="AD648" s="991"/>
      <c r="AE648" s="991"/>
      <c r="AF648" s="991"/>
      <c r="AG648" s="991"/>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customHeight="1" x14ac:dyDescent="0.2">
      <c r="A649" s="990">
        <v>19</v>
      </c>
      <c r="B649" s="990">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1"/>
      <c r="AD649" s="991"/>
      <c r="AE649" s="991"/>
      <c r="AF649" s="991"/>
      <c r="AG649" s="991"/>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customHeight="1" x14ac:dyDescent="0.2">
      <c r="A650" s="990">
        <v>20</v>
      </c>
      <c r="B650" s="990">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1"/>
      <c r="AD650" s="991"/>
      <c r="AE650" s="991"/>
      <c r="AF650" s="991"/>
      <c r="AG650" s="991"/>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customHeight="1" x14ac:dyDescent="0.2">
      <c r="A651" s="990">
        <v>21</v>
      </c>
      <c r="B651" s="990">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1"/>
      <c r="AD651" s="991"/>
      <c r="AE651" s="991"/>
      <c r="AF651" s="991"/>
      <c r="AG651" s="991"/>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customHeight="1" x14ac:dyDescent="0.2">
      <c r="A652" s="990">
        <v>22</v>
      </c>
      <c r="B652" s="990">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1"/>
      <c r="AD652" s="991"/>
      <c r="AE652" s="991"/>
      <c r="AF652" s="991"/>
      <c r="AG652" s="991"/>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customHeight="1" x14ac:dyDescent="0.2">
      <c r="A653" s="990">
        <v>23</v>
      </c>
      <c r="B653" s="990">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1"/>
      <c r="AD653" s="991"/>
      <c r="AE653" s="991"/>
      <c r="AF653" s="991"/>
      <c r="AG653" s="991"/>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customHeight="1" x14ac:dyDescent="0.2">
      <c r="A654" s="990">
        <v>24</v>
      </c>
      <c r="B654" s="990">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1"/>
      <c r="AD654" s="991"/>
      <c r="AE654" s="991"/>
      <c r="AF654" s="991"/>
      <c r="AG654" s="991"/>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customHeight="1" x14ac:dyDescent="0.2">
      <c r="A655" s="990">
        <v>25</v>
      </c>
      <c r="B655" s="990">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1"/>
      <c r="AD655" s="991"/>
      <c r="AE655" s="991"/>
      <c r="AF655" s="991"/>
      <c r="AG655" s="991"/>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customHeight="1" x14ac:dyDescent="0.2">
      <c r="A656" s="990">
        <v>26</v>
      </c>
      <c r="B656" s="990">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1"/>
      <c r="AD656" s="991"/>
      <c r="AE656" s="991"/>
      <c r="AF656" s="991"/>
      <c r="AG656" s="991"/>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customHeight="1" x14ac:dyDescent="0.2">
      <c r="A657" s="990">
        <v>27</v>
      </c>
      <c r="B657" s="990">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1"/>
      <c r="AD657" s="991"/>
      <c r="AE657" s="991"/>
      <c r="AF657" s="991"/>
      <c r="AG657" s="991"/>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customHeight="1" x14ac:dyDescent="0.2">
      <c r="A658" s="990">
        <v>28</v>
      </c>
      <c r="B658" s="990">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1"/>
      <c r="AD658" s="991"/>
      <c r="AE658" s="991"/>
      <c r="AF658" s="991"/>
      <c r="AG658" s="991"/>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customHeight="1" x14ac:dyDescent="0.2">
      <c r="A659" s="990">
        <v>29</v>
      </c>
      <c r="B659" s="990">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1"/>
      <c r="AD659" s="991"/>
      <c r="AE659" s="991"/>
      <c r="AF659" s="991"/>
      <c r="AG659" s="991"/>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customHeight="1" x14ac:dyDescent="0.2">
      <c r="A660" s="990">
        <v>30</v>
      </c>
      <c r="B660" s="990">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1"/>
      <c r="AD660" s="991"/>
      <c r="AE660" s="991"/>
      <c r="AF660" s="991"/>
      <c r="AG660" s="991"/>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5"/>
      <c r="B663" s="865"/>
      <c r="C663" s="865" t="s">
        <v>24</v>
      </c>
      <c r="D663" s="865"/>
      <c r="E663" s="865"/>
      <c r="F663" s="865"/>
      <c r="G663" s="865"/>
      <c r="H663" s="865"/>
      <c r="I663" s="865"/>
      <c r="J663" s="992" t="s">
        <v>274</v>
      </c>
      <c r="K663" s="993"/>
      <c r="L663" s="993"/>
      <c r="M663" s="993"/>
      <c r="N663" s="993"/>
      <c r="O663" s="993"/>
      <c r="P663" s="432" t="s">
        <v>25</v>
      </c>
      <c r="Q663" s="432"/>
      <c r="R663" s="432"/>
      <c r="S663" s="432"/>
      <c r="T663" s="432"/>
      <c r="U663" s="432"/>
      <c r="V663" s="432"/>
      <c r="W663" s="432"/>
      <c r="X663" s="432"/>
      <c r="Y663" s="867" t="s">
        <v>319</v>
      </c>
      <c r="Z663" s="868"/>
      <c r="AA663" s="868"/>
      <c r="AB663" s="868"/>
      <c r="AC663" s="992" t="s">
        <v>310</v>
      </c>
      <c r="AD663" s="992"/>
      <c r="AE663" s="992"/>
      <c r="AF663" s="992"/>
      <c r="AG663" s="992"/>
      <c r="AH663" s="867" t="s">
        <v>236</v>
      </c>
      <c r="AI663" s="865"/>
      <c r="AJ663" s="865"/>
      <c r="AK663" s="865"/>
      <c r="AL663" s="865" t="s">
        <v>19</v>
      </c>
      <c r="AM663" s="865"/>
      <c r="AN663" s="865"/>
      <c r="AO663" s="869"/>
      <c r="AP663" s="994" t="s">
        <v>275</v>
      </c>
      <c r="AQ663" s="994"/>
      <c r="AR663" s="994"/>
      <c r="AS663" s="994"/>
      <c r="AT663" s="994"/>
      <c r="AU663" s="994"/>
      <c r="AV663" s="994"/>
      <c r="AW663" s="994"/>
      <c r="AX663" s="994"/>
      <c r="AY663" s="34">
        <f>$AY$661</f>
        <v>0</v>
      </c>
    </row>
    <row r="664" spans="1:51" ht="26.25" customHeight="1" x14ac:dyDescent="0.2">
      <c r="A664" s="990">
        <v>1</v>
      </c>
      <c r="B664" s="990">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1"/>
      <c r="AD664" s="991"/>
      <c r="AE664" s="991"/>
      <c r="AF664" s="991"/>
      <c r="AG664" s="991"/>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customHeight="1" x14ac:dyDescent="0.2">
      <c r="A665" s="990">
        <v>2</v>
      </c>
      <c r="B665" s="990">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1"/>
      <c r="AD665" s="991"/>
      <c r="AE665" s="991"/>
      <c r="AF665" s="991"/>
      <c r="AG665" s="991"/>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customHeight="1" x14ac:dyDescent="0.2">
      <c r="A666" s="990">
        <v>3</v>
      </c>
      <c r="B666" s="990">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1"/>
      <c r="AD666" s="991"/>
      <c r="AE666" s="991"/>
      <c r="AF666" s="991"/>
      <c r="AG666" s="991"/>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customHeight="1" x14ac:dyDescent="0.2">
      <c r="A667" s="990">
        <v>4</v>
      </c>
      <c r="B667" s="990">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1"/>
      <c r="AD667" s="991"/>
      <c r="AE667" s="991"/>
      <c r="AF667" s="991"/>
      <c r="AG667" s="991"/>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customHeight="1" x14ac:dyDescent="0.2">
      <c r="A668" s="990">
        <v>5</v>
      </c>
      <c r="B668" s="990">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1"/>
      <c r="AD668" s="991"/>
      <c r="AE668" s="991"/>
      <c r="AF668" s="991"/>
      <c r="AG668" s="991"/>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customHeight="1" x14ac:dyDescent="0.2">
      <c r="A669" s="990">
        <v>6</v>
      </c>
      <c r="B669" s="990">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1"/>
      <c r="AD669" s="991"/>
      <c r="AE669" s="991"/>
      <c r="AF669" s="991"/>
      <c r="AG669" s="991"/>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customHeight="1" x14ac:dyDescent="0.2">
      <c r="A670" s="990">
        <v>7</v>
      </c>
      <c r="B670" s="990">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1"/>
      <c r="AD670" s="991"/>
      <c r="AE670" s="991"/>
      <c r="AF670" s="991"/>
      <c r="AG670" s="991"/>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customHeight="1" x14ac:dyDescent="0.2">
      <c r="A671" s="990">
        <v>8</v>
      </c>
      <c r="B671" s="990">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1"/>
      <c r="AD671" s="991"/>
      <c r="AE671" s="991"/>
      <c r="AF671" s="991"/>
      <c r="AG671" s="991"/>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customHeight="1" x14ac:dyDescent="0.2">
      <c r="A672" s="990">
        <v>9</v>
      </c>
      <c r="B672" s="990">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1"/>
      <c r="AD672" s="991"/>
      <c r="AE672" s="991"/>
      <c r="AF672" s="991"/>
      <c r="AG672" s="991"/>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customHeight="1" x14ac:dyDescent="0.2">
      <c r="A673" s="990">
        <v>10</v>
      </c>
      <c r="B673" s="990">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1"/>
      <c r="AD673" s="991"/>
      <c r="AE673" s="991"/>
      <c r="AF673" s="991"/>
      <c r="AG673" s="991"/>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customHeight="1" x14ac:dyDescent="0.2">
      <c r="A674" s="990">
        <v>11</v>
      </c>
      <c r="B674" s="990">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1"/>
      <c r="AD674" s="991"/>
      <c r="AE674" s="991"/>
      <c r="AF674" s="991"/>
      <c r="AG674" s="991"/>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customHeight="1" x14ac:dyDescent="0.2">
      <c r="A675" s="990">
        <v>12</v>
      </c>
      <c r="B675" s="990">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1"/>
      <c r="AD675" s="991"/>
      <c r="AE675" s="991"/>
      <c r="AF675" s="991"/>
      <c r="AG675" s="991"/>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customHeight="1" x14ac:dyDescent="0.2">
      <c r="A676" s="990">
        <v>13</v>
      </c>
      <c r="B676" s="990">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1"/>
      <c r="AD676" s="991"/>
      <c r="AE676" s="991"/>
      <c r="AF676" s="991"/>
      <c r="AG676" s="991"/>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customHeight="1" x14ac:dyDescent="0.2">
      <c r="A677" s="990">
        <v>14</v>
      </c>
      <c r="B677" s="990">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1"/>
      <c r="AD677" s="991"/>
      <c r="AE677" s="991"/>
      <c r="AF677" s="991"/>
      <c r="AG677" s="991"/>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customHeight="1" x14ac:dyDescent="0.2">
      <c r="A678" s="990">
        <v>15</v>
      </c>
      <c r="B678" s="990">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1"/>
      <c r="AD678" s="991"/>
      <c r="AE678" s="991"/>
      <c r="AF678" s="991"/>
      <c r="AG678" s="991"/>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customHeight="1" x14ac:dyDescent="0.2">
      <c r="A679" s="990">
        <v>16</v>
      </c>
      <c r="B679" s="990">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1"/>
      <c r="AD679" s="991"/>
      <c r="AE679" s="991"/>
      <c r="AF679" s="991"/>
      <c r="AG679" s="991"/>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customHeight="1" x14ac:dyDescent="0.2">
      <c r="A680" s="990">
        <v>17</v>
      </c>
      <c r="B680" s="990">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1"/>
      <c r="AD680" s="991"/>
      <c r="AE680" s="991"/>
      <c r="AF680" s="991"/>
      <c r="AG680" s="991"/>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customHeight="1" x14ac:dyDescent="0.2">
      <c r="A681" s="990">
        <v>18</v>
      </c>
      <c r="B681" s="990">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1"/>
      <c r="AD681" s="991"/>
      <c r="AE681" s="991"/>
      <c r="AF681" s="991"/>
      <c r="AG681" s="991"/>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customHeight="1" x14ac:dyDescent="0.2">
      <c r="A682" s="990">
        <v>19</v>
      </c>
      <c r="B682" s="990">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1"/>
      <c r="AD682" s="991"/>
      <c r="AE682" s="991"/>
      <c r="AF682" s="991"/>
      <c r="AG682" s="991"/>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customHeight="1" x14ac:dyDescent="0.2">
      <c r="A683" s="990">
        <v>20</v>
      </c>
      <c r="B683" s="990">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1"/>
      <c r="AD683" s="991"/>
      <c r="AE683" s="991"/>
      <c r="AF683" s="991"/>
      <c r="AG683" s="991"/>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customHeight="1" x14ac:dyDescent="0.2">
      <c r="A684" s="990">
        <v>21</v>
      </c>
      <c r="B684" s="990">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1"/>
      <c r="AD684" s="991"/>
      <c r="AE684" s="991"/>
      <c r="AF684" s="991"/>
      <c r="AG684" s="991"/>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customHeight="1" x14ac:dyDescent="0.2">
      <c r="A685" s="990">
        <v>22</v>
      </c>
      <c r="B685" s="990">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1"/>
      <c r="AD685" s="991"/>
      <c r="AE685" s="991"/>
      <c r="AF685" s="991"/>
      <c r="AG685" s="991"/>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customHeight="1" x14ac:dyDescent="0.2">
      <c r="A686" s="990">
        <v>23</v>
      </c>
      <c r="B686" s="990">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1"/>
      <c r="AD686" s="991"/>
      <c r="AE686" s="991"/>
      <c r="AF686" s="991"/>
      <c r="AG686" s="991"/>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customHeight="1" x14ac:dyDescent="0.2">
      <c r="A687" s="990">
        <v>24</v>
      </c>
      <c r="B687" s="990">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1"/>
      <c r="AD687" s="991"/>
      <c r="AE687" s="991"/>
      <c r="AF687" s="991"/>
      <c r="AG687" s="991"/>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customHeight="1" x14ac:dyDescent="0.2">
      <c r="A688" s="990">
        <v>25</v>
      </c>
      <c r="B688" s="990">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1"/>
      <c r="AD688" s="991"/>
      <c r="AE688" s="991"/>
      <c r="AF688" s="991"/>
      <c r="AG688" s="991"/>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customHeight="1" x14ac:dyDescent="0.2">
      <c r="A689" s="990">
        <v>26</v>
      </c>
      <c r="B689" s="990">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1"/>
      <c r="AD689" s="991"/>
      <c r="AE689" s="991"/>
      <c r="AF689" s="991"/>
      <c r="AG689" s="991"/>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customHeight="1" x14ac:dyDescent="0.2">
      <c r="A690" s="990">
        <v>27</v>
      </c>
      <c r="B690" s="990">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1"/>
      <c r="AD690" s="991"/>
      <c r="AE690" s="991"/>
      <c r="AF690" s="991"/>
      <c r="AG690" s="991"/>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customHeight="1" x14ac:dyDescent="0.2">
      <c r="A691" s="990">
        <v>28</v>
      </c>
      <c r="B691" s="990">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1"/>
      <c r="AD691" s="991"/>
      <c r="AE691" s="991"/>
      <c r="AF691" s="991"/>
      <c r="AG691" s="991"/>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customHeight="1" x14ac:dyDescent="0.2">
      <c r="A692" s="990">
        <v>29</v>
      </c>
      <c r="B692" s="990">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1"/>
      <c r="AD692" s="991"/>
      <c r="AE692" s="991"/>
      <c r="AF692" s="991"/>
      <c r="AG692" s="991"/>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customHeight="1" x14ac:dyDescent="0.2">
      <c r="A693" s="990">
        <v>30</v>
      </c>
      <c r="B693" s="990">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1"/>
      <c r="AD693" s="991"/>
      <c r="AE693" s="991"/>
      <c r="AF693" s="991"/>
      <c r="AG693" s="991"/>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5"/>
      <c r="B696" s="865"/>
      <c r="C696" s="865" t="s">
        <v>24</v>
      </c>
      <c r="D696" s="865"/>
      <c r="E696" s="865"/>
      <c r="F696" s="865"/>
      <c r="G696" s="865"/>
      <c r="H696" s="865"/>
      <c r="I696" s="865"/>
      <c r="J696" s="992" t="s">
        <v>274</v>
      </c>
      <c r="K696" s="993"/>
      <c r="L696" s="993"/>
      <c r="M696" s="993"/>
      <c r="N696" s="993"/>
      <c r="O696" s="993"/>
      <c r="P696" s="432" t="s">
        <v>25</v>
      </c>
      <c r="Q696" s="432"/>
      <c r="R696" s="432"/>
      <c r="S696" s="432"/>
      <c r="T696" s="432"/>
      <c r="U696" s="432"/>
      <c r="V696" s="432"/>
      <c r="W696" s="432"/>
      <c r="X696" s="432"/>
      <c r="Y696" s="867" t="s">
        <v>319</v>
      </c>
      <c r="Z696" s="868"/>
      <c r="AA696" s="868"/>
      <c r="AB696" s="868"/>
      <c r="AC696" s="992" t="s">
        <v>310</v>
      </c>
      <c r="AD696" s="992"/>
      <c r="AE696" s="992"/>
      <c r="AF696" s="992"/>
      <c r="AG696" s="992"/>
      <c r="AH696" s="867" t="s">
        <v>236</v>
      </c>
      <c r="AI696" s="865"/>
      <c r="AJ696" s="865"/>
      <c r="AK696" s="865"/>
      <c r="AL696" s="865" t="s">
        <v>19</v>
      </c>
      <c r="AM696" s="865"/>
      <c r="AN696" s="865"/>
      <c r="AO696" s="869"/>
      <c r="AP696" s="994" t="s">
        <v>275</v>
      </c>
      <c r="AQ696" s="994"/>
      <c r="AR696" s="994"/>
      <c r="AS696" s="994"/>
      <c r="AT696" s="994"/>
      <c r="AU696" s="994"/>
      <c r="AV696" s="994"/>
      <c r="AW696" s="994"/>
      <c r="AX696" s="994"/>
      <c r="AY696" s="34">
        <f>$AY$694</f>
        <v>0</v>
      </c>
    </row>
    <row r="697" spans="1:51" ht="26.25" customHeight="1" x14ac:dyDescent="0.2">
      <c r="A697" s="990">
        <v>1</v>
      </c>
      <c r="B697" s="990">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1"/>
      <c r="AD697" s="991"/>
      <c r="AE697" s="991"/>
      <c r="AF697" s="991"/>
      <c r="AG697" s="991"/>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customHeight="1" x14ac:dyDescent="0.2">
      <c r="A698" s="990">
        <v>2</v>
      </c>
      <c r="B698" s="990">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1"/>
      <c r="AD698" s="991"/>
      <c r="AE698" s="991"/>
      <c r="AF698" s="991"/>
      <c r="AG698" s="991"/>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customHeight="1" x14ac:dyDescent="0.2">
      <c r="A699" s="990">
        <v>3</v>
      </c>
      <c r="B699" s="990">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1"/>
      <c r="AD699" s="991"/>
      <c r="AE699" s="991"/>
      <c r="AF699" s="991"/>
      <c r="AG699" s="991"/>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customHeight="1" x14ac:dyDescent="0.2">
      <c r="A700" s="990">
        <v>4</v>
      </c>
      <c r="B700" s="990">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1"/>
      <c r="AD700" s="991"/>
      <c r="AE700" s="991"/>
      <c r="AF700" s="991"/>
      <c r="AG700" s="991"/>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customHeight="1" x14ac:dyDescent="0.2">
      <c r="A701" s="990">
        <v>5</v>
      </c>
      <c r="B701" s="990">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1"/>
      <c r="AD701" s="991"/>
      <c r="AE701" s="991"/>
      <c r="AF701" s="991"/>
      <c r="AG701" s="991"/>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customHeight="1" x14ac:dyDescent="0.2">
      <c r="A702" s="990">
        <v>6</v>
      </c>
      <c r="B702" s="990">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1"/>
      <c r="AD702" s="991"/>
      <c r="AE702" s="991"/>
      <c r="AF702" s="991"/>
      <c r="AG702" s="991"/>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customHeight="1" x14ac:dyDescent="0.2">
      <c r="A703" s="990">
        <v>7</v>
      </c>
      <c r="B703" s="990">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1"/>
      <c r="AD703" s="991"/>
      <c r="AE703" s="991"/>
      <c r="AF703" s="991"/>
      <c r="AG703" s="991"/>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customHeight="1" x14ac:dyDescent="0.2">
      <c r="A704" s="990">
        <v>8</v>
      </c>
      <c r="B704" s="990">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1"/>
      <c r="AD704" s="991"/>
      <c r="AE704" s="991"/>
      <c r="AF704" s="991"/>
      <c r="AG704" s="991"/>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customHeight="1" x14ac:dyDescent="0.2">
      <c r="A705" s="990">
        <v>9</v>
      </c>
      <c r="B705" s="990">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1"/>
      <c r="AD705" s="991"/>
      <c r="AE705" s="991"/>
      <c r="AF705" s="991"/>
      <c r="AG705" s="991"/>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customHeight="1" x14ac:dyDescent="0.2">
      <c r="A706" s="990">
        <v>10</v>
      </c>
      <c r="B706" s="990">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1"/>
      <c r="AD706" s="991"/>
      <c r="AE706" s="991"/>
      <c r="AF706" s="991"/>
      <c r="AG706" s="991"/>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customHeight="1" x14ac:dyDescent="0.2">
      <c r="A707" s="990">
        <v>11</v>
      </c>
      <c r="B707" s="990">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1"/>
      <c r="AD707" s="991"/>
      <c r="AE707" s="991"/>
      <c r="AF707" s="991"/>
      <c r="AG707" s="991"/>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customHeight="1" x14ac:dyDescent="0.2">
      <c r="A708" s="990">
        <v>12</v>
      </c>
      <c r="B708" s="990">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1"/>
      <c r="AD708" s="991"/>
      <c r="AE708" s="991"/>
      <c r="AF708" s="991"/>
      <c r="AG708" s="991"/>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customHeight="1" x14ac:dyDescent="0.2">
      <c r="A709" s="990">
        <v>13</v>
      </c>
      <c r="B709" s="990">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1"/>
      <c r="AD709" s="991"/>
      <c r="AE709" s="991"/>
      <c r="AF709" s="991"/>
      <c r="AG709" s="991"/>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customHeight="1" x14ac:dyDescent="0.2">
      <c r="A710" s="990">
        <v>14</v>
      </c>
      <c r="B710" s="990">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1"/>
      <c r="AD710" s="991"/>
      <c r="AE710" s="991"/>
      <c r="AF710" s="991"/>
      <c r="AG710" s="991"/>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customHeight="1" x14ac:dyDescent="0.2">
      <c r="A711" s="990">
        <v>15</v>
      </c>
      <c r="B711" s="990">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1"/>
      <c r="AD711" s="991"/>
      <c r="AE711" s="991"/>
      <c r="AF711" s="991"/>
      <c r="AG711" s="991"/>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customHeight="1" x14ac:dyDescent="0.2">
      <c r="A712" s="990">
        <v>16</v>
      </c>
      <c r="B712" s="990">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1"/>
      <c r="AD712" s="991"/>
      <c r="AE712" s="991"/>
      <c r="AF712" s="991"/>
      <c r="AG712" s="991"/>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customHeight="1" x14ac:dyDescent="0.2">
      <c r="A713" s="990">
        <v>17</v>
      </c>
      <c r="B713" s="990">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1"/>
      <c r="AD713" s="991"/>
      <c r="AE713" s="991"/>
      <c r="AF713" s="991"/>
      <c r="AG713" s="991"/>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customHeight="1" x14ac:dyDescent="0.2">
      <c r="A714" s="990">
        <v>18</v>
      </c>
      <c r="B714" s="990">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1"/>
      <c r="AD714" s="991"/>
      <c r="AE714" s="991"/>
      <c r="AF714" s="991"/>
      <c r="AG714" s="991"/>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customHeight="1" x14ac:dyDescent="0.2">
      <c r="A715" s="990">
        <v>19</v>
      </c>
      <c r="B715" s="990">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1"/>
      <c r="AD715" s="991"/>
      <c r="AE715" s="991"/>
      <c r="AF715" s="991"/>
      <c r="AG715" s="991"/>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customHeight="1" x14ac:dyDescent="0.2">
      <c r="A716" s="990">
        <v>20</v>
      </c>
      <c r="B716" s="990">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1"/>
      <c r="AD716" s="991"/>
      <c r="AE716" s="991"/>
      <c r="AF716" s="991"/>
      <c r="AG716" s="991"/>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customHeight="1" x14ac:dyDescent="0.2">
      <c r="A717" s="990">
        <v>21</v>
      </c>
      <c r="B717" s="990">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1"/>
      <c r="AD717" s="991"/>
      <c r="AE717" s="991"/>
      <c r="AF717" s="991"/>
      <c r="AG717" s="991"/>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customHeight="1" x14ac:dyDescent="0.2">
      <c r="A718" s="990">
        <v>22</v>
      </c>
      <c r="B718" s="990">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1"/>
      <c r="AD718" s="991"/>
      <c r="AE718" s="991"/>
      <c r="AF718" s="991"/>
      <c r="AG718" s="991"/>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customHeight="1" x14ac:dyDescent="0.2">
      <c r="A719" s="990">
        <v>23</v>
      </c>
      <c r="B719" s="990">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1"/>
      <c r="AD719" s="991"/>
      <c r="AE719" s="991"/>
      <c r="AF719" s="991"/>
      <c r="AG719" s="991"/>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customHeight="1" x14ac:dyDescent="0.2">
      <c r="A720" s="990">
        <v>24</v>
      </c>
      <c r="B720" s="990">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1"/>
      <c r="AD720" s="991"/>
      <c r="AE720" s="991"/>
      <c r="AF720" s="991"/>
      <c r="AG720" s="991"/>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customHeight="1" x14ac:dyDescent="0.2">
      <c r="A721" s="990">
        <v>25</v>
      </c>
      <c r="B721" s="990">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1"/>
      <c r="AD721" s="991"/>
      <c r="AE721" s="991"/>
      <c r="AF721" s="991"/>
      <c r="AG721" s="991"/>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customHeight="1" x14ac:dyDescent="0.2">
      <c r="A722" s="990">
        <v>26</v>
      </c>
      <c r="B722" s="990">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1"/>
      <c r="AD722" s="991"/>
      <c r="AE722" s="991"/>
      <c r="AF722" s="991"/>
      <c r="AG722" s="991"/>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customHeight="1" x14ac:dyDescent="0.2">
      <c r="A723" s="990">
        <v>27</v>
      </c>
      <c r="B723" s="990">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1"/>
      <c r="AD723" s="991"/>
      <c r="AE723" s="991"/>
      <c r="AF723" s="991"/>
      <c r="AG723" s="991"/>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customHeight="1" x14ac:dyDescent="0.2">
      <c r="A724" s="990">
        <v>28</v>
      </c>
      <c r="B724" s="990">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1"/>
      <c r="AD724" s="991"/>
      <c r="AE724" s="991"/>
      <c r="AF724" s="991"/>
      <c r="AG724" s="991"/>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customHeight="1" x14ac:dyDescent="0.2">
      <c r="A725" s="990">
        <v>29</v>
      </c>
      <c r="B725" s="990">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1"/>
      <c r="AD725" s="991"/>
      <c r="AE725" s="991"/>
      <c r="AF725" s="991"/>
      <c r="AG725" s="991"/>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customHeight="1" x14ac:dyDescent="0.2">
      <c r="A726" s="990">
        <v>30</v>
      </c>
      <c r="B726" s="990">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1"/>
      <c r="AD726" s="991"/>
      <c r="AE726" s="991"/>
      <c r="AF726" s="991"/>
      <c r="AG726" s="991"/>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5"/>
      <c r="B729" s="865"/>
      <c r="C729" s="865" t="s">
        <v>24</v>
      </c>
      <c r="D729" s="865"/>
      <c r="E729" s="865"/>
      <c r="F729" s="865"/>
      <c r="G729" s="865"/>
      <c r="H729" s="865"/>
      <c r="I729" s="865"/>
      <c r="J729" s="992" t="s">
        <v>274</v>
      </c>
      <c r="K729" s="993"/>
      <c r="L729" s="993"/>
      <c r="M729" s="993"/>
      <c r="N729" s="993"/>
      <c r="O729" s="993"/>
      <c r="P729" s="432" t="s">
        <v>25</v>
      </c>
      <c r="Q729" s="432"/>
      <c r="R729" s="432"/>
      <c r="S729" s="432"/>
      <c r="T729" s="432"/>
      <c r="U729" s="432"/>
      <c r="V729" s="432"/>
      <c r="W729" s="432"/>
      <c r="X729" s="432"/>
      <c r="Y729" s="867" t="s">
        <v>319</v>
      </c>
      <c r="Z729" s="868"/>
      <c r="AA729" s="868"/>
      <c r="AB729" s="868"/>
      <c r="AC729" s="992" t="s">
        <v>310</v>
      </c>
      <c r="AD729" s="992"/>
      <c r="AE729" s="992"/>
      <c r="AF729" s="992"/>
      <c r="AG729" s="992"/>
      <c r="AH729" s="867" t="s">
        <v>236</v>
      </c>
      <c r="AI729" s="865"/>
      <c r="AJ729" s="865"/>
      <c r="AK729" s="865"/>
      <c r="AL729" s="865" t="s">
        <v>19</v>
      </c>
      <c r="AM729" s="865"/>
      <c r="AN729" s="865"/>
      <c r="AO729" s="869"/>
      <c r="AP729" s="994" t="s">
        <v>275</v>
      </c>
      <c r="AQ729" s="994"/>
      <c r="AR729" s="994"/>
      <c r="AS729" s="994"/>
      <c r="AT729" s="994"/>
      <c r="AU729" s="994"/>
      <c r="AV729" s="994"/>
      <c r="AW729" s="994"/>
      <c r="AX729" s="994"/>
      <c r="AY729" s="34">
        <f>$AY$727</f>
        <v>0</v>
      </c>
    </row>
    <row r="730" spans="1:51" ht="26.25" customHeight="1" x14ac:dyDescent="0.2">
      <c r="A730" s="990">
        <v>1</v>
      </c>
      <c r="B730" s="990">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1"/>
      <c r="AD730" s="991"/>
      <c r="AE730" s="991"/>
      <c r="AF730" s="991"/>
      <c r="AG730" s="991"/>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customHeight="1" x14ac:dyDescent="0.2">
      <c r="A731" s="990">
        <v>2</v>
      </c>
      <c r="B731" s="990">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1"/>
      <c r="AD731" s="991"/>
      <c r="AE731" s="991"/>
      <c r="AF731" s="991"/>
      <c r="AG731" s="991"/>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customHeight="1" x14ac:dyDescent="0.2">
      <c r="A732" s="990">
        <v>3</v>
      </c>
      <c r="B732" s="990">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1"/>
      <c r="AD732" s="991"/>
      <c r="AE732" s="991"/>
      <c r="AF732" s="991"/>
      <c r="AG732" s="991"/>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customHeight="1" x14ac:dyDescent="0.2">
      <c r="A733" s="990">
        <v>4</v>
      </c>
      <c r="B733" s="990">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1"/>
      <c r="AD733" s="991"/>
      <c r="AE733" s="991"/>
      <c r="AF733" s="991"/>
      <c r="AG733" s="991"/>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customHeight="1" x14ac:dyDescent="0.2">
      <c r="A734" s="990">
        <v>5</v>
      </c>
      <c r="B734" s="990">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1"/>
      <c r="AD734" s="991"/>
      <c r="AE734" s="991"/>
      <c r="AF734" s="991"/>
      <c r="AG734" s="991"/>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customHeight="1" x14ac:dyDescent="0.2">
      <c r="A735" s="990">
        <v>6</v>
      </c>
      <c r="B735" s="990">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1"/>
      <c r="AD735" s="991"/>
      <c r="AE735" s="991"/>
      <c r="AF735" s="991"/>
      <c r="AG735" s="991"/>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customHeight="1" x14ac:dyDescent="0.2">
      <c r="A736" s="990">
        <v>7</v>
      </c>
      <c r="B736" s="990">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1"/>
      <c r="AD736" s="991"/>
      <c r="AE736" s="991"/>
      <c r="AF736" s="991"/>
      <c r="AG736" s="991"/>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customHeight="1" x14ac:dyDescent="0.2">
      <c r="A737" s="990">
        <v>8</v>
      </c>
      <c r="B737" s="990">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1"/>
      <c r="AD737" s="991"/>
      <c r="AE737" s="991"/>
      <c r="AF737" s="991"/>
      <c r="AG737" s="991"/>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customHeight="1" x14ac:dyDescent="0.2">
      <c r="A738" s="990">
        <v>9</v>
      </c>
      <c r="B738" s="990">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1"/>
      <c r="AD738" s="991"/>
      <c r="AE738" s="991"/>
      <c r="AF738" s="991"/>
      <c r="AG738" s="991"/>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customHeight="1" x14ac:dyDescent="0.2">
      <c r="A739" s="990">
        <v>10</v>
      </c>
      <c r="B739" s="990">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1"/>
      <c r="AD739" s="991"/>
      <c r="AE739" s="991"/>
      <c r="AF739" s="991"/>
      <c r="AG739" s="991"/>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customHeight="1" x14ac:dyDescent="0.2">
      <c r="A740" s="990">
        <v>11</v>
      </c>
      <c r="B740" s="990">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1"/>
      <c r="AD740" s="991"/>
      <c r="AE740" s="991"/>
      <c r="AF740" s="991"/>
      <c r="AG740" s="991"/>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customHeight="1" x14ac:dyDescent="0.2">
      <c r="A741" s="990">
        <v>12</v>
      </c>
      <c r="B741" s="990">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1"/>
      <c r="AD741" s="991"/>
      <c r="AE741" s="991"/>
      <c r="AF741" s="991"/>
      <c r="AG741" s="991"/>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customHeight="1" x14ac:dyDescent="0.2">
      <c r="A742" s="990">
        <v>13</v>
      </c>
      <c r="B742" s="990">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1"/>
      <c r="AD742" s="991"/>
      <c r="AE742" s="991"/>
      <c r="AF742" s="991"/>
      <c r="AG742" s="991"/>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customHeight="1" x14ac:dyDescent="0.2">
      <c r="A743" s="990">
        <v>14</v>
      </c>
      <c r="B743" s="990">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1"/>
      <c r="AD743" s="991"/>
      <c r="AE743" s="991"/>
      <c r="AF743" s="991"/>
      <c r="AG743" s="991"/>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customHeight="1" x14ac:dyDescent="0.2">
      <c r="A744" s="990">
        <v>15</v>
      </c>
      <c r="B744" s="990">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1"/>
      <c r="AD744" s="991"/>
      <c r="AE744" s="991"/>
      <c r="AF744" s="991"/>
      <c r="AG744" s="991"/>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customHeight="1" x14ac:dyDescent="0.2">
      <c r="A745" s="990">
        <v>16</v>
      </c>
      <c r="B745" s="990">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1"/>
      <c r="AD745" s="991"/>
      <c r="AE745" s="991"/>
      <c r="AF745" s="991"/>
      <c r="AG745" s="991"/>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customHeight="1" x14ac:dyDescent="0.2">
      <c r="A746" s="990">
        <v>17</v>
      </c>
      <c r="B746" s="990">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1"/>
      <c r="AD746" s="991"/>
      <c r="AE746" s="991"/>
      <c r="AF746" s="991"/>
      <c r="AG746" s="991"/>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customHeight="1" x14ac:dyDescent="0.2">
      <c r="A747" s="990">
        <v>18</v>
      </c>
      <c r="B747" s="990">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1"/>
      <c r="AD747" s="991"/>
      <c r="AE747" s="991"/>
      <c r="AF747" s="991"/>
      <c r="AG747" s="991"/>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customHeight="1" x14ac:dyDescent="0.2">
      <c r="A748" s="990">
        <v>19</v>
      </c>
      <c r="B748" s="990">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1"/>
      <c r="AD748" s="991"/>
      <c r="AE748" s="991"/>
      <c r="AF748" s="991"/>
      <c r="AG748" s="991"/>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customHeight="1" x14ac:dyDescent="0.2">
      <c r="A749" s="990">
        <v>20</v>
      </c>
      <c r="B749" s="990">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1"/>
      <c r="AD749" s="991"/>
      <c r="AE749" s="991"/>
      <c r="AF749" s="991"/>
      <c r="AG749" s="991"/>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customHeight="1" x14ac:dyDescent="0.2">
      <c r="A750" s="990">
        <v>21</v>
      </c>
      <c r="B750" s="990">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1"/>
      <c r="AD750" s="991"/>
      <c r="AE750" s="991"/>
      <c r="AF750" s="991"/>
      <c r="AG750" s="991"/>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customHeight="1" x14ac:dyDescent="0.2">
      <c r="A751" s="990">
        <v>22</v>
      </c>
      <c r="B751" s="990">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1"/>
      <c r="AD751" s="991"/>
      <c r="AE751" s="991"/>
      <c r="AF751" s="991"/>
      <c r="AG751" s="991"/>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customHeight="1" x14ac:dyDescent="0.2">
      <c r="A752" s="990">
        <v>23</v>
      </c>
      <c r="B752" s="990">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1"/>
      <c r="AD752" s="991"/>
      <c r="AE752" s="991"/>
      <c r="AF752" s="991"/>
      <c r="AG752" s="991"/>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customHeight="1" x14ac:dyDescent="0.2">
      <c r="A753" s="990">
        <v>24</v>
      </c>
      <c r="B753" s="990">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1"/>
      <c r="AD753" s="991"/>
      <c r="AE753" s="991"/>
      <c r="AF753" s="991"/>
      <c r="AG753" s="991"/>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customHeight="1" x14ac:dyDescent="0.2">
      <c r="A754" s="990">
        <v>25</v>
      </c>
      <c r="B754" s="990">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1"/>
      <c r="AD754" s="991"/>
      <c r="AE754" s="991"/>
      <c r="AF754" s="991"/>
      <c r="AG754" s="991"/>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customHeight="1" x14ac:dyDescent="0.2">
      <c r="A755" s="990">
        <v>26</v>
      </c>
      <c r="B755" s="990">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1"/>
      <c r="AD755" s="991"/>
      <c r="AE755" s="991"/>
      <c r="AF755" s="991"/>
      <c r="AG755" s="991"/>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customHeight="1" x14ac:dyDescent="0.2">
      <c r="A756" s="990">
        <v>27</v>
      </c>
      <c r="B756" s="990">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1"/>
      <c r="AD756" s="991"/>
      <c r="AE756" s="991"/>
      <c r="AF756" s="991"/>
      <c r="AG756" s="991"/>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customHeight="1" x14ac:dyDescent="0.2">
      <c r="A757" s="990">
        <v>28</v>
      </c>
      <c r="B757" s="990">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1"/>
      <c r="AD757" s="991"/>
      <c r="AE757" s="991"/>
      <c r="AF757" s="991"/>
      <c r="AG757" s="991"/>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customHeight="1" x14ac:dyDescent="0.2">
      <c r="A758" s="990">
        <v>29</v>
      </c>
      <c r="B758" s="990">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1"/>
      <c r="AD758" s="991"/>
      <c r="AE758" s="991"/>
      <c r="AF758" s="991"/>
      <c r="AG758" s="991"/>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customHeight="1" x14ac:dyDescent="0.2">
      <c r="A759" s="990">
        <v>30</v>
      </c>
      <c r="B759" s="990">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1"/>
      <c r="AD759" s="991"/>
      <c r="AE759" s="991"/>
      <c r="AF759" s="991"/>
      <c r="AG759" s="991"/>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5"/>
      <c r="B762" s="865"/>
      <c r="C762" s="865" t="s">
        <v>24</v>
      </c>
      <c r="D762" s="865"/>
      <c r="E762" s="865"/>
      <c r="F762" s="865"/>
      <c r="G762" s="865"/>
      <c r="H762" s="865"/>
      <c r="I762" s="865"/>
      <c r="J762" s="992" t="s">
        <v>274</v>
      </c>
      <c r="K762" s="993"/>
      <c r="L762" s="993"/>
      <c r="M762" s="993"/>
      <c r="N762" s="993"/>
      <c r="O762" s="993"/>
      <c r="P762" s="432" t="s">
        <v>25</v>
      </c>
      <c r="Q762" s="432"/>
      <c r="R762" s="432"/>
      <c r="S762" s="432"/>
      <c r="T762" s="432"/>
      <c r="U762" s="432"/>
      <c r="V762" s="432"/>
      <c r="W762" s="432"/>
      <c r="X762" s="432"/>
      <c r="Y762" s="867" t="s">
        <v>319</v>
      </c>
      <c r="Z762" s="868"/>
      <c r="AA762" s="868"/>
      <c r="AB762" s="868"/>
      <c r="AC762" s="992" t="s">
        <v>310</v>
      </c>
      <c r="AD762" s="992"/>
      <c r="AE762" s="992"/>
      <c r="AF762" s="992"/>
      <c r="AG762" s="992"/>
      <c r="AH762" s="867" t="s">
        <v>236</v>
      </c>
      <c r="AI762" s="865"/>
      <c r="AJ762" s="865"/>
      <c r="AK762" s="865"/>
      <c r="AL762" s="865" t="s">
        <v>19</v>
      </c>
      <c r="AM762" s="865"/>
      <c r="AN762" s="865"/>
      <c r="AO762" s="869"/>
      <c r="AP762" s="994" t="s">
        <v>275</v>
      </c>
      <c r="AQ762" s="994"/>
      <c r="AR762" s="994"/>
      <c r="AS762" s="994"/>
      <c r="AT762" s="994"/>
      <c r="AU762" s="994"/>
      <c r="AV762" s="994"/>
      <c r="AW762" s="994"/>
      <c r="AX762" s="994"/>
      <c r="AY762" s="34">
        <f>$AY$760</f>
        <v>0</v>
      </c>
    </row>
    <row r="763" spans="1:51" ht="26.25" customHeight="1" x14ac:dyDescent="0.2">
      <c r="A763" s="990">
        <v>1</v>
      </c>
      <c r="B763" s="990">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1"/>
      <c r="AD763" s="991"/>
      <c r="AE763" s="991"/>
      <c r="AF763" s="991"/>
      <c r="AG763" s="991"/>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customHeight="1" x14ac:dyDescent="0.2">
      <c r="A764" s="990">
        <v>2</v>
      </c>
      <c r="B764" s="990">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1"/>
      <c r="AD764" s="991"/>
      <c r="AE764" s="991"/>
      <c r="AF764" s="991"/>
      <c r="AG764" s="991"/>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customHeight="1" x14ac:dyDescent="0.2">
      <c r="A765" s="990">
        <v>3</v>
      </c>
      <c r="B765" s="990">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1"/>
      <c r="AD765" s="991"/>
      <c r="AE765" s="991"/>
      <c r="AF765" s="991"/>
      <c r="AG765" s="991"/>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customHeight="1" x14ac:dyDescent="0.2">
      <c r="A766" s="990">
        <v>4</v>
      </c>
      <c r="B766" s="990">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1"/>
      <c r="AD766" s="991"/>
      <c r="AE766" s="991"/>
      <c r="AF766" s="991"/>
      <c r="AG766" s="991"/>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customHeight="1" x14ac:dyDescent="0.2">
      <c r="A767" s="990">
        <v>5</v>
      </c>
      <c r="B767" s="990">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1"/>
      <c r="AD767" s="991"/>
      <c r="AE767" s="991"/>
      <c r="AF767" s="991"/>
      <c r="AG767" s="991"/>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customHeight="1" x14ac:dyDescent="0.2">
      <c r="A768" s="990">
        <v>6</v>
      </c>
      <c r="B768" s="990">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1"/>
      <c r="AD768" s="991"/>
      <c r="AE768" s="991"/>
      <c r="AF768" s="991"/>
      <c r="AG768" s="991"/>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customHeight="1" x14ac:dyDescent="0.2">
      <c r="A769" s="990">
        <v>7</v>
      </c>
      <c r="B769" s="990">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1"/>
      <c r="AD769" s="991"/>
      <c r="AE769" s="991"/>
      <c r="AF769" s="991"/>
      <c r="AG769" s="991"/>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customHeight="1" x14ac:dyDescent="0.2">
      <c r="A770" s="990">
        <v>8</v>
      </c>
      <c r="B770" s="990">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1"/>
      <c r="AD770" s="991"/>
      <c r="AE770" s="991"/>
      <c r="AF770" s="991"/>
      <c r="AG770" s="991"/>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customHeight="1" x14ac:dyDescent="0.2">
      <c r="A771" s="990">
        <v>9</v>
      </c>
      <c r="B771" s="990">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1"/>
      <c r="AD771" s="991"/>
      <c r="AE771" s="991"/>
      <c r="AF771" s="991"/>
      <c r="AG771" s="991"/>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customHeight="1" x14ac:dyDescent="0.2">
      <c r="A772" s="990">
        <v>10</v>
      </c>
      <c r="B772" s="990">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1"/>
      <c r="AD772" s="991"/>
      <c r="AE772" s="991"/>
      <c r="AF772" s="991"/>
      <c r="AG772" s="991"/>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customHeight="1" x14ac:dyDescent="0.2">
      <c r="A773" s="990">
        <v>11</v>
      </c>
      <c r="B773" s="990">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1"/>
      <c r="AD773" s="991"/>
      <c r="AE773" s="991"/>
      <c r="AF773" s="991"/>
      <c r="AG773" s="991"/>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customHeight="1" x14ac:dyDescent="0.2">
      <c r="A774" s="990">
        <v>12</v>
      </c>
      <c r="B774" s="990">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1"/>
      <c r="AD774" s="991"/>
      <c r="AE774" s="991"/>
      <c r="AF774" s="991"/>
      <c r="AG774" s="991"/>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customHeight="1" x14ac:dyDescent="0.2">
      <c r="A775" s="990">
        <v>13</v>
      </c>
      <c r="B775" s="990">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1"/>
      <c r="AD775" s="991"/>
      <c r="AE775" s="991"/>
      <c r="AF775" s="991"/>
      <c r="AG775" s="991"/>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customHeight="1" x14ac:dyDescent="0.2">
      <c r="A776" s="990">
        <v>14</v>
      </c>
      <c r="B776" s="990">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1"/>
      <c r="AD776" s="991"/>
      <c r="AE776" s="991"/>
      <c r="AF776" s="991"/>
      <c r="AG776" s="991"/>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customHeight="1" x14ac:dyDescent="0.2">
      <c r="A777" s="990">
        <v>15</v>
      </c>
      <c r="B777" s="990">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1"/>
      <c r="AD777" s="991"/>
      <c r="AE777" s="991"/>
      <c r="AF777" s="991"/>
      <c r="AG777" s="991"/>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customHeight="1" x14ac:dyDescent="0.2">
      <c r="A778" s="990">
        <v>16</v>
      </c>
      <c r="B778" s="990">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1"/>
      <c r="AD778" s="991"/>
      <c r="AE778" s="991"/>
      <c r="AF778" s="991"/>
      <c r="AG778" s="991"/>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customHeight="1" x14ac:dyDescent="0.2">
      <c r="A779" s="990">
        <v>17</v>
      </c>
      <c r="B779" s="990">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1"/>
      <c r="AD779" s="991"/>
      <c r="AE779" s="991"/>
      <c r="AF779" s="991"/>
      <c r="AG779" s="991"/>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customHeight="1" x14ac:dyDescent="0.2">
      <c r="A780" s="990">
        <v>18</v>
      </c>
      <c r="B780" s="990">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1"/>
      <c r="AD780" s="991"/>
      <c r="AE780" s="991"/>
      <c r="AF780" s="991"/>
      <c r="AG780" s="991"/>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customHeight="1" x14ac:dyDescent="0.2">
      <c r="A781" s="990">
        <v>19</v>
      </c>
      <c r="B781" s="990">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1"/>
      <c r="AD781" s="991"/>
      <c r="AE781" s="991"/>
      <c r="AF781" s="991"/>
      <c r="AG781" s="991"/>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customHeight="1" x14ac:dyDescent="0.2">
      <c r="A782" s="990">
        <v>20</v>
      </c>
      <c r="B782" s="990">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1"/>
      <c r="AD782" s="991"/>
      <c r="AE782" s="991"/>
      <c r="AF782" s="991"/>
      <c r="AG782" s="991"/>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customHeight="1" x14ac:dyDescent="0.2">
      <c r="A783" s="990">
        <v>21</v>
      </c>
      <c r="B783" s="990">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1"/>
      <c r="AD783" s="991"/>
      <c r="AE783" s="991"/>
      <c r="AF783" s="991"/>
      <c r="AG783" s="991"/>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customHeight="1" x14ac:dyDescent="0.2">
      <c r="A784" s="990">
        <v>22</v>
      </c>
      <c r="B784" s="990">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1"/>
      <c r="AD784" s="991"/>
      <c r="AE784" s="991"/>
      <c r="AF784" s="991"/>
      <c r="AG784" s="991"/>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customHeight="1" x14ac:dyDescent="0.2">
      <c r="A785" s="990">
        <v>23</v>
      </c>
      <c r="B785" s="990">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1"/>
      <c r="AD785" s="991"/>
      <c r="AE785" s="991"/>
      <c r="AF785" s="991"/>
      <c r="AG785" s="991"/>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customHeight="1" x14ac:dyDescent="0.2">
      <c r="A786" s="990">
        <v>24</v>
      </c>
      <c r="B786" s="990">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1"/>
      <c r="AD786" s="991"/>
      <c r="AE786" s="991"/>
      <c r="AF786" s="991"/>
      <c r="AG786" s="991"/>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customHeight="1" x14ac:dyDescent="0.2">
      <c r="A787" s="990">
        <v>25</v>
      </c>
      <c r="B787" s="990">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1"/>
      <c r="AD787" s="991"/>
      <c r="AE787" s="991"/>
      <c r="AF787" s="991"/>
      <c r="AG787" s="991"/>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customHeight="1" x14ac:dyDescent="0.2">
      <c r="A788" s="990">
        <v>26</v>
      </c>
      <c r="B788" s="990">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1"/>
      <c r="AD788" s="991"/>
      <c r="AE788" s="991"/>
      <c r="AF788" s="991"/>
      <c r="AG788" s="991"/>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customHeight="1" x14ac:dyDescent="0.2">
      <c r="A789" s="990">
        <v>27</v>
      </c>
      <c r="B789" s="990">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1"/>
      <c r="AD789" s="991"/>
      <c r="AE789" s="991"/>
      <c r="AF789" s="991"/>
      <c r="AG789" s="991"/>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customHeight="1" x14ac:dyDescent="0.2">
      <c r="A790" s="990">
        <v>28</v>
      </c>
      <c r="B790" s="990">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1"/>
      <c r="AD790" s="991"/>
      <c r="AE790" s="991"/>
      <c r="AF790" s="991"/>
      <c r="AG790" s="991"/>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customHeight="1" x14ac:dyDescent="0.2">
      <c r="A791" s="990">
        <v>29</v>
      </c>
      <c r="B791" s="990">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1"/>
      <c r="AD791" s="991"/>
      <c r="AE791" s="991"/>
      <c r="AF791" s="991"/>
      <c r="AG791" s="991"/>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customHeight="1" x14ac:dyDescent="0.2">
      <c r="A792" s="990">
        <v>30</v>
      </c>
      <c r="B792" s="990">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1"/>
      <c r="AD792" s="991"/>
      <c r="AE792" s="991"/>
      <c r="AF792" s="991"/>
      <c r="AG792" s="991"/>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5"/>
      <c r="B795" s="865"/>
      <c r="C795" s="865" t="s">
        <v>24</v>
      </c>
      <c r="D795" s="865"/>
      <c r="E795" s="865"/>
      <c r="F795" s="865"/>
      <c r="G795" s="865"/>
      <c r="H795" s="865"/>
      <c r="I795" s="865"/>
      <c r="J795" s="992" t="s">
        <v>274</v>
      </c>
      <c r="K795" s="993"/>
      <c r="L795" s="993"/>
      <c r="M795" s="993"/>
      <c r="N795" s="993"/>
      <c r="O795" s="993"/>
      <c r="P795" s="432" t="s">
        <v>25</v>
      </c>
      <c r="Q795" s="432"/>
      <c r="R795" s="432"/>
      <c r="S795" s="432"/>
      <c r="T795" s="432"/>
      <c r="U795" s="432"/>
      <c r="V795" s="432"/>
      <c r="W795" s="432"/>
      <c r="X795" s="432"/>
      <c r="Y795" s="867" t="s">
        <v>319</v>
      </c>
      <c r="Z795" s="868"/>
      <c r="AA795" s="868"/>
      <c r="AB795" s="868"/>
      <c r="AC795" s="992" t="s">
        <v>310</v>
      </c>
      <c r="AD795" s="992"/>
      <c r="AE795" s="992"/>
      <c r="AF795" s="992"/>
      <c r="AG795" s="992"/>
      <c r="AH795" s="867" t="s">
        <v>236</v>
      </c>
      <c r="AI795" s="865"/>
      <c r="AJ795" s="865"/>
      <c r="AK795" s="865"/>
      <c r="AL795" s="865" t="s">
        <v>19</v>
      </c>
      <c r="AM795" s="865"/>
      <c r="AN795" s="865"/>
      <c r="AO795" s="869"/>
      <c r="AP795" s="994" t="s">
        <v>275</v>
      </c>
      <c r="AQ795" s="994"/>
      <c r="AR795" s="994"/>
      <c r="AS795" s="994"/>
      <c r="AT795" s="994"/>
      <c r="AU795" s="994"/>
      <c r="AV795" s="994"/>
      <c r="AW795" s="994"/>
      <c r="AX795" s="994"/>
      <c r="AY795" s="34">
        <f>$AY$793</f>
        <v>0</v>
      </c>
    </row>
    <row r="796" spans="1:51" ht="26.25" customHeight="1" x14ac:dyDescent="0.2">
      <c r="A796" s="990">
        <v>1</v>
      </c>
      <c r="B796" s="990">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1"/>
      <c r="AD796" s="991"/>
      <c r="AE796" s="991"/>
      <c r="AF796" s="991"/>
      <c r="AG796" s="991"/>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customHeight="1" x14ac:dyDescent="0.2">
      <c r="A797" s="990">
        <v>2</v>
      </c>
      <c r="B797" s="990">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1"/>
      <c r="AD797" s="991"/>
      <c r="AE797" s="991"/>
      <c r="AF797" s="991"/>
      <c r="AG797" s="991"/>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customHeight="1" x14ac:dyDescent="0.2">
      <c r="A798" s="990">
        <v>3</v>
      </c>
      <c r="B798" s="990">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1"/>
      <c r="AD798" s="991"/>
      <c r="AE798" s="991"/>
      <c r="AF798" s="991"/>
      <c r="AG798" s="991"/>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customHeight="1" x14ac:dyDescent="0.2">
      <c r="A799" s="990">
        <v>4</v>
      </c>
      <c r="B799" s="990">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1"/>
      <c r="AD799" s="991"/>
      <c r="AE799" s="991"/>
      <c r="AF799" s="991"/>
      <c r="AG799" s="991"/>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customHeight="1" x14ac:dyDescent="0.2">
      <c r="A800" s="990">
        <v>5</v>
      </c>
      <c r="B800" s="990">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1"/>
      <c r="AD800" s="991"/>
      <c r="AE800" s="991"/>
      <c r="AF800" s="991"/>
      <c r="AG800" s="991"/>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customHeight="1" x14ac:dyDescent="0.2">
      <c r="A801" s="990">
        <v>6</v>
      </c>
      <c r="B801" s="990">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1"/>
      <c r="AD801" s="991"/>
      <c r="AE801" s="991"/>
      <c r="AF801" s="991"/>
      <c r="AG801" s="991"/>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customHeight="1" x14ac:dyDescent="0.2">
      <c r="A802" s="990">
        <v>7</v>
      </c>
      <c r="B802" s="990">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1"/>
      <c r="AD802" s="991"/>
      <c r="AE802" s="991"/>
      <c r="AF802" s="991"/>
      <c r="AG802" s="991"/>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customHeight="1" x14ac:dyDescent="0.2">
      <c r="A803" s="990">
        <v>8</v>
      </c>
      <c r="B803" s="990">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1"/>
      <c r="AD803" s="991"/>
      <c r="AE803" s="991"/>
      <c r="AF803" s="991"/>
      <c r="AG803" s="991"/>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customHeight="1" x14ac:dyDescent="0.2">
      <c r="A804" s="990">
        <v>9</v>
      </c>
      <c r="B804" s="990">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1"/>
      <c r="AD804" s="991"/>
      <c r="AE804" s="991"/>
      <c r="AF804" s="991"/>
      <c r="AG804" s="991"/>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customHeight="1" x14ac:dyDescent="0.2">
      <c r="A805" s="990">
        <v>10</v>
      </c>
      <c r="B805" s="990">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1"/>
      <c r="AD805" s="991"/>
      <c r="AE805" s="991"/>
      <c r="AF805" s="991"/>
      <c r="AG805" s="991"/>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customHeight="1" x14ac:dyDescent="0.2">
      <c r="A806" s="990">
        <v>11</v>
      </c>
      <c r="B806" s="990">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1"/>
      <c r="AD806" s="991"/>
      <c r="AE806" s="991"/>
      <c r="AF806" s="991"/>
      <c r="AG806" s="991"/>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customHeight="1" x14ac:dyDescent="0.2">
      <c r="A807" s="990">
        <v>12</v>
      </c>
      <c r="B807" s="990">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1"/>
      <c r="AD807" s="991"/>
      <c r="AE807" s="991"/>
      <c r="AF807" s="991"/>
      <c r="AG807" s="991"/>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customHeight="1" x14ac:dyDescent="0.2">
      <c r="A808" s="990">
        <v>13</v>
      </c>
      <c r="B808" s="990">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1"/>
      <c r="AD808" s="991"/>
      <c r="AE808" s="991"/>
      <c r="AF808" s="991"/>
      <c r="AG808" s="991"/>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customHeight="1" x14ac:dyDescent="0.2">
      <c r="A809" s="990">
        <v>14</v>
      </c>
      <c r="B809" s="990">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1"/>
      <c r="AD809" s="991"/>
      <c r="AE809" s="991"/>
      <c r="AF809" s="991"/>
      <c r="AG809" s="991"/>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customHeight="1" x14ac:dyDescent="0.2">
      <c r="A810" s="990">
        <v>15</v>
      </c>
      <c r="B810" s="990">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1"/>
      <c r="AD810" s="991"/>
      <c r="AE810" s="991"/>
      <c r="AF810" s="991"/>
      <c r="AG810" s="991"/>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customHeight="1" x14ac:dyDescent="0.2">
      <c r="A811" s="990">
        <v>16</v>
      </c>
      <c r="B811" s="990">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1"/>
      <c r="AD811" s="991"/>
      <c r="AE811" s="991"/>
      <c r="AF811" s="991"/>
      <c r="AG811" s="991"/>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customHeight="1" x14ac:dyDescent="0.2">
      <c r="A812" s="990">
        <v>17</v>
      </c>
      <c r="B812" s="990">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1"/>
      <c r="AD812" s="991"/>
      <c r="AE812" s="991"/>
      <c r="AF812" s="991"/>
      <c r="AG812" s="991"/>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customHeight="1" x14ac:dyDescent="0.2">
      <c r="A813" s="990">
        <v>18</v>
      </c>
      <c r="B813" s="990">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1"/>
      <c r="AD813" s="991"/>
      <c r="AE813" s="991"/>
      <c r="AF813" s="991"/>
      <c r="AG813" s="991"/>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customHeight="1" x14ac:dyDescent="0.2">
      <c r="A814" s="990">
        <v>19</v>
      </c>
      <c r="B814" s="990">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1"/>
      <c r="AD814" s="991"/>
      <c r="AE814" s="991"/>
      <c r="AF814" s="991"/>
      <c r="AG814" s="991"/>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customHeight="1" x14ac:dyDescent="0.2">
      <c r="A815" s="990">
        <v>20</v>
      </c>
      <c r="B815" s="990">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1"/>
      <c r="AD815" s="991"/>
      <c r="AE815" s="991"/>
      <c r="AF815" s="991"/>
      <c r="AG815" s="991"/>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customHeight="1" x14ac:dyDescent="0.2">
      <c r="A816" s="990">
        <v>21</v>
      </c>
      <c r="B816" s="990">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1"/>
      <c r="AD816" s="991"/>
      <c r="AE816" s="991"/>
      <c r="AF816" s="991"/>
      <c r="AG816" s="991"/>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customHeight="1" x14ac:dyDescent="0.2">
      <c r="A817" s="990">
        <v>22</v>
      </c>
      <c r="B817" s="990">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1"/>
      <c r="AD817" s="991"/>
      <c r="AE817" s="991"/>
      <c r="AF817" s="991"/>
      <c r="AG817" s="991"/>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customHeight="1" x14ac:dyDescent="0.2">
      <c r="A818" s="990">
        <v>23</v>
      </c>
      <c r="B818" s="990">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1"/>
      <c r="AD818" s="991"/>
      <c r="AE818" s="991"/>
      <c r="AF818" s="991"/>
      <c r="AG818" s="991"/>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customHeight="1" x14ac:dyDescent="0.2">
      <c r="A819" s="990">
        <v>24</v>
      </c>
      <c r="B819" s="990">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1"/>
      <c r="AD819" s="991"/>
      <c r="AE819" s="991"/>
      <c r="AF819" s="991"/>
      <c r="AG819" s="991"/>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customHeight="1" x14ac:dyDescent="0.2">
      <c r="A820" s="990">
        <v>25</v>
      </c>
      <c r="B820" s="990">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1"/>
      <c r="AD820" s="991"/>
      <c r="AE820" s="991"/>
      <c r="AF820" s="991"/>
      <c r="AG820" s="991"/>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customHeight="1" x14ac:dyDescent="0.2">
      <c r="A821" s="990">
        <v>26</v>
      </c>
      <c r="B821" s="990">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1"/>
      <c r="AD821" s="991"/>
      <c r="AE821" s="991"/>
      <c r="AF821" s="991"/>
      <c r="AG821" s="991"/>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customHeight="1" x14ac:dyDescent="0.2">
      <c r="A822" s="990">
        <v>27</v>
      </c>
      <c r="B822" s="990">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1"/>
      <c r="AD822" s="991"/>
      <c r="AE822" s="991"/>
      <c r="AF822" s="991"/>
      <c r="AG822" s="991"/>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customHeight="1" x14ac:dyDescent="0.2">
      <c r="A823" s="990">
        <v>28</v>
      </c>
      <c r="B823" s="990">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1"/>
      <c r="AD823" s="991"/>
      <c r="AE823" s="991"/>
      <c r="AF823" s="991"/>
      <c r="AG823" s="991"/>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customHeight="1" x14ac:dyDescent="0.2">
      <c r="A824" s="990">
        <v>29</v>
      </c>
      <c r="B824" s="990">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1"/>
      <c r="AD824" s="991"/>
      <c r="AE824" s="991"/>
      <c r="AF824" s="991"/>
      <c r="AG824" s="991"/>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customHeight="1" x14ac:dyDescent="0.2">
      <c r="A825" s="990">
        <v>30</v>
      </c>
      <c r="B825" s="990">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1"/>
      <c r="AD825" s="991"/>
      <c r="AE825" s="991"/>
      <c r="AF825" s="991"/>
      <c r="AG825" s="991"/>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5"/>
      <c r="B828" s="865"/>
      <c r="C828" s="865" t="s">
        <v>24</v>
      </c>
      <c r="D828" s="865"/>
      <c r="E828" s="865"/>
      <c r="F828" s="865"/>
      <c r="G828" s="865"/>
      <c r="H828" s="865"/>
      <c r="I828" s="865"/>
      <c r="J828" s="992" t="s">
        <v>274</v>
      </c>
      <c r="K828" s="993"/>
      <c r="L828" s="993"/>
      <c r="M828" s="993"/>
      <c r="N828" s="993"/>
      <c r="O828" s="993"/>
      <c r="P828" s="432" t="s">
        <v>25</v>
      </c>
      <c r="Q828" s="432"/>
      <c r="R828" s="432"/>
      <c r="S828" s="432"/>
      <c r="T828" s="432"/>
      <c r="U828" s="432"/>
      <c r="V828" s="432"/>
      <c r="W828" s="432"/>
      <c r="X828" s="432"/>
      <c r="Y828" s="867" t="s">
        <v>319</v>
      </c>
      <c r="Z828" s="868"/>
      <c r="AA828" s="868"/>
      <c r="AB828" s="868"/>
      <c r="AC828" s="992" t="s">
        <v>310</v>
      </c>
      <c r="AD828" s="992"/>
      <c r="AE828" s="992"/>
      <c r="AF828" s="992"/>
      <c r="AG828" s="992"/>
      <c r="AH828" s="867" t="s">
        <v>236</v>
      </c>
      <c r="AI828" s="865"/>
      <c r="AJ828" s="865"/>
      <c r="AK828" s="865"/>
      <c r="AL828" s="865" t="s">
        <v>19</v>
      </c>
      <c r="AM828" s="865"/>
      <c r="AN828" s="865"/>
      <c r="AO828" s="869"/>
      <c r="AP828" s="994" t="s">
        <v>275</v>
      </c>
      <c r="AQ828" s="994"/>
      <c r="AR828" s="994"/>
      <c r="AS828" s="994"/>
      <c r="AT828" s="994"/>
      <c r="AU828" s="994"/>
      <c r="AV828" s="994"/>
      <c r="AW828" s="994"/>
      <c r="AX828" s="994"/>
      <c r="AY828" s="34">
        <f>$AY$826</f>
        <v>0</v>
      </c>
    </row>
    <row r="829" spans="1:51" ht="26.25" customHeight="1" x14ac:dyDescent="0.2">
      <c r="A829" s="990">
        <v>1</v>
      </c>
      <c r="B829" s="990">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1"/>
      <c r="AD829" s="991"/>
      <c r="AE829" s="991"/>
      <c r="AF829" s="991"/>
      <c r="AG829" s="991"/>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customHeight="1" x14ac:dyDescent="0.2">
      <c r="A830" s="990">
        <v>2</v>
      </c>
      <c r="B830" s="990">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1"/>
      <c r="AD830" s="991"/>
      <c r="AE830" s="991"/>
      <c r="AF830" s="991"/>
      <c r="AG830" s="991"/>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customHeight="1" x14ac:dyDescent="0.2">
      <c r="A831" s="990">
        <v>3</v>
      </c>
      <c r="B831" s="990">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1"/>
      <c r="AD831" s="991"/>
      <c r="AE831" s="991"/>
      <c r="AF831" s="991"/>
      <c r="AG831" s="991"/>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customHeight="1" x14ac:dyDescent="0.2">
      <c r="A832" s="990">
        <v>4</v>
      </c>
      <c r="B832" s="990">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1"/>
      <c r="AD832" s="991"/>
      <c r="AE832" s="991"/>
      <c r="AF832" s="991"/>
      <c r="AG832" s="991"/>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customHeight="1" x14ac:dyDescent="0.2">
      <c r="A833" s="990">
        <v>5</v>
      </c>
      <c r="B833" s="990">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1"/>
      <c r="AD833" s="991"/>
      <c r="AE833" s="991"/>
      <c r="AF833" s="991"/>
      <c r="AG833" s="991"/>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customHeight="1" x14ac:dyDescent="0.2">
      <c r="A834" s="990">
        <v>6</v>
      </c>
      <c r="B834" s="990">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1"/>
      <c r="AD834" s="991"/>
      <c r="AE834" s="991"/>
      <c r="AF834" s="991"/>
      <c r="AG834" s="991"/>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customHeight="1" x14ac:dyDescent="0.2">
      <c r="A835" s="990">
        <v>7</v>
      </c>
      <c r="B835" s="990">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1"/>
      <c r="AD835" s="991"/>
      <c r="AE835" s="991"/>
      <c r="AF835" s="991"/>
      <c r="AG835" s="991"/>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customHeight="1" x14ac:dyDescent="0.2">
      <c r="A836" s="990">
        <v>8</v>
      </c>
      <c r="B836" s="990">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1"/>
      <c r="AD836" s="991"/>
      <c r="AE836" s="991"/>
      <c r="AF836" s="991"/>
      <c r="AG836" s="991"/>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customHeight="1" x14ac:dyDescent="0.2">
      <c r="A837" s="990">
        <v>9</v>
      </c>
      <c r="B837" s="990">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1"/>
      <c r="AD837" s="991"/>
      <c r="AE837" s="991"/>
      <c r="AF837" s="991"/>
      <c r="AG837" s="991"/>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customHeight="1" x14ac:dyDescent="0.2">
      <c r="A838" s="990">
        <v>10</v>
      </c>
      <c r="B838" s="990">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1"/>
      <c r="AD838" s="991"/>
      <c r="AE838" s="991"/>
      <c r="AF838" s="991"/>
      <c r="AG838" s="991"/>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customHeight="1" x14ac:dyDescent="0.2">
      <c r="A839" s="990">
        <v>11</v>
      </c>
      <c r="B839" s="990">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1"/>
      <c r="AD839" s="991"/>
      <c r="AE839" s="991"/>
      <c r="AF839" s="991"/>
      <c r="AG839" s="991"/>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customHeight="1" x14ac:dyDescent="0.2">
      <c r="A840" s="990">
        <v>12</v>
      </c>
      <c r="B840" s="990">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1"/>
      <c r="AD840" s="991"/>
      <c r="AE840" s="991"/>
      <c r="AF840" s="991"/>
      <c r="AG840" s="991"/>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customHeight="1" x14ac:dyDescent="0.2">
      <c r="A841" s="990">
        <v>13</v>
      </c>
      <c r="B841" s="990">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1"/>
      <c r="AD841" s="991"/>
      <c r="AE841" s="991"/>
      <c r="AF841" s="991"/>
      <c r="AG841" s="991"/>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customHeight="1" x14ac:dyDescent="0.2">
      <c r="A842" s="990">
        <v>14</v>
      </c>
      <c r="B842" s="990">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1"/>
      <c r="AD842" s="991"/>
      <c r="AE842" s="991"/>
      <c r="AF842" s="991"/>
      <c r="AG842" s="991"/>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customHeight="1" x14ac:dyDescent="0.2">
      <c r="A843" s="990">
        <v>15</v>
      </c>
      <c r="B843" s="990">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1"/>
      <c r="AD843" s="991"/>
      <c r="AE843" s="991"/>
      <c r="AF843" s="991"/>
      <c r="AG843" s="991"/>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customHeight="1" x14ac:dyDescent="0.2">
      <c r="A844" s="990">
        <v>16</v>
      </c>
      <c r="B844" s="990">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1"/>
      <c r="AD844" s="991"/>
      <c r="AE844" s="991"/>
      <c r="AF844" s="991"/>
      <c r="AG844" s="991"/>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customHeight="1" x14ac:dyDescent="0.2">
      <c r="A845" s="990">
        <v>17</v>
      </c>
      <c r="B845" s="990">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1"/>
      <c r="AD845" s="991"/>
      <c r="AE845" s="991"/>
      <c r="AF845" s="991"/>
      <c r="AG845" s="991"/>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customHeight="1" x14ac:dyDescent="0.2">
      <c r="A846" s="990">
        <v>18</v>
      </c>
      <c r="B846" s="990">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1"/>
      <c r="AD846" s="991"/>
      <c r="AE846" s="991"/>
      <c r="AF846" s="991"/>
      <c r="AG846" s="991"/>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customHeight="1" x14ac:dyDescent="0.2">
      <c r="A847" s="990">
        <v>19</v>
      </c>
      <c r="B847" s="990">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1"/>
      <c r="AD847" s="991"/>
      <c r="AE847" s="991"/>
      <c r="AF847" s="991"/>
      <c r="AG847" s="991"/>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customHeight="1" x14ac:dyDescent="0.2">
      <c r="A848" s="990">
        <v>20</v>
      </c>
      <c r="B848" s="990">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1"/>
      <c r="AD848" s="991"/>
      <c r="AE848" s="991"/>
      <c r="AF848" s="991"/>
      <c r="AG848" s="991"/>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customHeight="1" x14ac:dyDescent="0.2">
      <c r="A849" s="990">
        <v>21</v>
      </c>
      <c r="B849" s="990">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1"/>
      <c r="AD849" s="991"/>
      <c r="AE849" s="991"/>
      <c r="AF849" s="991"/>
      <c r="AG849" s="991"/>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customHeight="1" x14ac:dyDescent="0.2">
      <c r="A850" s="990">
        <v>22</v>
      </c>
      <c r="B850" s="990">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1"/>
      <c r="AD850" s="991"/>
      <c r="AE850" s="991"/>
      <c r="AF850" s="991"/>
      <c r="AG850" s="991"/>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customHeight="1" x14ac:dyDescent="0.2">
      <c r="A851" s="990">
        <v>23</v>
      </c>
      <c r="B851" s="990">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1"/>
      <c r="AD851" s="991"/>
      <c r="AE851" s="991"/>
      <c r="AF851" s="991"/>
      <c r="AG851" s="991"/>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customHeight="1" x14ac:dyDescent="0.2">
      <c r="A852" s="990">
        <v>24</v>
      </c>
      <c r="B852" s="990">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1"/>
      <c r="AD852" s="991"/>
      <c r="AE852" s="991"/>
      <c r="AF852" s="991"/>
      <c r="AG852" s="991"/>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customHeight="1" x14ac:dyDescent="0.2">
      <c r="A853" s="990">
        <v>25</v>
      </c>
      <c r="B853" s="990">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1"/>
      <c r="AD853" s="991"/>
      <c r="AE853" s="991"/>
      <c r="AF853" s="991"/>
      <c r="AG853" s="991"/>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customHeight="1" x14ac:dyDescent="0.2">
      <c r="A854" s="990">
        <v>26</v>
      </c>
      <c r="B854" s="990">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1"/>
      <c r="AD854" s="991"/>
      <c r="AE854" s="991"/>
      <c r="AF854" s="991"/>
      <c r="AG854" s="991"/>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customHeight="1" x14ac:dyDescent="0.2">
      <c r="A855" s="990">
        <v>27</v>
      </c>
      <c r="B855" s="990">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1"/>
      <c r="AD855" s="991"/>
      <c r="AE855" s="991"/>
      <c r="AF855" s="991"/>
      <c r="AG855" s="991"/>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customHeight="1" x14ac:dyDescent="0.2">
      <c r="A856" s="990">
        <v>28</v>
      </c>
      <c r="B856" s="990">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1"/>
      <c r="AD856" s="991"/>
      <c r="AE856" s="991"/>
      <c r="AF856" s="991"/>
      <c r="AG856" s="991"/>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customHeight="1" x14ac:dyDescent="0.2">
      <c r="A857" s="990">
        <v>29</v>
      </c>
      <c r="B857" s="990">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1"/>
      <c r="AD857" s="991"/>
      <c r="AE857" s="991"/>
      <c r="AF857" s="991"/>
      <c r="AG857" s="991"/>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customHeight="1" x14ac:dyDescent="0.2">
      <c r="A858" s="990">
        <v>30</v>
      </c>
      <c r="B858" s="990">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1"/>
      <c r="AD858" s="991"/>
      <c r="AE858" s="991"/>
      <c r="AF858" s="991"/>
      <c r="AG858" s="991"/>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5"/>
      <c r="B861" s="865"/>
      <c r="C861" s="865" t="s">
        <v>24</v>
      </c>
      <c r="D861" s="865"/>
      <c r="E861" s="865"/>
      <c r="F861" s="865"/>
      <c r="G861" s="865"/>
      <c r="H861" s="865"/>
      <c r="I861" s="865"/>
      <c r="J861" s="992" t="s">
        <v>274</v>
      </c>
      <c r="K861" s="993"/>
      <c r="L861" s="993"/>
      <c r="M861" s="993"/>
      <c r="N861" s="993"/>
      <c r="O861" s="993"/>
      <c r="P861" s="432" t="s">
        <v>25</v>
      </c>
      <c r="Q861" s="432"/>
      <c r="R861" s="432"/>
      <c r="S861" s="432"/>
      <c r="T861" s="432"/>
      <c r="U861" s="432"/>
      <c r="V861" s="432"/>
      <c r="W861" s="432"/>
      <c r="X861" s="432"/>
      <c r="Y861" s="867" t="s">
        <v>319</v>
      </c>
      <c r="Z861" s="868"/>
      <c r="AA861" s="868"/>
      <c r="AB861" s="868"/>
      <c r="AC861" s="992" t="s">
        <v>310</v>
      </c>
      <c r="AD861" s="992"/>
      <c r="AE861" s="992"/>
      <c r="AF861" s="992"/>
      <c r="AG861" s="992"/>
      <c r="AH861" s="867" t="s">
        <v>236</v>
      </c>
      <c r="AI861" s="865"/>
      <c r="AJ861" s="865"/>
      <c r="AK861" s="865"/>
      <c r="AL861" s="865" t="s">
        <v>19</v>
      </c>
      <c r="AM861" s="865"/>
      <c r="AN861" s="865"/>
      <c r="AO861" s="869"/>
      <c r="AP861" s="994" t="s">
        <v>275</v>
      </c>
      <c r="AQ861" s="994"/>
      <c r="AR861" s="994"/>
      <c r="AS861" s="994"/>
      <c r="AT861" s="994"/>
      <c r="AU861" s="994"/>
      <c r="AV861" s="994"/>
      <c r="AW861" s="994"/>
      <c r="AX861" s="994"/>
      <c r="AY861" s="34">
        <f>$AY$859</f>
        <v>0</v>
      </c>
    </row>
    <row r="862" spans="1:51" ht="26.25" customHeight="1" x14ac:dyDescent="0.2">
      <c r="A862" s="990">
        <v>1</v>
      </c>
      <c r="B862" s="990">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1"/>
      <c r="AD862" s="991"/>
      <c r="AE862" s="991"/>
      <c r="AF862" s="991"/>
      <c r="AG862" s="991"/>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customHeight="1" x14ac:dyDescent="0.2">
      <c r="A863" s="990">
        <v>2</v>
      </c>
      <c r="B863" s="990">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1"/>
      <c r="AD863" s="991"/>
      <c r="AE863" s="991"/>
      <c r="AF863" s="991"/>
      <c r="AG863" s="991"/>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customHeight="1" x14ac:dyDescent="0.2">
      <c r="A864" s="990">
        <v>3</v>
      </c>
      <c r="B864" s="990">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1"/>
      <c r="AD864" s="991"/>
      <c r="AE864" s="991"/>
      <c r="AF864" s="991"/>
      <c r="AG864" s="991"/>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customHeight="1" x14ac:dyDescent="0.2">
      <c r="A865" s="990">
        <v>4</v>
      </c>
      <c r="B865" s="990">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1"/>
      <c r="AD865" s="991"/>
      <c r="AE865" s="991"/>
      <c r="AF865" s="991"/>
      <c r="AG865" s="991"/>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customHeight="1" x14ac:dyDescent="0.2">
      <c r="A866" s="990">
        <v>5</v>
      </c>
      <c r="B866" s="990">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1"/>
      <c r="AD866" s="991"/>
      <c r="AE866" s="991"/>
      <c r="AF866" s="991"/>
      <c r="AG866" s="991"/>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customHeight="1" x14ac:dyDescent="0.2">
      <c r="A867" s="990">
        <v>6</v>
      </c>
      <c r="B867" s="990">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1"/>
      <c r="AD867" s="991"/>
      <c r="AE867" s="991"/>
      <c r="AF867" s="991"/>
      <c r="AG867" s="991"/>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customHeight="1" x14ac:dyDescent="0.2">
      <c r="A868" s="990">
        <v>7</v>
      </c>
      <c r="B868" s="990">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1"/>
      <c r="AD868" s="991"/>
      <c r="AE868" s="991"/>
      <c r="AF868" s="991"/>
      <c r="AG868" s="991"/>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customHeight="1" x14ac:dyDescent="0.2">
      <c r="A869" s="990">
        <v>8</v>
      </c>
      <c r="B869" s="990">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1"/>
      <c r="AD869" s="991"/>
      <c r="AE869" s="991"/>
      <c r="AF869" s="991"/>
      <c r="AG869" s="991"/>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customHeight="1" x14ac:dyDescent="0.2">
      <c r="A870" s="990">
        <v>9</v>
      </c>
      <c r="B870" s="990">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1"/>
      <c r="AD870" s="991"/>
      <c r="AE870" s="991"/>
      <c r="AF870" s="991"/>
      <c r="AG870" s="991"/>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customHeight="1" x14ac:dyDescent="0.2">
      <c r="A871" s="990">
        <v>10</v>
      </c>
      <c r="B871" s="990">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1"/>
      <c r="AD871" s="991"/>
      <c r="AE871" s="991"/>
      <c r="AF871" s="991"/>
      <c r="AG871" s="991"/>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customHeight="1" x14ac:dyDescent="0.2">
      <c r="A872" s="990">
        <v>11</v>
      </c>
      <c r="B872" s="990">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1"/>
      <c r="AD872" s="991"/>
      <c r="AE872" s="991"/>
      <c r="AF872" s="991"/>
      <c r="AG872" s="991"/>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customHeight="1" x14ac:dyDescent="0.2">
      <c r="A873" s="990">
        <v>12</v>
      </c>
      <c r="B873" s="990">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1"/>
      <c r="AD873" s="991"/>
      <c r="AE873" s="991"/>
      <c r="AF873" s="991"/>
      <c r="AG873" s="991"/>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customHeight="1" x14ac:dyDescent="0.2">
      <c r="A874" s="990">
        <v>13</v>
      </c>
      <c r="B874" s="990">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1"/>
      <c r="AD874" s="991"/>
      <c r="AE874" s="991"/>
      <c r="AF874" s="991"/>
      <c r="AG874" s="991"/>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customHeight="1" x14ac:dyDescent="0.2">
      <c r="A875" s="990">
        <v>14</v>
      </c>
      <c r="B875" s="990">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1"/>
      <c r="AD875" s="991"/>
      <c r="AE875" s="991"/>
      <c r="AF875" s="991"/>
      <c r="AG875" s="991"/>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customHeight="1" x14ac:dyDescent="0.2">
      <c r="A876" s="990">
        <v>15</v>
      </c>
      <c r="B876" s="990">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1"/>
      <c r="AD876" s="991"/>
      <c r="AE876" s="991"/>
      <c r="AF876" s="991"/>
      <c r="AG876" s="991"/>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customHeight="1" x14ac:dyDescent="0.2">
      <c r="A877" s="990">
        <v>16</v>
      </c>
      <c r="B877" s="990">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1"/>
      <c r="AD877" s="991"/>
      <c r="AE877" s="991"/>
      <c r="AF877" s="991"/>
      <c r="AG877" s="991"/>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customHeight="1" x14ac:dyDescent="0.2">
      <c r="A878" s="990">
        <v>17</v>
      </c>
      <c r="B878" s="990">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1"/>
      <c r="AD878" s="991"/>
      <c r="AE878" s="991"/>
      <c r="AF878" s="991"/>
      <c r="AG878" s="991"/>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customHeight="1" x14ac:dyDescent="0.2">
      <c r="A879" s="990">
        <v>18</v>
      </c>
      <c r="B879" s="990">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1"/>
      <c r="AD879" s="991"/>
      <c r="AE879" s="991"/>
      <c r="AF879" s="991"/>
      <c r="AG879" s="991"/>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customHeight="1" x14ac:dyDescent="0.2">
      <c r="A880" s="990">
        <v>19</v>
      </c>
      <c r="B880" s="990">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1"/>
      <c r="AD880" s="991"/>
      <c r="AE880" s="991"/>
      <c r="AF880" s="991"/>
      <c r="AG880" s="991"/>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customHeight="1" x14ac:dyDescent="0.2">
      <c r="A881" s="990">
        <v>20</v>
      </c>
      <c r="B881" s="990">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1"/>
      <c r="AD881" s="991"/>
      <c r="AE881" s="991"/>
      <c r="AF881" s="991"/>
      <c r="AG881" s="991"/>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customHeight="1" x14ac:dyDescent="0.2">
      <c r="A882" s="990">
        <v>21</v>
      </c>
      <c r="B882" s="990">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1"/>
      <c r="AD882" s="991"/>
      <c r="AE882" s="991"/>
      <c r="AF882" s="991"/>
      <c r="AG882" s="991"/>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customHeight="1" x14ac:dyDescent="0.2">
      <c r="A883" s="990">
        <v>22</v>
      </c>
      <c r="B883" s="990">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1"/>
      <c r="AD883" s="991"/>
      <c r="AE883" s="991"/>
      <c r="AF883" s="991"/>
      <c r="AG883" s="991"/>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customHeight="1" x14ac:dyDescent="0.2">
      <c r="A884" s="990">
        <v>23</v>
      </c>
      <c r="B884" s="990">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1"/>
      <c r="AD884" s="991"/>
      <c r="AE884" s="991"/>
      <c r="AF884" s="991"/>
      <c r="AG884" s="991"/>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customHeight="1" x14ac:dyDescent="0.2">
      <c r="A885" s="990">
        <v>24</v>
      </c>
      <c r="B885" s="990">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1"/>
      <c r="AD885" s="991"/>
      <c r="AE885" s="991"/>
      <c r="AF885" s="991"/>
      <c r="AG885" s="991"/>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customHeight="1" x14ac:dyDescent="0.2">
      <c r="A886" s="990">
        <v>25</v>
      </c>
      <c r="B886" s="990">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1"/>
      <c r="AD886" s="991"/>
      <c r="AE886" s="991"/>
      <c r="AF886" s="991"/>
      <c r="AG886" s="991"/>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customHeight="1" x14ac:dyDescent="0.2">
      <c r="A887" s="990">
        <v>26</v>
      </c>
      <c r="B887" s="990">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1"/>
      <c r="AD887" s="991"/>
      <c r="AE887" s="991"/>
      <c r="AF887" s="991"/>
      <c r="AG887" s="991"/>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customHeight="1" x14ac:dyDescent="0.2">
      <c r="A888" s="990">
        <v>27</v>
      </c>
      <c r="B888" s="990">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1"/>
      <c r="AD888" s="991"/>
      <c r="AE888" s="991"/>
      <c r="AF888" s="991"/>
      <c r="AG888" s="991"/>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customHeight="1" x14ac:dyDescent="0.2">
      <c r="A889" s="990">
        <v>28</v>
      </c>
      <c r="B889" s="990">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1"/>
      <c r="AD889" s="991"/>
      <c r="AE889" s="991"/>
      <c r="AF889" s="991"/>
      <c r="AG889" s="991"/>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customHeight="1" x14ac:dyDescent="0.2">
      <c r="A890" s="990">
        <v>29</v>
      </c>
      <c r="B890" s="990">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1"/>
      <c r="AD890" s="991"/>
      <c r="AE890" s="991"/>
      <c r="AF890" s="991"/>
      <c r="AG890" s="991"/>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customHeight="1" x14ac:dyDescent="0.2">
      <c r="A891" s="990">
        <v>30</v>
      </c>
      <c r="B891" s="990">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1"/>
      <c r="AD891" s="991"/>
      <c r="AE891" s="991"/>
      <c r="AF891" s="991"/>
      <c r="AG891" s="991"/>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5"/>
      <c r="B894" s="865"/>
      <c r="C894" s="865" t="s">
        <v>24</v>
      </c>
      <c r="D894" s="865"/>
      <c r="E894" s="865"/>
      <c r="F894" s="865"/>
      <c r="G894" s="865"/>
      <c r="H894" s="865"/>
      <c r="I894" s="865"/>
      <c r="J894" s="992" t="s">
        <v>274</v>
      </c>
      <c r="K894" s="993"/>
      <c r="L894" s="993"/>
      <c r="M894" s="993"/>
      <c r="N894" s="993"/>
      <c r="O894" s="993"/>
      <c r="P894" s="432" t="s">
        <v>25</v>
      </c>
      <c r="Q894" s="432"/>
      <c r="R894" s="432"/>
      <c r="S894" s="432"/>
      <c r="T894" s="432"/>
      <c r="U894" s="432"/>
      <c r="V894" s="432"/>
      <c r="W894" s="432"/>
      <c r="X894" s="432"/>
      <c r="Y894" s="867" t="s">
        <v>319</v>
      </c>
      <c r="Z894" s="868"/>
      <c r="AA894" s="868"/>
      <c r="AB894" s="868"/>
      <c r="AC894" s="992" t="s">
        <v>310</v>
      </c>
      <c r="AD894" s="992"/>
      <c r="AE894" s="992"/>
      <c r="AF894" s="992"/>
      <c r="AG894" s="992"/>
      <c r="AH894" s="867" t="s">
        <v>236</v>
      </c>
      <c r="AI894" s="865"/>
      <c r="AJ894" s="865"/>
      <c r="AK894" s="865"/>
      <c r="AL894" s="865" t="s">
        <v>19</v>
      </c>
      <c r="AM894" s="865"/>
      <c r="AN894" s="865"/>
      <c r="AO894" s="869"/>
      <c r="AP894" s="994" t="s">
        <v>275</v>
      </c>
      <c r="AQ894" s="994"/>
      <c r="AR894" s="994"/>
      <c r="AS894" s="994"/>
      <c r="AT894" s="994"/>
      <c r="AU894" s="994"/>
      <c r="AV894" s="994"/>
      <c r="AW894" s="994"/>
      <c r="AX894" s="994"/>
      <c r="AY894" s="34">
        <f>$AY$892</f>
        <v>0</v>
      </c>
    </row>
    <row r="895" spans="1:51" ht="26.25" customHeight="1" x14ac:dyDescent="0.2">
      <c r="A895" s="990">
        <v>1</v>
      </c>
      <c r="B895" s="990">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1"/>
      <c r="AD895" s="991"/>
      <c r="AE895" s="991"/>
      <c r="AF895" s="991"/>
      <c r="AG895" s="991"/>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customHeight="1" x14ac:dyDescent="0.2">
      <c r="A896" s="990">
        <v>2</v>
      </c>
      <c r="B896" s="990">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1"/>
      <c r="AD896" s="991"/>
      <c r="AE896" s="991"/>
      <c r="AF896" s="991"/>
      <c r="AG896" s="991"/>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customHeight="1" x14ac:dyDescent="0.2">
      <c r="A897" s="990">
        <v>3</v>
      </c>
      <c r="B897" s="990">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1"/>
      <c r="AD897" s="991"/>
      <c r="AE897" s="991"/>
      <c r="AF897" s="991"/>
      <c r="AG897" s="991"/>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customHeight="1" x14ac:dyDescent="0.2">
      <c r="A898" s="990">
        <v>4</v>
      </c>
      <c r="B898" s="990">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1"/>
      <c r="AD898" s="991"/>
      <c r="AE898" s="991"/>
      <c r="AF898" s="991"/>
      <c r="AG898" s="991"/>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customHeight="1" x14ac:dyDescent="0.2">
      <c r="A899" s="990">
        <v>5</v>
      </c>
      <c r="B899" s="990">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1"/>
      <c r="AD899" s="991"/>
      <c r="AE899" s="991"/>
      <c r="AF899" s="991"/>
      <c r="AG899" s="991"/>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customHeight="1" x14ac:dyDescent="0.2">
      <c r="A900" s="990">
        <v>6</v>
      </c>
      <c r="B900" s="990">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1"/>
      <c r="AD900" s="991"/>
      <c r="AE900" s="991"/>
      <c r="AF900" s="991"/>
      <c r="AG900" s="991"/>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customHeight="1" x14ac:dyDescent="0.2">
      <c r="A901" s="990">
        <v>7</v>
      </c>
      <c r="B901" s="990">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1"/>
      <c r="AD901" s="991"/>
      <c r="AE901" s="991"/>
      <c r="AF901" s="991"/>
      <c r="AG901" s="991"/>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customHeight="1" x14ac:dyDescent="0.2">
      <c r="A902" s="990">
        <v>8</v>
      </c>
      <c r="B902" s="990">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1"/>
      <c r="AD902" s="991"/>
      <c r="AE902" s="991"/>
      <c r="AF902" s="991"/>
      <c r="AG902" s="991"/>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customHeight="1" x14ac:dyDescent="0.2">
      <c r="A903" s="990">
        <v>9</v>
      </c>
      <c r="B903" s="990">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1"/>
      <c r="AD903" s="991"/>
      <c r="AE903" s="991"/>
      <c r="AF903" s="991"/>
      <c r="AG903" s="991"/>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customHeight="1" x14ac:dyDescent="0.2">
      <c r="A904" s="990">
        <v>10</v>
      </c>
      <c r="B904" s="990">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1"/>
      <c r="AD904" s="991"/>
      <c r="AE904" s="991"/>
      <c r="AF904" s="991"/>
      <c r="AG904" s="991"/>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customHeight="1" x14ac:dyDescent="0.2">
      <c r="A905" s="990">
        <v>11</v>
      </c>
      <c r="B905" s="990">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1"/>
      <c r="AD905" s="991"/>
      <c r="AE905" s="991"/>
      <c r="AF905" s="991"/>
      <c r="AG905" s="991"/>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customHeight="1" x14ac:dyDescent="0.2">
      <c r="A906" s="990">
        <v>12</v>
      </c>
      <c r="B906" s="990">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1"/>
      <c r="AD906" s="991"/>
      <c r="AE906" s="991"/>
      <c r="AF906" s="991"/>
      <c r="AG906" s="991"/>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customHeight="1" x14ac:dyDescent="0.2">
      <c r="A907" s="990">
        <v>13</v>
      </c>
      <c r="B907" s="990">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1"/>
      <c r="AD907" s="991"/>
      <c r="AE907" s="991"/>
      <c r="AF907" s="991"/>
      <c r="AG907" s="991"/>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customHeight="1" x14ac:dyDescent="0.2">
      <c r="A908" s="990">
        <v>14</v>
      </c>
      <c r="B908" s="990">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1"/>
      <c r="AD908" s="991"/>
      <c r="AE908" s="991"/>
      <c r="AF908" s="991"/>
      <c r="AG908" s="991"/>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customHeight="1" x14ac:dyDescent="0.2">
      <c r="A909" s="990">
        <v>15</v>
      </c>
      <c r="B909" s="990">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1"/>
      <c r="AD909" s="991"/>
      <c r="AE909" s="991"/>
      <c r="AF909" s="991"/>
      <c r="AG909" s="991"/>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customHeight="1" x14ac:dyDescent="0.2">
      <c r="A910" s="990">
        <v>16</v>
      </c>
      <c r="B910" s="990">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1"/>
      <c r="AD910" s="991"/>
      <c r="AE910" s="991"/>
      <c r="AF910" s="991"/>
      <c r="AG910" s="991"/>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customHeight="1" x14ac:dyDescent="0.2">
      <c r="A911" s="990">
        <v>17</v>
      </c>
      <c r="B911" s="990">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1"/>
      <c r="AD911" s="991"/>
      <c r="AE911" s="991"/>
      <c r="AF911" s="991"/>
      <c r="AG911" s="991"/>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customHeight="1" x14ac:dyDescent="0.2">
      <c r="A912" s="990">
        <v>18</v>
      </c>
      <c r="B912" s="990">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1"/>
      <c r="AD912" s="991"/>
      <c r="AE912" s="991"/>
      <c r="AF912" s="991"/>
      <c r="AG912" s="991"/>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customHeight="1" x14ac:dyDescent="0.2">
      <c r="A913" s="990">
        <v>19</v>
      </c>
      <c r="B913" s="990">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1"/>
      <c r="AD913" s="991"/>
      <c r="AE913" s="991"/>
      <c r="AF913" s="991"/>
      <c r="AG913" s="991"/>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customHeight="1" x14ac:dyDescent="0.2">
      <c r="A914" s="990">
        <v>20</v>
      </c>
      <c r="B914" s="990">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1"/>
      <c r="AD914" s="991"/>
      <c r="AE914" s="991"/>
      <c r="AF914" s="991"/>
      <c r="AG914" s="991"/>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customHeight="1" x14ac:dyDescent="0.2">
      <c r="A915" s="990">
        <v>21</v>
      </c>
      <c r="B915" s="990">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1"/>
      <c r="AD915" s="991"/>
      <c r="AE915" s="991"/>
      <c r="AF915" s="991"/>
      <c r="AG915" s="991"/>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customHeight="1" x14ac:dyDescent="0.2">
      <c r="A916" s="990">
        <v>22</v>
      </c>
      <c r="B916" s="990">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1"/>
      <c r="AD916" s="991"/>
      <c r="AE916" s="991"/>
      <c r="AF916" s="991"/>
      <c r="AG916" s="991"/>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customHeight="1" x14ac:dyDescent="0.2">
      <c r="A917" s="990">
        <v>23</v>
      </c>
      <c r="B917" s="990">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1"/>
      <c r="AD917" s="991"/>
      <c r="AE917" s="991"/>
      <c r="AF917" s="991"/>
      <c r="AG917" s="991"/>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customHeight="1" x14ac:dyDescent="0.2">
      <c r="A918" s="990">
        <v>24</v>
      </c>
      <c r="B918" s="990">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1"/>
      <c r="AD918" s="991"/>
      <c r="AE918" s="991"/>
      <c r="AF918" s="991"/>
      <c r="AG918" s="991"/>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customHeight="1" x14ac:dyDescent="0.2">
      <c r="A919" s="990">
        <v>25</v>
      </c>
      <c r="B919" s="990">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1"/>
      <c r="AD919" s="991"/>
      <c r="AE919" s="991"/>
      <c r="AF919" s="991"/>
      <c r="AG919" s="991"/>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customHeight="1" x14ac:dyDescent="0.2">
      <c r="A920" s="990">
        <v>26</v>
      </c>
      <c r="B920" s="990">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1"/>
      <c r="AD920" s="991"/>
      <c r="AE920" s="991"/>
      <c r="AF920" s="991"/>
      <c r="AG920" s="991"/>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customHeight="1" x14ac:dyDescent="0.2">
      <c r="A921" s="990">
        <v>27</v>
      </c>
      <c r="B921" s="990">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1"/>
      <c r="AD921" s="991"/>
      <c r="AE921" s="991"/>
      <c r="AF921" s="991"/>
      <c r="AG921" s="991"/>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customHeight="1" x14ac:dyDescent="0.2">
      <c r="A922" s="990">
        <v>28</v>
      </c>
      <c r="B922" s="990">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1"/>
      <c r="AD922" s="991"/>
      <c r="AE922" s="991"/>
      <c r="AF922" s="991"/>
      <c r="AG922" s="991"/>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customHeight="1" x14ac:dyDescent="0.2">
      <c r="A923" s="990">
        <v>29</v>
      </c>
      <c r="B923" s="990">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1"/>
      <c r="AD923" s="991"/>
      <c r="AE923" s="991"/>
      <c r="AF923" s="991"/>
      <c r="AG923" s="991"/>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customHeight="1" x14ac:dyDescent="0.2">
      <c r="A924" s="990">
        <v>30</v>
      </c>
      <c r="B924" s="990">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1"/>
      <c r="AD924" s="991"/>
      <c r="AE924" s="991"/>
      <c r="AF924" s="991"/>
      <c r="AG924" s="991"/>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5"/>
      <c r="B927" s="865"/>
      <c r="C927" s="865" t="s">
        <v>24</v>
      </c>
      <c r="D927" s="865"/>
      <c r="E927" s="865"/>
      <c r="F927" s="865"/>
      <c r="G927" s="865"/>
      <c r="H927" s="865"/>
      <c r="I927" s="865"/>
      <c r="J927" s="992" t="s">
        <v>274</v>
      </c>
      <c r="K927" s="993"/>
      <c r="L927" s="993"/>
      <c r="M927" s="993"/>
      <c r="N927" s="993"/>
      <c r="O927" s="993"/>
      <c r="P927" s="432" t="s">
        <v>25</v>
      </c>
      <c r="Q927" s="432"/>
      <c r="R927" s="432"/>
      <c r="S927" s="432"/>
      <c r="T927" s="432"/>
      <c r="U927" s="432"/>
      <c r="V927" s="432"/>
      <c r="W927" s="432"/>
      <c r="X927" s="432"/>
      <c r="Y927" s="867" t="s">
        <v>319</v>
      </c>
      <c r="Z927" s="868"/>
      <c r="AA927" s="868"/>
      <c r="AB927" s="868"/>
      <c r="AC927" s="992" t="s">
        <v>310</v>
      </c>
      <c r="AD927" s="992"/>
      <c r="AE927" s="992"/>
      <c r="AF927" s="992"/>
      <c r="AG927" s="992"/>
      <c r="AH927" s="867" t="s">
        <v>236</v>
      </c>
      <c r="AI927" s="865"/>
      <c r="AJ927" s="865"/>
      <c r="AK927" s="865"/>
      <c r="AL927" s="865" t="s">
        <v>19</v>
      </c>
      <c r="AM927" s="865"/>
      <c r="AN927" s="865"/>
      <c r="AO927" s="869"/>
      <c r="AP927" s="994" t="s">
        <v>275</v>
      </c>
      <c r="AQ927" s="994"/>
      <c r="AR927" s="994"/>
      <c r="AS927" s="994"/>
      <c r="AT927" s="994"/>
      <c r="AU927" s="994"/>
      <c r="AV927" s="994"/>
      <c r="AW927" s="994"/>
      <c r="AX927" s="994"/>
      <c r="AY927" s="34">
        <f>$AY$925</f>
        <v>0</v>
      </c>
    </row>
    <row r="928" spans="1:51" ht="26.25" customHeight="1" x14ac:dyDescent="0.2">
      <c r="A928" s="990">
        <v>1</v>
      </c>
      <c r="B928" s="990">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1"/>
      <c r="AD928" s="991"/>
      <c r="AE928" s="991"/>
      <c r="AF928" s="991"/>
      <c r="AG928" s="991"/>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customHeight="1" x14ac:dyDescent="0.2">
      <c r="A929" s="990">
        <v>2</v>
      </c>
      <c r="B929" s="990">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1"/>
      <c r="AD929" s="991"/>
      <c r="AE929" s="991"/>
      <c r="AF929" s="991"/>
      <c r="AG929" s="991"/>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customHeight="1" x14ac:dyDescent="0.2">
      <c r="A930" s="990">
        <v>3</v>
      </c>
      <c r="B930" s="990">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1"/>
      <c r="AD930" s="991"/>
      <c r="AE930" s="991"/>
      <c r="AF930" s="991"/>
      <c r="AG930" s="991"/>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customHeight="1" x14ac:dyDescent="0.2">
      <c r="A931" s="990">
        <v>4</v>
      </c>
      <c r="B931" s="990">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1"/>
      <c r="AD931" s="991"/>
      <c r="AE931" s="991"/>
      <c r="AF931" s="991"/>
      <c r="AG931" s="991"/>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customHeight="1" x14ac:dyDescent="0.2">
      <c r="A932" s="990">
        <v>5</v>
      </c>
      <c r="B932" s="990">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1"/>
      <c r="AD932" s="991"/>
      <c r="AE932" s="991"/>
      <c r="AF932" s="991"/>
      <c r="AG932" s="991"/>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customHeight="1" x14ac:dyDescent="0.2">
      <c r="A933" s="990">
        <v>6</v>
      </c>
      <c r="B933" s="990">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1"/>
      <c r="AD933" s="991"/>
      <c r="AE933" s="991"/>
      <c r="AF933" s="991"/>
      <c r="AG933" s="991"/>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customHeight="1" x14ac:dyDescent="0.2">
      <c r="A934" s="990">
        <v>7</v>
      </c>
      <c r="B934" s="990">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1"/>
      <c r="AD934" s="991"/>
      <c r="AE934" s="991"/>
      <c r="AF934" s="991"/>
      <c r="AG934" s="991"/>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customHeight="1" x14ac:dyDescent="0.2">
      <c r="A935" s="990">
        <v>8</v>
      </c>
      <c r="B935" s="990">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1"/>
      <c r="AD935" s="991"/>
      <c r="AE935" s="991"/>
      <c r="AF935" s="991"/>
      <c r="AG935" s="991"/>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customHeight="1" x14ac:dyDescent="0.2">
      <c r="A936" s="990">
        <v>9</v>
      </c>
      <c r="B936" s="990">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1"/>
      <c r="AD936" s="991"/>
      <c r="AE936" s="991"/>
      <c r="AF936" s="991"/>
      <c r="AG936" s="991"/>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customHeight="1" x14ac:dyDescent="0.2">
      <c r="A937" s="990">
        <v>10</v>
      </c>
      <c r="B937" s="990">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1"/>
      <c r="AD937" s="991"/>
      <c r="AE937" s="991"/>
      <c r="AF937" s="991"/>
      <c r="AG937" s="991"/>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customHeight="1" x14ac:dyDescent="0.2">
      <c r="A938" s="990">
        <v>11</v>
      </c>
      <c r="B938" s="990">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1"/>
      <c r="AD938" s="991"/>
      <c r="AE938" s="991"/>
      <c r="AF938" s="991"/>
      <c r="AG938" s="991"/>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customHeight="1" x14ac:dyDescent="0.2">
      <c r="A939" s="990">
        <v>12</v>
      </c>
      <c r="B939" s="990">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1"/>
      <c r="AD939" s="991"/>
      <c r="AE939" s="991"/>
      <c r="AF939" s="991"/>
      <c r="AG939" s="991"/>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customHeight="1" x14ac:dyDescent="0.2">
      <c r="A940" s="990">
        <v>13</v>
      </c>
      <c r="B940" s="990">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1"/>
      <c r="AD940" s="991"/>
      <c r="AE940" s="991"/>
      <c r="AF940" s="991"/>
      <c r="AG940" s="991"/>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customHeight="1" x14ac:dyDescent="0.2">
      <c r="A941" s="990">
        <v>14</v>
      </c>
      <c r="B941" s="990">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1"/>
      <c r="AD941" s="991"/>
      <c r="AE941" s="991"/>
      <c r="AF941" s="991"/>
      <c r="AG941" s="991"/>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customHeight="1" x14ac:dyDescent="0.2">
      <c r="A942" s="990">
        <v>15</v>
      </c>
      <c r="B942" s="990">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1"/>
      <c r="AD942" s="991"/>
      <c r="AE942" s="991"/>
      <c r="AF942" s="991"/>
      <c r="AG942" s="991"/>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customHeight="1" x14ac:dyDescent="0.2">
      <c r="A943" s="990">
        <v>16</v>
      </c>
      <c r="B943" s="990">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1"/>
      <c r="AD943" s="991"/>
      <c r="AE943" s="991"/>
      <c r="AF943" s="991"/>
      <c r="AG943" s="991"/>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customHeight="1" x14ac:dyDescent="0.2">
      <c r="A944" s="990">
        <v>17</v>
      </c>
      <c r="B944" s="990">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1"/>
      <c r="AD944" s="991"/>
      <c r="AE944" s="991"/>
      <c r="AF944" s="991"/>
      <c r="AG944" s="991"/>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customHeight="1" x14ac:dyDescent="0.2">
      <c r="A945" s="990">
        <v>18</v>
      </c>
      <c r="B945" s="990">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1"/>
      <c r="AD945" s="991"/>
      <c r="AE945" s="991"/>
      <c r="AF945" s="991"/>
      <c r="AG945" s="991"/>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customHeight="1" x14ac:dyDescent="0.2">
      <c r="A946" s="990">
        <v>19</v>
      </c>
      <c r="B946" s="990">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1"/>
      <c r="AD946" s="991"/>
      <c r="AE946" s="991"/>
      <c r="AF946" s="991"/>
      <c r="AG946" s="991"/>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customHeight="1" x14ac:dyDescent="0.2">
      <c r="A947" s="990">
        <v>20</v>
      </c>
      <c r="B947" s="990">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1"/>
      <c r="AD947" s="991"/>
      <c r="AE947" s="991"/>
      <c r="AF947" s="991"/>
      <c r="AG947" s="991"/>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customHeight="1" x14ac:dyDescent="0.2">
      <c r="A948" s="990">
        <v>21</v>
      </c>
      <c r="B948" s="990">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1"/>
      <c r="AD948" s="991"/>
      <c r="AE948" s="991"/>
      <c r="AF948" s="991"/>
      <c r="AG948" s="991"/>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customHeight="1" x14ac:dyDescent="0.2">
      <c r="A949" s="990">
        <v>22</v>
      </c>
      <c r="B949" s="990">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1"/>
      <c r="AD949" s="991"/>
      <c r="AE949" s="991"/>
      <c r="AF949" s="991"/>
      <c r="AG949" s="991"/>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customHeight="1" x14ac:dyDescent="0.2">
      <c r="A950" s="990">
        <v>23</v>
      </c>
      <c r="B950" s="990">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1"/>
      <c r="AD950" s="991"/>
      <c r="AE950" s="991"/>
      <c r="AF950" s="991"/>
      <c r="AG950" s="991"/>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customHeight="1" x14ac:dyDescent="0.2">
      <c r="A951" s="990">
        <v>24</v>
      </c>
      <c r="B951" s="990">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1"/>
      <c r="AD951" s="991"/>
      <c r="AE951" s="991"/>
      <c r="AF951" s="991"/>
      <c r="AG951" s="991"/>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customHeight="1" x14ac:dyDescent="0.2">
      <c r="A952" s="990">
        <v>25</v>
      </c>
      <c r="B952" s="990">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1"/>
      <c r="AD952" s="991"/>
      <c r="AE952" s="991"/>
      <c r="AF952" s="991"/>
      <c r="AG952" s="991"/>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customHeight="1" x14ac:dyDescent="0.2">
      <c r="A953" s="990">
        <v>26</v>
      </c>
      <c r="B953" s="990">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1"/>
      <c r="AD953" s="991"/>
      <c r="AE953" s="991"/>
      <c r="AF953" s="991"/>
      <c r="AG953" s="991"/>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customHeight="1" x14ac:dyDescent="0.2">
      <c r="A954" s="990">
        <v>27</v>
      </c>
      <c r="B954" s="990">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1"/>
      <c r="AD954" s="991"/>
      <c r="AE954" s="991"/>
      <c r="AF954" s="991"/>
      <c r="AG954" s="991"/>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customHeight="1" x14ac:dyDescent="0.2">
      <c r="A955" s="990">
        <v>28</v>
      </c>
      <c r="B955" s="990">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1"/>
      <c r="AD955" s="991"/>
      <c r="AE955" s="991"/>
      <c r="AF955" s="991"/>
      <c r="AG955" s="991"/>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customHeight="1" x14ac:dyDescent="0.2">
      <c r="A956" s="990">
        <v>29</v>
      </c>
      <c r="B956" s="990">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1"/>
      <c r="AD956" s="991"/>
      <c r="AE956" s="991"/>
      <c r="AF956" s="991"/>
      <c r="AG956" s="991"/>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customHeight="1" x14ac:dyDescent="0.2">
      <c r="A957" s="990">
        <v>30</v>
      </c>
      <c r="B957" s="990">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1"/>
      <c r="AD957" s="991"/>
      <c r="AE957" s="991"/>
      <c r="AF957" s="991"/>
      <c r="AG957" s="991"/>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5"/>
      <c r="B960" s="865"/>
      <c r="C960" s="865" t="s">
        <v>24</v>
      </c>
      <c r="D960" s="865"/>
      <c r="E960" s="865"/>
      <c r="F960" s="865"/>
      <c r="G960" s="865"/>
      <c r="H960" s="865"/>
      <c r="I960" s="865"/>
      <c r="J960" s="992" t="s">
        <v>274</v>
      </c>
      <c r="K960" s="993"/>
      <c r="L960" s="993"/>
      <c r="M960" s="993"/>
      <c r="N960" s="993"/>
      <c r="O960" s="993"/>
      <c r="P960" s="432" t="s">
        <v>25</v>
      </c>
      <c r="Q960" s="432"/>
      <c r="R960" s="432"/>
      <c r="S960" s="432"/>
      <c r="T960" s="432"/>
      <c r="U960" s="432"/>
      <c r="V960" s="432"/>
      <c r="W960" s="432"/>
      <c r="X960" s="432"/>
      <c r="Y960" s="867" t="s">
        <v>319</v>
      </c>
      <c r="Z960" s="868"/>
      <c r="AA960" s="868"/>
      <c r="AB960" s="868"/>
      <c r="AC960" s="992" t="s">
        <v>310</v>
      </c>
      <c r="AD960" s="992"/>
      <c r="AE960" s="992"/>
      <c r="AF960" s="992"/>
      <c r="AG960" s="992"/>
      <c r="AH960" s="867" t="s">
        <v>236</v>
      </c>
      <c r="AI960" s="865"/>
      <c r="AJ960" s="865"/>
      <c r="AK960" s="865"/>
      <c r="AL960" s="865" t="s">
        <v>19</v>
      </c>
      <c r="AM960" s="865"/>
      <c r="AN960" s="865"/>
      <c r="AO960" s="869"/>
      <c r="AP960" s="994" t="s">
        <v>275</v>
      </c>
      <c r="AQ960" s="994"/>
      <c r="AR960" s="994"/>
      <c r="AS960" s="994"/>
      <c r="AT960" s="994"/>
      <c r="AU960" s="994"/>
      <c r="AV960" s="994"/>
      <c r="AW960" s="994"/>
      <c r="AX960" s="994"/>
      <c r="AY960" s="34">
        <f>$AY$958</f>
        <v>0</v>
      </c>
    </row>
    <row r="961" spans="1:51" ht="26.25" customHeight="1" x14ac:dyDescent="0.2">
      <c r="A961" s="990">
        <v>1</v>
      </c>
      <c r="B961" s="990">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1"/>
      <c r="AD961" s="991"/>
      <c r="AE961" s="991"/>
      <c r="AF961" s="991"/>
      <c r="AG961" s="991"/>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customHeight="1" x14ac:dyDescent="0.2">
      <c r="A962" s="990">
        <v>2</v>
      </c>
      <c r="B962" s="990">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1"/>
      <c r="AD962" s="991"/>
      <c r="AE962" s="991"/>
      <c r="AF962" s="991"/>
      <c r="AG962" s="991"/>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customHeight="1" x14ac:dyDescent="0.2">
      <c r="A963" s="990">
        <v>3</v>
      </c>
      <c r="B963" s="990">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1"/>
      <c r="AD963" s="991"/>
      <c r="AE963" s="991"/>
      <c r="AF963" s="991"/>
      <c r="AG963" s="991"/>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customHeight="1" x14ac:dyDescent="0.2">
      <c r="A964" s="990">
        <v>4</v>
      </c>
      <c r="B964" s="990">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1"/>
      <c r="AD964" s="991"/>
      <c r="AE964" s="991"/>
      <c r="AF964" s="991"/>
      <c r="AG964" s="991"/>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customHeight="1" x14ac:dyDescent="0.2">
      <c r="A965" s="990">
        <v>5</v>
      </c>
      <c r="B965" s="990">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1"/>
      <c r="AD965" s="991"/>
      <c r="AE965" s="991"/>
      <c r="AF965" s="991"/>
      <c r="AG965" s="991"/>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customHeight="1" x14ac:dyDescent="0.2">
      <c r="A966" s="990">
        <v>6</v>
      </c>
      <c r="B966" s="990">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1"/>
      <c r="AD966" s="991"/>
      <c r="AE966" s="991"/>
      <c r="AF966" s="991"/>
      <c r="AG966" s="991"/>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customHeight="1" x14ac:dyDescent="0.2">
      <c r="A967" s="990">
        <v>7</v>
      </c>
      <c r="B967" s="990">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1"/>
      <c r="AD967" s="991"/>
      <c r="AE967" s="991"/>
      <c r="AF967" s="991"/>
      <c r="AG967" s="991"/>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customHeight="1" x14ac:dyDescent="0.2">
      <c r="A968" s="990">
        <v>8</v>
      </c>
      <c r="B968" s="990">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1"/>
      <c r="AD968" s="991"/>
      <c r="AE968" s="991"/>
      <c r="AF968" s="991"/>
      <c r="AG968" s="991"/>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customHeight="1" x14ac:dyDescent="0.2">
      <c r="A969" s="990">
        <v>9</v>
      </c>
      <c r="B969" s="990">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1"/>
      <c r="AD969" s="991"/>
      <c r="AE969" s="991"/>
      <c r="AF969" s="991"/>
      <c r="AG969" s="991"/>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customHeight="1" x14ac:dyDescent="0.2">
      <c r="A970" s="990">
        <v>10</v>
      </c>
      <c r="B970" s="990">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1"/>
      <c r="AD970" s="991"/>
      <c r="AE970" s="991"/>
      <c r="AF970" s="991"/>
      <c r="AG970" s="991"/>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customHeight="1" x14ac:dyDescent="0.2">
      <c r="A971" s="990">
        <v>11</v>
      </c>
      <c r="B971" s="990">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1"/>
      <c r="AD971" s="991"/>
      <c r="AE971" s="991"/>
      <c r="AF971" s="991"/>
      <c r="AG971" s="991"/>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customHeight="1" x14ac:dyDescent="0.2">
      <c r="A972" s="990">
        <v>12</v>
      </c>
      <c r="B972" s="990">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1"/>
      <c r="AD972" s="991"/>
      <c r="AE972" s="991"/>
      <c r="AF972" s="991"/>
      <c r="AG972" s="991"/>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customHeight="1" x14ac:dyDescent="0.2">
      <c r="A973" s="990">
        <v>13</v>
      </c>
      <c r="B973" s="990">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1"/>
      <c r="AD973" s="991"/>
      <c r="AE973" s="991"/>
      <c r="AF973" s="991"/>
      <c r="AG973" s="991"/>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customHeight="1" x14ac:dyDescent="0.2">
      <c r="A974" s="990">
        <v>14</v>
      </c>
      <c r="B974" s="990">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1"/>
      <c r="AD974" s="991"/>
      <c r="AE974" s="991"/>
      <c r="AF974" s="991"/>
      <c r="AG974" s="991"/>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customHeight="1" x14ac:dyDescent="0.2">
      <c r="A975" s="990">
        <v>15</v>
      </c>
      <c r="B975" s="990">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1"/>
      <c r="AD975" s="991"/>
      <c r="AE975" s="991"/>
      <c r="AF975" s="991"/>
      <c r="AG975" s="991"/>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customHeight="1" x14ac:dyDescent="0.2">
      <c r="A976" s="990">
        <v>16</v>
      </c>
      <c r="B976" s="990">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1"/>
      <c r="AD976" s="991"/>
      <c r="AE976" s="991"/>
      <c r="AF976" s="991"/>
      <c r="AG976" s="991"/>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customHeight="1" x14ac:dyDescent="0.2">
      <c r="A977" s="990">
        <v>17</v>
      </c>
      <c r="B977" s="990">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1"/>
      <c r="AD977" s="991"/>
      <c r="AE977" s="991"/>
      <c r="AF977" s="991"/>
      <c r="AG977" s="991"/>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customHeight="1" x14ac:dyDescent="0.2">
      <c r="A978" s="990">
        <v>18</v>
      </c>
      <c r="B978" s="990">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1"/>
      <c r="AD978" s="991"/>
      <c r="AE978" s="991"/>
      <c r="AF978" s="991"/>
      <c r="AG978" s="991"/>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customHeight="1" x14ac:dyDescent="0.2">
      <c r="A979" s="990">
        <v>19</v>
      </c>
      <c r="B979" s="990">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1"/>
      <c r="AD979" s="991"/>
      <c r="AE979" s="991"/>
      <c r="AF979" s="991"/>
      <c r="AG979" s="991"/>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customHeight="1" x14ac:dyDescent="0.2">
      <c r="A980" s="990">
        <v>20</v>
      </c>
      <c r="B980" s="990">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1"/>
      <c r="AD980" s="991"/>
      <c r="AE980" s="991"/>
      <c r="AF980" s="991"/>
      <c r="AG980" s="991"/>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customHeight="1" x14ac:dyDescent="0.2">
      <c r="A981" s="990">
        <v>21</v>
      </c>
      <c r="B981" s="990">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1"/>
      <c r="AD981" s="991"/>
      <c r="AE981" s="991"/>
      <c r="AF981" s="991"/>
      <c r="AG981" s="991"/>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customHeight="1" x14ac:dyDescent="0.2">
      <c r="A982" s="990">
        <v>22</v>
      </c>
      <c r="B982" s="990">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1"/>
      <c r="AD982" s="991"/>
      <c r="AE982" s="991"/>
      <c r="AF982" s="991"/>
      <c r="AG982" s="991"/>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customHeight="1" x14ac:dyDescent="0.2">
      <c r="A983" s="990">
        <v>23</v>
      </c>
      <c r="B983" s="990">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1"/>
      <c r="AD983" s="991"/>
      <c r="AE983" s="991"/>
      <c r="AF983" s="991"/>
      <c r="AG983" s="991"/>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customHeight="1" x14ac:dyDescent="0.2">
      <c r="A984" s="990">
        <v>24</v>
      </c>
      <c r="B984" s="990">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1"/>
      <c r="AD984" s="991"/>
      <c r="AE984" s="991"/>
      <c r="AF984" s="991"/>
      <c r="AG984" s="991"/>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customHeight="1" x14ac:dyDescent="0.2">
      <c r="A985" s="990">
        <v>25</v>
      </c>
      <c r="B985" s="990">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1"/>
      <c r="AD985" s="991"/>
      <c r="AE985" s="991"/>
      <c r="AF985" s="991"/>
      <c r="AG985" s="991"/>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customHeight="1" x14ac:dyDescent="0.2">
      <c r="A986" s="990">
        <v>26</v>
      </c>
      <c r="B986" s="990">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1"/>
      <c r="AD986" s="991"/>
      <c r="AE986" s="991"/>
      <c r="AF986" s="991"/>
      <c r="AG986" s="991"/>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customHeight="1" x14ac:dyDescent="0.2">
      <c r="A987" s="990">
        <v>27</v>
      </c>
      <c r="B987" s="990">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1"/>
      <c r="AD987" s="991"/>
      <c r="AE987" s="991"/>
      <c r="AF987" s="991"/>
      <c r="AG987" s="991"/>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customHeight="1" x14ac:dyDescent="0.2">
      <c r="A988" s="990">
        <v>28</v>
      </c>
      <c r="B988" s="990">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1"/>
      <c r="AD988" s="991"/>
      <c r="AE988" s="991"/>
      <c r="AF988" s="991"/>
      <c r="AG988" s="991"/>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customHeight="1" x14ac:dyDescent="0.2">
      <c r="A989" s="990">
        <v>29</v>
      </c>
      <c r="B989" s="990">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1"/>
      <c r="AD989" s="991"/>
      <c r="AE989" s="991"/>
      <c r="AF989" s="991"/>
      <c r="AG989" s="991"/>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customHeight="1" x14ac:dyDescent="0.2">
      <c r="A990" s="990">
        <v>30</v>
      </c>
      <c r="B990" s="990">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1"/>
      <c r="AD990" s="991"/>
      <c r="AE990" s="991"/>
      <c r="AF990" s="991"/>
      <c r="AG990" s="991"/>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5"/>
      <c r="B993" s="865"/>
      <c r="C993" s="865" t="s">
        <v>24</v>
      </c>
      <c r="D993" s="865"/>
      <c r="E993" s="865"/>
      <c r="F993" s="865"/>
      <c r="G993" s="865"/>
      <c r="H993" s="865"/>
      <c r="I993" s="865"/>
      <c r="J993" s="992" t="s">
        <v>274</v>
      </c>
      <c r="K993" s="993"/>
      <c r="L993" s="993"/>
      <c r="M993" s="993"/>
      <c r="N993" s="993"/>
      <c r="O993" s="993"/>
      <c r="P993" s="432" t="s">
        <v>25</v>
      </c>
      <c r="Q993" s="432"/>
      <c r="R993" s="432"/>
      <c r="S993" s="432"/>
      <c r="T993" s="432"/>
      <c r="U993" s="432"/>
      <c r="V993" s="432"/>
      <c r="W993" s="432"/>
      <c r="X993" s="432"/>
      <c r="Y993" s="867" t="s">
        <v>319</v>
      </c>
      <c r="Z993" s="868"/>
      <c r="AA993" s="868"/>
      <c r="AB993" s="868"/>
      <c r="AC993" s="992" t="s">
        <v>310</v>
      </c>
      <c r="AD993" s="992"/>
      <c r="AE993" s="992"/>
      <c r="AF993" s="992"/>
      <c r="AG993" s="992"/>
      <c r="AH993" s="867" t="s">
        <v>236</v>
      </c>
      <c r="AI993" s="865"/>
      <c r="AJ993" s="865"/>
      <c r="AK993" s="865"/>
      <c r="AL993" s="865" t="s">
        <v>19</v>
      </c>
      <c r="AM993" s="865"/>
      <c r="AN993" s="865"/>
      <c r="AO993" s="869"/>
      <c r="AP993" s="994" t="s">
        <v>275</v>
      </c>
      <c r="AQ993" s="994"/>
      <c r="AR993" s="994"/>
      <c r="AS993" s="994"/>
      <c r="AT993" s="994"/>
      <c r="AU993" s="994"/>
      <c r="AV993" s="994"/>
      <c r="AW993" s="994"/>
      <c r="AX993" s="994"/>
      <c r="AY993" s="34">
        <f>$AY$991</f>
        <v>0</v>
      </c>
    </row>
    <row r="994" spans="1:51" ht="26.25" customHeight="1" x14ac:dyDescent="0.2">
      <c r="A994" s="990">
        <v>1</v>
      </c>
      <c r="B994" s="990">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1"/>
      <c r="AD994" s="991"/>
      <c r="AE994" s="991"/>
      <c r="AF994" s="991"/>
      <c r="AG994" s="991"/>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customHeight="1" x14ac:dyDescent="0.2">
      <c r="A995" s="990">
        <v>2</v>
      </c>
      <c r="B995" s="990">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1"/>
      <c r="AD995" s="991"/>
      <c r="AE995" s="991"/>
      <c r="AF995" s="991"/>
      <c r="AG995" s="991"/>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customHeight="1" x14ac:dyDescent="0.2">
      <c r="A996" s="990">
        <v>3</v>
      </c>
      <c r="B996" s="990">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1"/>
      <c r="AD996" s="991"/>
      <c r="AE996" s="991"/>
      <c r="AF996" s="991"/>
      <c r="AG996" s="991"/>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customHeight="1" x14ac:dyDescent="0.2">
      <c r="A997" s="990">
        <v>4</v>
      </c>
      <c r="B997" s="990">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1"/>
      <c r="AD997" s="991"/>
      <c r="AE997" s="991"/>
      <c r="AF997" s="991"/>
      <c r="AG997" s="991"/>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customHeight="1" x14ac:dyDescent="0.2">
      <c r="A998" s="990">
        <v>5</v>
      </c>
      <c r="B998" s="990">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1"/>
      <c r="AD998" s="991"/>
      <c r="AE998" s="991"/>
      <c r="AF998" s="991"/>
      <c r="AG998" s="991"/>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customHeight="1" x14ac:dyDescent="0.2">
      <c r="A999" s="990">
        <v>6</v>
      </c>
      <c r="B999" s="990">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1"/>
      <c r="AD999" s="991"/>
      <c r="AE999" s="991"/>
      <c r="AF999" s="991"/>
      <c r="AG999" s="991"/>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customHeight="1" x14ac:dyDescent="0.2">
      <c r="A1000" s="990">
        <v>7</v>
      </c>
      <c r="B1000" s="990">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1"/>
      <c r="AD1000" s="991"/>
      <c r="AE1000" s="991"/>
      <c r="AF1000" s="991"/>
      <c r="AG1000" s="991"/>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2">
      <c r="A1001" s="990">
        <v>8</v>
      </c>
      <c r="B1001" s="990">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1"/>
      <c r="AD1001" s="991"/>
      <c r="AE1001" s="991"/>
      <c r="AF1001" s="991"/>
      <c r="AG1001" s="991"/>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2">
      <c r="A1002" s="990">
        <v>9</v>
      </c>
      <c r="B1002" s="990">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1"/>
      <c r="AD1002" s="991"/>
      <c r="AE1002" s="991"/>
      <c r="AF1002" s="991"/>
      <c r="AG1002" s="991"/>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2">
      <c r="A1003" s="990">
        <v>10</v>
      </c>
      <c r="B1003" s="990">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1"/>
      <c r="AD1003" s="991"/>
      <c r="AE1003" s="991"/>
      <c r="AF1003" s="991"/>
      <c r="AG1003" s="991"/>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2">
      <c r="A1004" s="990">
        <v>11</v>
      </c>
      <c r="B1004" s="990">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1"/>
      <c r="AD1004" s="991"/>
      <c r="AE1004" s="991"/>
      <c r="AF1004" s="991"/>
      <c r="AG1004" s="991"/>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2">
      <c r="A1005" s="990">
        <v>12</v>
      </c>
      <c r="B1005" s="990">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1"/>
      <c r="AD1005" s="991"/>
      <c r="AE1005" s="991"/>
      <c r="AF1005" s="991"/>
      <c r="AG1005" s="991"/>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2">
      <c r="A1006" s="990">
        <v>13</v>
      </c>
      <c r="B1006" s="990">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1"/>
      <c r="AD1006" s="991"/>
      <c r="AE1006" s="991"/>
      <c r="AF1006" s="991"/>
      <c r="AG1006" s="991"/>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2">
      <c r="A1007" s="990">
        <v>14</v>
      </c>
      <c r="B1007" s="990">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1"/>
      <c r="AD1007" s="991"/>
      <c r="AE1007" s="991"/>
      <c r="AF1007" s="991"/>
      <c r="AG1007" s="991"/>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2">
      <c r="A1008" s="990">
        <v>15</v>
      </c>
      <c r="B1008" s="990">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1"/>
      <c r="AD1008" s="991"/>
      <c r="AE1008" s="991"/>
      <c r="AF1008" s="991"/>
      <c r="AG1008" s="991"/>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2">
      <c r="A1009" s="990">
        <v>16</v>
      </c>
      <c r="B1009" s="990">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1"/>
      <c r="AD1009" s="991"/>
      <c r="AE1009" s="991"/>
      <c r="AF1009" s="991"/>
      <c r="AG1009" s="991"/>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2">
      <c r="A1010" s="990">
        <v>17</v>
      </c>
      <c r="B1010" s="990">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1"/>
      <c r="AD1010" s="991"/>
      <c r="AE1010" s="991"/>
      <c r="AF1010" s="991"/>
      <c r="AG1010" s="991"/>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2">
      <c r="A1011" s="990">
        <v>18</v>
      </c>
      <c r="B1011" s="990">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1"/>
      <c r="AD1011" s="991"/>
      <c r="AE1011" s="991"/>
      <c r="AF1011" s="991"/>
      <c r="AG1011" s="991"/>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2">
      <c r="A1012" s="990">
        <v>19</v>
      </c>
      <c r="B1012" s="990">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1"/>
      <c r="AD1012" s="991"/>
      <c r="AE1012" s="991"/>
      <c r="AF1012" s="991"/>
      <c r="AG1012" s="991"/>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2">
      <c r="A1013" s="990">
        <v>20</v>
      </c>
      <c r="B1013" s="990">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1"/>
      <c r="AD1013" s="991"/>
      <c r="AE1013" s="991"/>
      <c r="AF1013" s="991"/>
      <c r="AG1013" s="991"/>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2">
      <c r="A1014" s="990">
        <v>21</v>
      </c>
      <c r="B1014" s="990">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1"/>
      <c r="AD1014" s="991"/>
      <c r="AE1014" s="991"/>
      <c r="AF1014" s="991"/>
      <c r="AG1014" s="991"/>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2">
      <c r="A1015" s="990">
        <v>22</v>
      </c>
      <c r="B1015" s="990">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1"/>
      <c r="AD1015" s="991"/>
      <c r="AE1015" s="991"/>
      <c r="AF1015" s="991"/>
      <c r="AG1015" s="991"/>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2">
      <c r="A1016" s="990">
        <v>23</v>
      </c>
      <c r="B1016" s="990">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1"/>
      <c r="AD1016" s="991"/>
      <c r="AE1016" s="991"/>
      <c r="AF1016" s="991"/>
      <c r="AG1016" s="991"/>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2">
      <c r="A1017" s="990">
        <v>24</v>
      </c>
      <c r="B1017" s="990">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1"/>
      <c r="AD1017" s="991"/>
      <c r="AE1017" s="991"/>
      <c r="AF1017" s="991"/>
      <c r="AG1017" s="991"/>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2">
      <c r="A1018" s="990">
        <v>25</v>
      </c>
      <c r="B1018" s="990">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1"/>
      <c r="AD1018" s="991"/>
      <c r="AE1018" s="991"/>
      <c r="AF1018" s="991"/>
      <c r="AG1018" s="991"/>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2">
      <c r="A1019" s="990">
        <v>26</v>
      </c>
      <c r="B1019" s="990">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1"/>
      <c r="AD1019" s="991"/>
      <c r="AE1019" s="991"/>
      <c r="AF1019" s="991"/>
      <c r="AG1019" s="991"/>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2">
      <c r="A1020" s="990">
        <v>27</v>
      </c>
      <c r="B1020" s="990">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1"/>
      <c r="AD1020" s="991"/>
      <c r="AE1020" s="991"/>
      <c r="AF1020" s="991"/>
      <c r="AG1020" s="991"/>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2">
      <c r="A1021" s="990">
        <v>28</v>
      </c>
      <c r="B1021" s="990">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1"/>
      <c r="AD1021" s="991"/>
      <c r="AE1021" s="991"/>
      <c r="AF1021" s="991"/>
      <c r="AG1021" s="991"/>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2">
      <c r="A1022" s="990">
        <v>29</v>
      </c>
      <c r="B1022" s="990">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1"/>
      <c r="AD1022" s="991"/>
      <c r="AE1022" s="991"/>
      <c r="AF1022" s="991"/>
      <c r="AG1022" s="991"/>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2">
      <c r="A1023" s="990">
        <v>30</v>
      </c>
      <c r="B1023" s="990">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1"/>
      <c r="AD1023" s="991"/>
      <c r="AE1023" s="991"/>
      <c r="AF1023" s="991"/>
      <c r="AG1023" s="991"/>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5"/>
      <c r="B1026" s="865"/>
      <c r="C1026" s="865" t="s">
        <v>24</v>
      </c>
      <c r="D1026" s="865"/>
      <c r="E1026" s="865"/>
      <c r="F1026" s="865"/>
      <c r="G1026" s="865"/>
      <c r="H1026" s="865"/>
      <c r="I1026" s="865"/>
      <c r="J1026" s="992" t="s">
        <v>274</v>
      </c>
      <c r="K1026" s="993"/>
      <c r="L1026" s="993"/>
      <c r="M1026" s="993"/>
      <c r="N1026" s="993"/>
      <c r="O1026" s="993"/>
      <c r="P1026" s="432" t="s">
        <v>25</v>
      </c>
      <c r="Q1026" s="432"/>
      <c r="R1026" s="432"/>
      <c r="S1026" s="432"/>
      <c r="T1026" s="432"/>
      <c r="U1026" s="432"/>
      <c r="V1026" s="432"/>
      <c r="W1026" s="432"/>
      <c r="X1026" s="432"/>
      <c r="Y1026" s="867" t="s">
        <v>319</v>
      </c>
      <c r="Z1026" s="868"/>
      <c r="AA1026" s="868"/>
      <c r="AB1026" s="868"/>
      <c r="AC1026" s="992" t="s">
        <v>310</v>
      </c>
      <c r="AD1026" s="992"/>
      <c r="AE1026" s="992"/>
      <c r="AF1026" s="992"/>
      <c r="AG1026" s="992"/>
      <c r="AH1026" s="867" t="s">
        <v>236</v>
      </c>
      <c r="AI1026" s="865"/>
      <c r="AJ1026" s="865"/>
      <c r="AK1026" s="865"/>
      <c r="AL1026" s="865" t="s">
        <v>19</v>
      </c>
      <c r="AM1026" s="865"/>
      <c r="AN1026" s="865"/>
      <c r="AO1026" s="869"/>
      <c r="AP1026" s="994" t="s">
        <v>275</v>
      </c>
      <c r="AQ1026" s="994"/>
      <c r="AR1026" s="994"/>
      <c r="AS1026" s="994"/>
      <c r="AT1026" s="994"/>
      <c r="AU1026" s="994"/>
      <c r="AV1026" s="994"/>
      <c r="AW1026" s="994"/>
      <c r="AX1026" s="994"/>
      <c r="AY1026" s="34">
        <f>$AY$1024</f>
        <v>0</v>
      </c>
    </row>
    <row r="1027" spans="1:51" ht="26.25" customHeight="1" x14ac:dyDescent="0.2">
      <c r="A1027" s="990">
        <v>1</v>
      </c>
      <c r="B1027" s="990">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1"/>
      <c r="AD1027" s="991"/>
      <c r="AE1027" s="991"/>
      <c r="AF1027" s="991"/>
      <c r="AG1027" s="991"/>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2">
      <c r="A1028" s="990">
        <v>2</v>
      </c>
      <c r="B1028" s="990">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1"/>
      <c r="AD1028" s="991"/>
      <c r="AE1028" s="991"/>
      <c r="AF1028" s="991"/>
      <c r="AG1028" s="991"/>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2">
      <c r="A1029" s="990">
        <v>3</v>
      </c>
      <c r="B1029" s="990">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1"/>
      <c r="AD1029" s="991"/>
      <c r="AE1029" s="991"/>
      <c r="AF1029" s="991"/>
      <c r="AG1029" s="991"/>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2">
      <c r="A1030" s="990">
        <v>4</v>
      </c>
      <c r="B1030" s="990">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1"/>
      <c r="AD1030" s="991"/>
      <c r="AE1030" s="991"/>
      <c r="AF1030" s="991"/>
      <c r="AG1030" s="991"/>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2">
      <c r="A1031" s="990">
        <v>5</v>
      </c>
      <c r="B1031" s="990">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1"/>
      <c r="AD1031" s="991"/>
      <c r="AE1031" s="991"/>
      <c r="AF1031" s="991"/>
      <c r="AG1031" s="991"/>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2">
      <c r="A1032" s="990">
        <v>6</v>
      </c>
      <c r="B1032" s="990">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1"/>
      <c r="AD1032" s="991"/>
      <c r="AE1032" s="991"/>
      <c r="AF1032" s="991"/>
      <c r="AG1032" s="991"/>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2">
      <c r="A1033" s="990">
        <v>7</v>
      </c>
      <c r="B1033" s="990">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1"/>
      <c r="AD1033" s="991"/>
      <c r="AE1033" s="991"/>
      <c r="AF1033" s="991"/>
      <c r="AG1033" s="991"/>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2">
      <c r="A1034" s="990">
        <v>8</v>
      </c>
      <c r="B1034" s="990">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1"/>
      <c r="AD1034" s="991"/>
      <c r="AE1034" s="991"/>
      <c r="AF1034" s="991"/>
      <c r="AG1034" s="991"/>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2">
      <c r="A1035" s="990">
        <v>9</v>
      </c>
      <c r="B1035" s="990">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1"/>
      <c r="AD1035" s="991"/>
      <c r="AE1035" s="991"/>
      <c r="AF1035" s="991"/>
      <c r="AG1035" s="991"/>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2">
      <c r="A1036" s="990">
        <v>10</v>
      </c>
      <c r="B1036" s="990">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1"/>
      <c r="AD1036" s="991"/>
      <c r="AE1036" s="991"/>
      <c r="AF1036" s="991"/>
      <c r="AG1036" s="991"/>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2">
      <c r="A1037" s="990">
        <v>11</v>
      </c>
      <c r="B1037" s="990">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1"/>
      <c r="AD1037" s="991"/>
      <c r="AE1037" s="991"/>
      <c r="AF1037" s="991"/>
      <c r="AG1037" s="991"/>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2">
      <c r="A1038" s="990">
        <v>12</v>
      </c>
      <c r="B1038" s="990">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1"/>
      <c r="AD1038" s="991"/>
      <c r="AE1038" s="991"/>
      <c r="AF1038" s="991"/>
      <c r="AG1038" s="991"/>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2">
      <c r="A1039" s="990">
        <v>13</v>
      </c>
      <c r="B1039" s="990">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1"/>
      <c r="AD1039" s="991"/>
      <c r="AE1039" s="991"/>
      <c r="AF1039" s="991"/>
      <c r="AG1039" s="991"/>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2">
      <c r="A1040" s="990">
        <v>14</v>
      </c>
      <c r="B1040" s="990">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1"/>
      <c r="AD1040" s="991"/>
      <c r="AE1040" s="991"/>
      <c r="AF1040" s="991"/>
      <c r="AG1040" s="991"/>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2">
      <c r="A1041" s="990">
        <v>15</v>
      </c>
      <c r="B1041" s="990">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1"/>
      <c r="AD1041" s="991"/>
      <c r="AE1041" s="991"/>
      <c r="AF1041" s="991"/>
      <c r="AG1041" s="991"/>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2">
      <c r="A1042" s="990">
        <v>16</v>
      </c>
      <c r="B1042" s="990">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1"/>
      <c r="AD1042" s="991"/>
      <c r="AE1042" s="991"/>
      <c r="AF1042" s="991"/>
      <c r="AG1042" s="991"/>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2">
      <c r="A1043" s="990">
        <v>17</v>
      </c>
      <c r="B1043" s="990">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1"/>
      <c r="AD1043" s="991"/>
      <c r="AE1043" s="991"/>
      <c r="AF1043" s="991"/>
      <c r="AG1043" s="991"/>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2">
      <c r="A1044" s="990">
        <v>18</v>
      </c>
      <c r="B1044" s="990">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1"/>
      <c r="AD1044" s="991"/>
      <c r="AE1044" s="991"/>
      <c r="AF1044" s="991"/>
      <c r="AG1044" s="991"/>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2">
      <c r="A1045" s="990">
        <v>19</v>
      </c>
      <c r="B1045" s="990">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1"/>
      <c r="AD1045" s="991"/>
      <c r="AE1045" s="991"/>
      <c r="AF1045" s="991"/>
      <c r="AG1045" s="991"/>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2">
      <c r="A1046" s="990">
        <v>20</v>
      </c>
      <c r="B1046" s="990">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1"/>
      <c r="AD1046" s="991"/>
      <c r="AE1046" s="991"/>
      <c r="AF1046" s="991"/>
      <c r="AG1046" s="991"/>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2">
      <c r="A1047" s="990">
        <v>21</v>
      </c>
      <c r="B1047" s="990">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1"/>
      <c r="AD1047" s="991"/>
      <c r="AE1047" s="991"/>
      <c r="AF1047" s="991"/>
      <c r="AG1047" s="991"/>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2">
      <c r="A1048" s="990">
        <v>22</v>
      </c>
      <c r="B1048" s="990">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1"/>
      <c r="AD1048" s="991"/>
      <c r="AE1048" s="991"/>
      <c r="AF1048" s="991"/>
      <c r="AG1048" s="991"/>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2">
      <c r="A1049" s="990">
        <v>23</v>
      </c>
      <c r="B1049" s="990">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1"/>
      <c r="AD1049" s="991"/>
      <c r="AE1049" s="991"/>
      <c r="AF1049" s="991"/>
      <c r="AG1049" s="991"/>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2">
      <c r="A1050" s="990">
        <v>24</v>
      </c>
      <c r="B1050" s="990">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1"/>
      <c r="AD1050" s="991"/>
      <c r="AE1050" s="991"/>
      <c r="AF1050" s="991"/>
      <c r="AG1050" s="991"/>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2">
      <c r="A1051" s="990">
        <v>25</v>
      </c>
      <c r="B1051" s="990">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1"/>
      <c r="AD1051" s="991"/>
      <c r="AE1051" s="991"/>
      <c r="AF1051" s="991"/>
      <c r="AG1051" s="991"/>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2">
      <c r="A1052" s="990">
        <v>26</v>
      </c>
      <c r="B1052" s="990">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1"/>
      <c r="AD1052" s="991"/>
      <c r="AE1052" s="991"/>
      <c r="AF1052" s="991"/>
      <c r="AG1052" s="991"/>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2">
      <c r="A1053" s="990">
        <v>27</v>
      </c>
      <c r="B1053" s="990">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1"/>
      <c r="AD1053" s="991"/>
      <c r="AE1053" s="991"/>
      <c r="AF1053" s="991"/>
      <c r="AG1053" s="991"/>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2">
      <c r="A1054" s="990">
        <v>28</v>
      </c>
      <c r="B1054" s="990">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1"/>
      <c r="AD1054" s="991"/>
      <c r="AE1054" s="991"/>
      <c r="AF1054" s="991"/>
      <c r="AG1054" s="991"/>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2">
      <c r="A1055" s="990">
        <v>29</v>
      </c>
      <c r="B1055" s="990">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1"/>
      <c r="AD1055" s="991"/>
      <c r="AE1055" s="991"/>
      <c r="AF1055" s="991"/>
      <c r="AG1055" s="991"/>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2">
      <c r="A1056" s="990">
        <v>30</v>
      </c>
      <c r="B1056" s="990">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1"/>
      <c r="AD1056" s="991"/>
      <c r="AE1056" s="991"/>
      <c r="AF1056" s="991"/>
      <c r="AG1056" s="991"/>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5"/>
      <c r="B1059" s="865"/>
      <c r="C1059" s="865" t="s">
        <v>24</v>
      </c>
      <c r="D1059" s="865"/>
      <c r="E1059" s="865"/>
      <c r="F1059" s="865"/>
      <c r="G1059" s="865"/>
      <c r="H1059" s="865"/>
      <c r="I1059" s="865"/>
      <c r="J1059" s="992" t="s">
        <v>274</v>
      </c>
      <c r="K1059" s="993"/>
      <c r="L1059" s="993"/>
      <c r="M1059" s="993"/>
      <c r="N1059" s="993"/>
      <c r="O1059" s="993"/>
      <c r="P1059" s="432" t="s">
        <v>25</v>
      </c>
      <c r="Q1059" s="432"/>
      <c r="R1059" s="432"/>
      <c r="S1059" s="432"/>
      <c r="T1059" s="432"/>
      <c r="U1059" s="432"/>
      <c r="V1059" s="432"/>
      <c r="W1059" s="432"/>
      <c r="X1059" s="432"/>
      <c r="Y1059" s="867" t="s">
        <v>319</v>
      </c>
      <c r="Z1059" s="868"/>
      <c r="AA1059" s="868"/>
      <c r="AB1059" s="868"/>
      <c r="AC1059" s="992" t="s">
        <v>310</v>
      </c>
      <c r="AD1059" s="992"/>
      <c r="AE1059" s="992"/>
      <c r="AF1059" s="992"/>
      <c r="AG1059" s="992"/>
      <c r="AH1059" s="867" t="s">
        <v>236</v>
      </c>
      <c r="AI1059" s="865"/>
      <c r="AJ1059" s="865"/>
      <c r="AK1059" s="865"/>
      <c r="AL1059" s="865" t="s">
        <v>19</v>
      </c>
      <c r="AM1059" s="865"/>
      <c r="AN1059" s="865"/>
      <c r="AO1059" s="869"/>
      <c r="AP1059" s="994" t="s">
        <v>275</v>
      </c>
      <c r="AQ1059" s="994"/>
      <c r="AR1059" s="994"/>
      <c r="AS1059" s="994"/>
      <c r="AT1059" s="994"/>
      <c r="AU1059" s="994"/>
      <c r="AV1059" s="994"/>
      <c r="AW1059" s="994"/>
      <c r="AX1059" s="994"/>
      <c r="AY1059" s="34">
        <f>$AY$1057</f>
        <v>0</v>
      </c>
    </row>
    <row r="1060" spans="1:51" ht="26.25" customHeight="1" x14ac:dyDescent="0.2">
      <c r="A1060" s="990">
        <v>1</v>
      </c>
      <c r="B1060" s="990">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1"/>
      <c r="AD1060" s="991"/>
      <c r="AE1060" s="991"/>
      <c r="AF1060" s="991"/>
      <c r="AG1060" s="991"/>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2">
      <c r="A1061" s="990">
        <v>2</v>
      </c>
      <c r="B1061" s="990">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1"/>
      <c r="AD1061" s="991"/>
      <c r="AE1061" s="991"/>
      <c r="AF1061" s="991"/>
      <c r="AG1061" s="991"/>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2">
      <c r="A1062" s="990">
        <v>3</v>
      </c>
      <c r="B1062" s="990">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1"/>
      <c r="AD1062" s="991"/>
      <c r="AE1062" s="991"/>
      <c r="AF1062" s="991"/>
      <c r="AG1062" s="991"/>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2">
      <c r="A1063" s="990">
        <v>4</v>
      </c>
      <c r="B1063" s="990">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1"/>
      <c r="AD1063" s="991"/>
      <c r="AE1063" s="991"/>
      <c r="AF1063" s="991"/>
      <c r="AG1063" s="991"/>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2">
      <c r="A1064" s="990">
        <v>5</v>
      </c>
      <c r="B1064" s="990">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1"/>
      <c r="AD1064" s="991"/>
      <c r="AE1064" s="991"/>
      <c r="AF1064" s="991"/>
      <c r="AG1064" s="991"/>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2">
      <c r="A1065" s="990">
        <v>6</v>
      </c>
      <c r="B1065" s="990">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1"/>
      <c r="AD1065" s="991"/>
      <c r="AE1065" s="991"/>
      <c r="AF1065" s="991"/>
      <c r="AG1065" s="991"/>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2">
      <c r="A1066" s="990">
        <v>7</v>
      </c>
      <c r="B1066" s="990">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1"/>
      <c r="AD1066" s="991"/>
      <c r="AE1066" s="991"/>
      <c r="AF1066" s="991"/>
      <c r="AG1066" s="991"/>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2">
      <c r="A1067" s="990">
        <v>8</v>
      </c>
      <c r="B1067" s="990">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1"/>
      <c r="AD1067" s="991"/>
      <c r="AE1067" s="991"/>
      <c r="AF1067" s="991"/>
      <c r="AG1067" s="991"/>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2">
      <c r="A1068" s="990">
        <v>9</v>
      </c>
      <c r="B1068" s="990">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1"/>
      <c r="AD1068" s="991"/>
      <c r="AE1068" s="991"/>
      <c r="AF1068" s="991"/>
      <c r="AG1068" s="991"/>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2">
      <c r="A1069" s="990">
        <v>10</v>
      </c>
      <c r="B1069" s="990">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1"/>
      <c r="AD1069" s="991"/>
      <c r="AE1069" s="991"/>
      <c r="AF1069" s="991"/>
      <c r="AG1069" s="991"/>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2">
      <c r="A1070" s="990">
        <v>11</v>
      </c>
      <c r="B1070" s="990">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1"/>
      <c r="AD1070" s="991"/>
      <c r="AE1070" s="991"/>
      <c r="AF1070" s="991"/>
      <c r="AG1070" s="991"/>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2">
      <c r="A1071" s="990">
        <v>12</v>
      </c>
      <c r="B1071" s="990">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1"/>
      <c r="AD1071" s="991"/>
      <c r="AE1071" s="991"/>
      <c r="AF1071" s="991"/>
      <c r="AG1071" s="991"/>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2">
      <c r="A1072" s="990">
        <v>13</v>
      </c>
      <c r="B1072" s="990">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1"/>
      <c r="AD1072" s="991"/>
      <c r="AE1072" s="991"/>
      <c r="AF1072" s="991"/>
      <c r="AG1072" s="991"/>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2">
      <c r="A1073" s="990">
        <v>14</v>
      </c>
      <c r="B1073" s="990">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1"/>
      <c r="AD1073" s="991"/>
      <c r="AE1073" s="991"/>
      <c r="AF1073" s="991"/>
      <c r="AG1073" s="991"/>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2">
      <c r="A1074" s="990">
        <v>15</v>
      </c>
      <c r="B1074" s="990">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1"/>
      <c r="AD1074" s="991"/>
      <c r="AE1074" s="991"/>
      <c r="AF1074" s="991"/>
      <c r="AG1074" s="991"/>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2">
      <c r="A1075" s="990">
        <v>16</v>
      </c>
      <c r="B1075" s="990">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1"/>
      <c r="AD1075" s="991"/>
      <c r="AE1075" s="991"/>
      <c r="AF1075" s="991"/>
      <c r="AG1075" s="991"/>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2">
      <c r="A1076" s="990">
        <v>17</v>
      </c>
      <c r="B1076" s="990">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1"/>
      <c r="AD1076" s="991"/>
      <c r="AE1076" s="991"/>
      <c r="AF1076" s="991"/>
      <c r="AG1076" s="991"/>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2">
      <c r="A1077" s="990">
        <v>18</v>
      </c>
      <c r="B1077" s="990">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1"/>
      <c r="AD1077" s="991"/>
      <c r="AE1077" s="991"/>
      <c r="AF1077" s="991"/>
      <c r="AG1077" s="991"/>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2">
      <c r="A1078" s="990">
        <v>19</v>
      </c>
      <c r="B1078" s="990">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1"/>
      <c r="AD1078" s="991"/>
      <c r="AE1078" s="991"/>
      <c r="AF1078" s="991"/>
      <c r="AG1078" s="991"/>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2">
      <c r="A1079" s="990">
        <v>20</v>
      </c>
      <c r="B1079" s="990">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1"/>
      <c r="AD1079" s="991"/>
      <c r="AE1079" s="991"/>
      <c r="AF1079" s="991"/>
      <c r="AG1079" s="991"/>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2">
      <c r="A1080" s="990">
        <v>21</v>
      </c>
      <c r="B1080" s="990">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1"/>
      <c r="AD1080" s="991"/>
      <c r="AE1080" s="991"/>
      <c r="AF1080" s="991"/>
      <c r="AG1080" s="991"/>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2">
      <c r="A1081" s="990">
        <v>22</v>
      </c>
      <c r="B1081" s="990">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1"/>
      <c r="AD1081" s="991"/>
      <c r="AE1081" s="991"/>
      <c r="AF1081" s="991"/>
      <c r="AG1081" s="991"/>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2">
      <c r="A1082" s="990">
        <v>23</v>
      </c>
      <c r="B1082" s="990">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1"/>
      <c r="AD1082" s="991"/>
      <c r="AE1082" s="991"/>
      <c r="AF1082" s="991"/>
      <c r="AG1082" s="991"/>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2">
      <c r="A1083" s="990">
        <v>24</v>
      </c>
      <c r="B1083" s="990">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1"/>
      <c r="AD1083" s="991"/>
      <c r="AE1083" s="991"/>
      <c r="AF1083" s="991"/>
      <c r="AG1083" s="991"/>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2">
      <c r="A1084" s="990">
        <v>25</v>
      </c>
      <c r="B1084" s="990">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1"/>
      <c r="AD1084" s="991"/>
      <c r="AE1084" s="991"/>
      <c r="AF1084" s="991"/>
      <c r="AG1084" s="991"/>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2">
      <c r="A1085" s="990">
        <v>26</v>
      </c>
      <c r="B1085" s="990">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1"/>
      <c r="AD1085" s="991"/>
      <c r="AE1085" s="991"/>
      <c r="AF1085" s="991"/>
      <c r="AG1085" s="991"/>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2">
      <c r="A1086" s="990">
        <v>27</v>
      </c>
      <c r="B1086" s="990">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1"/>
      <c r="AD1086" s="991"/>
      <c r="AE1086" s="991"/>
      <c r="AF1086" s="991"/>
      <c r="AG1086" s="991"/>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2">
      <c r="A1087" s="990">
        <v>28</v>
      </c>
      <c r="B1087" s="990">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1"/>
      <c r="AD1087" s="991"/>
      <c r="AE1087" s="991"/>
      <c r="AF1087" s="991"/>
      <c r="AG1087" s="991"/>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2">
      <c r="A1088" s="990">
        <v>29</v>
      </c>
      <c r="B1088" s="990">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1"/>
      <c r="AD1088" s="991"/>
      <c r="AE1088" s="991"/>
      <c r="AF1088" s="991"/>
      <c r="AG1088" s="991"/>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2">
      <c r="A1089" s="990">
        <v>30</v>
      </c>
      <c r="B1089" s="990">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1"/>
      <c r="AD1089" s="991"/>
      <c r="AE1089" s="991"/>
      <c r="AF1089" s="991"/>
      <c r="AG1089" s="991"/>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5"/>
      <c r="B1092" s="865"/>
      <c r="C1092" s="865" t="s">
        <v>24</v>
      </c>
      <c r="D1092" s="865"/>
      <c r="E1092" s="865"/>
      <c r="F1092" s="865"/>
      <c r="G1092" s="865"/>
      <c r="H1092" s="865"/>
      <c r="I1092" s="865"/>
      <c r="J1092" s="992" t="s">
        <v>274</v>
      </c>
      <c r="K1092" s="993"/>
      <c r="L1092" s="993"/>
      <c r="M1092" s="993"/>
      <c r="N1092" s="993"/>
      <c r="O1092" s="993"/>
      <c r="P1092" s="432" t="s">
        <v>25</v>
      </c>
      <c r="Q1092" s="432"/>
      <c r="R1092" s="432"/>
      <c r="S1092" s="432"/>
      <c r="T1092" s="432"/>
      <c r="U1092" s="432"/>
      <c r="V1092" s="432"/>
      <c r="W1092" s="432"/>
      <c r="X1092" s="432"/>
      <c r="Y1092" s="867" t="s">
        <v>319</v>
      </c>
      <c r="Z1092" s="868"/>
      <c r="AA1092" s="868"/>
      <c r="AB1092" s="868"/>
      <c r="AC1092" s="992" t="s">
        <v>310</v>
      </c>
      <c r="AD1092" s="992"/>
      <c r="AE1092" s="992"/>
      <c r="AF1092" s="992"/>
      <c r="AG1092" s="992"/>
      <c r="AH1092" s="867" t="s">
        <v>236</v>
      </c>
      <c r="AI1092" s="865"/>
      <c r="AJ1092" s="865"/>
      <c r="AK1092" s="865"/>
      <c r="AL1092" s="865" t="s">
        <v>19</v>
      </c>
      <c r="AM1092" s="865"/>
      <c r="AN1092" s="865"/>
      <c r="AO1092" s="869"/>
      <c r="AP1092" s="994" t="s">
        <v>275</v>
      </c>
      <c r="AQ1092" s="994"/>
      <c r="AR1092" s="994"/>
      <c r="AS1092" s="994"/>
      <c r="AT1092" s="994"/>
      <c r="AU1092" s="994"/>
      <c r="AV1092" s="994"/>
      <c r="AW1092" s="994"/>
      <c r="AX1092" s="994"/>
      <c r="AY1092">
        <f>$AY$1090</f>
        <v>0</v>
      </c>
    </row>
    <row r="1093" spans="1:51" ht="26.25" customHeight="1" x14ac:dyDescent="0.2">
      <c r="A1093" s="990">
        <v>1</v>
      </c>
      <c r="B1093" s="990">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1"/>
      <c r="AD1093" s="991"/>
      <c r="AE1093" s="991"/>
      <c r="AF1093" s="991"/>
      <c r="AG1093" s="991"/>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2">
      <c r="A1094" s="990">
        <v>2</v>
      </c>
      <c r="B1094" s="990">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1"/>
      <c r="AD1094" s="991"/>
      <c r="AE1094" s="991"/>
      <c r="AF1094" s="991"/>
      <c r="AG1094" s="991"/>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2">
      <c r="A1095" s="990">
        <v>3</v>
      </c>
      <c r="B1095" s="990">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1"/>
      <c r="AD1095" s="991"/>
      <c r="AE1095" s="991"/>
      <c r="AF1095" s="991"/>
      <c r="AG1095" s="991"/>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2">
      <c r="A1096" s="990">
        <v>4</v>
      </c>
      <c r="B1096" s="990">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1"/>
      <c r="AD1096" s="991"/>
      <c r="AE1096" s="991"/>
      <c r="AF1096" s="991"/>
      <c r="AG1096" s="991"/>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2">
      <c r="A1097" s="990">
        <v>5</v>
      </c>
      <c r="B1097" s="990">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1"/>
      <c r="AD1097" s="991"/>
      <c r="AE1097" s="991"/>
      <c r="AF1097" s="991"/>
      <c r="AG1097" s="991"/>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2">
      <c r="A1098" s="990">
        <v>6</v>
      </c>
      <c r="B1098" s="990">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1"/>
      <c r="AD1098" s="991"/>
      <c r="AE1098" s="991"/>
      <c r="AF1098" s="991"/>
      <c r="AG1098" s="991"/>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2">
      <c r="A1099" s="990">
        <v>7</v>
      </c>
      <c r="B1099" s="990">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1"/>
      <c r="AD1099" s="991"/>
      <c r="AE1099" s="991"/>
      <c r="AF1099" s="991"/>
      <c r="AG1099" s="991"/>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2">
      <c r="A1100" s="990">
        <v>8</v>
      </c>
      <c r="B1100" s="990">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1"/>
      <c r="AD1100" s="991"/>
      <c r="AE1100" s="991"/>
      <c r="AF1100" s="991"/>
      <c r="AG1100" s="991"/>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2">
      <c r="A1101" s="990">
        <v>9</v>
      </c>
      <c r="B1101" s="990">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1"/>
      <c r="AD1101" s="991"/>
      <c r="AE1101" s="991"/>
      <c r="AF1101" s="991"/>
      <c r="AG1101" s="991"/>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2">
      <c r="A1102" s="990">
        <v>10</v>
      </c>
      <c r="B1102" s="990">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1"/>
      <c r="AD1102" s="991"/>
      <c r="AE1102" s="991"/>
      <c r="AF1102" s="991"/>
      <c r="AG1102" s="991"/>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2">
      <c r="A1103" s="990">
        <v>11</v>
      </c>
      <c r="B1103" s="990">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1"/>
      <c r="AD1103" s="991"/>
      <c r="AE1103" s="991"/>
      <c r="AF1103" s="991"/>
      <c r="AG1103" s="991"/>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2">
      <c r="A1104" s="990">
        <v>12</v>
      </c>
      <c r="B1104" s="990">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1"/>
      <c r="AD1104" s="991"/>
      <c r="AE1104" s="991"/>
      <c r="AF1104" s="991"/>
      <c r="AG1104" s="991"/>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2">
      <c r="A1105" s="990">
        <v>13</v>
      </c>
      <c r="B1105" s="990">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1"/>
      <c r="AD1105" s="991"/>
      <c r="AE1105" s="991"/>
      <c r="AF1105" s="991"/>
      <c r="AG1105" s="991"/>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2">
      <c r="A1106" s="990">
        <v>14</v>
      </c>
      <c r="B1106" s="990">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1"/>
      <c r="AD1106" s="991"/>
      <c r="AE1106" s="991"/>
      <c r="AF1106" s="991"/>
      <c r="AG1106" s="991"/>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2">
      <c r="A1107" s="990">
        <v>15</v>
      </c>
      <c r="B1107" s="990">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1"/>
      <c r="AD1107" s="991"/>
      <c r="AE1107" s="991"/>
      <c r="AF1107" s="991"/>
      <c r="AG1107" s="991"/>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2">
      <c r="A1108" s="990">
        <v>16</v>
      </c>
      <c r="B1108" s="990">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1"/>
      <c r="AD1108" s="991"/>
      <c r="AE1108" s="991"/>
      <c r="AF1108" s="991"/>
      <c r="AG1108" s="991"/>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2">
      <c r="A1109" s="990">
        <v>17</v>
      </c>
      <c r="B1109" s="990">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1"/>
      <c r="AD1109" s="991"/>
      <c r="AE1109" s="991"/>
      <c r="AF1109" s="991"/>
      <c r="AG1109" s="991"/>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2">
      <c r="A1110" s="990">
        <v>18</v>
      </c>
      <c r="B1110" s="990">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1"/>
      <c r="AD1110" s="991"/>
      <c r="AE1110" s="991"/>
      <c r="AF1110" s="991"/>
      <c r="AG1110" s="991"/>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2">
      <c r="A1111" s="990">
        <v>19</v>
      </c>
      <c r="B1111" s="990">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1"/>
      <c r="AD1111" s="991"/>
      <c r="AE1111" s="991"/>
      <c r="AF1111" s="991"/>
      <c r="AG1111" s="991"/>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2">
      <c r="A1112" s="990">
        <v>20</v>
      </c>
      <c r="B1112" s="990">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1"/>
      <c r="AD1112" s="991"/>
      <c r="AE1112" s="991"/>
      <c r="AF1112" s="991"/>
      <c r="AG1112" s="991"/>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2">
      <c r="A1113" s="990">
        <v>21</v>
      </c>
      <c r="B1113" s="990">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1"/>
      <c r="AD1113" s="991"/>
      <c r="AE1113" s="991"/>
      <c r="AF1113" s="991"/>
      <c r="AG1113" s="991"/>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2">
      <c r="A1114" s="990">
        <v>22</v>
      </c>
      <c r="B1114" s="990">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1"/>
      <c r="AD1114" s="991"/>
      <c r="AE1114" s="991"/>
      <c r="AF1114" s="991"/>
      <c r="AG1114" s="991"/>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2">
      <c r="A1115" s="990">
        <v>23</v>
      </c>
      <c r="B1115" s="990">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1"/>
      <c r="AD1115" s="991"/>
      <c r="AE1115" s="991"/>
      <c r="AF1115" s="991"/>
      <c r="AG1115" s="991"/>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2">
      <c r="A1116" s="990">
        <v>24</v>
      </c>
      <c r="B1116" s="990">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1"/>
      <c r="AD1116" s="991"/>
      <c r="AE1116" s="991"/>
      <c r="AF1116" s="991"/>
      <c r="AG1116" s="991"/>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2">
      <c r="A1117" s="990">
        <v>25</v>
      </c>
      <c r="B1117" s="990">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1"/>
      <c r="AD1117" s="991"/>
      <c r="AE1117" s="991"/>
      <c r="AF1117" s="991"/>
      <c r="AG1117" s="991"/>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2">
      <c r="A1118" s="990">
        <v>26</v>
      </c>
      <c r="B1118" s="990">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1"/>
      <c r="AD1118" s="991"/>
      <c r="AE1118" s="991"/>
      <c r="AF1118" s="991"/>
      <c r="AG1118" s="991"/>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2">
      <c r="A1119" s="990">
        <v>27</v>
      </c>
      <c r="B1119" s="990">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1"/>
      <c r="AD1119" s="991"/>
      <c r="AE1119" s="991"/>
      <c r="AF1119" s="991"/>
      <c r="AG1119" s="991"/>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2">
      <c r="A1120" s="990">
        <v>28</v>
      </c>
      <c r="B1120" s="990">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1"/>
      <c r="AD1120" s="991"/>
      <c r="AE1120" s="991"/>
      <c r="AF1120" s="991"/>
      <c r="AG1120" s="991"/>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2">
      <c r="A1121" s="990">
        <v>29</v>
      </c>
      <c r="B1121" s="990">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1"/>
      <c r="AD1121" s="991"/>
      <c r="AE1121" s="991"/>
      <c r="AF1121" s="991"/>
      <c r="AG1121" s="991"/>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2">
      <c r="A1122" s="990">
        <v>30</v>
      </c>
      <c r="B1122" s="990">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1"/>
      <c r="AD1122" s="991"/>
      <c r="AE1122" s="991"/>
      <c r="AF1122" s="991"/>
      <c r="AG1122" s="991"/>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5"/>
      <c r="B1125" s="865"/>
      <c r="C1125" s="865" t="s">
        <v>24</v>
      </c>
      <c r="D1125" s="865"/>
      <c r="E1125" s="865"/>
      <c r="F1125" s="865"/>
      <c r="G1125" s="865"/>
      <c r="H1125" s="865"/>
      <c r="I1125" s="865"/>
      <c r="J1125" s="992" t="s">
        <v>274</v>
      </c>
      <c r="K1125" s="993"/>
      <c r="L1125" s="993"/>
      <c r="M1125" s="993"/>
      <c r="N1125" s="993"/>
      <c r="O1125" s="993"/>
      <c r="P1125" s="432" t="s">
        <v>25</v>
      </c>
      <c r="Q1125" s="432"/>
      <c r="R1125" s="432"/>
      <c r="S1125" s="432"/>
      <c r="T1125" s="432"/>
      <c r="U1125" s="432"/>
      <c r="V1125" s="432"/>
      <c r="W1125" s="432"/>
      <c r="X1125" s="432"/>
      <c r="Y1125" s="867" t="s">
        <v>319</v>
      </c>
      <c r="Z1125" s="868"/>
      <c r="AA1125" s="868"/>
      <c r="AB1125" s="868"/>
      <c r="AC1125" s="992" t="s">
        <v>310</v>
      </c>
      <c r="AD1125" s="992"/>
      <c r="AE1125" s="992"/>
      <c r="AF1125" s="992"/>
      <c r="AG1125" s="992"/>
      <c r="AH1125" s="867" t="s">
        <v>236</v>
      </c>
      <c r="AI1125" s="865"/>
      <c r="AJ1125" s="865"/>
      <c r="AK1125" s="865"/>
      <c r="AL1125" s="865" t="s">
        <v>19</v>
      </c>
      <c r="AM1125" s="865"/>
      <c r="AN1125" s="865"/>
      <c r="AO1125" s="869"/>
      <c r="AP1125" s="994" t="s">
        <v>275</v>
      </c>
      <c r="AQ1125" s="994"/>
      <c r="AR1125" s="994"/>
      <c r="AS1125" s="994"/>
      <c r="AT1125" s="994"/>
      <c r="AU1125" s="994"/>
      <c r="AV1125" s="994"/>
      <c r="AW1125" s="994"/>
      <c r="AX1125" s="994"/>
      <c r="AY1125">
        <f>$AY$1123</f>
        <v>0</v>
      </c>
    </row>
    <row r="1126" spans="1:51" ht="26.25" customHeight="1" x14ac:dyDescent="0.2">
      <c r="A1126" s="990">
        <v>1</v>
      </c>
      <c r="B1126" s="990">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1"/>
      <c r="AD1126" s="991"/>
      <c r="AE1126" s="991"/>
      <c r="AF1126" s="991"/>
      <c r="AG1126" s="991"/>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2">
      <c r="A1127" s="990">
        <v>2</v>
      </c>
      <c r="B1127" s="990">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1"/>
      <c r="AD1127" s="991"/>
      <c r="AE1127" s="991"/>
      <c r="AF1127" s="991"/>
      <c r="AG1127" s="991"/>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2">
      <c r="A1128" s="990">
        <v>3</v>
      </c>
      <c r="B1128" s="990">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1"/>
      <c r="AD1128" s="991"/>
      <c r="AE1128" s="991"/>
      <c r="AF1128" s="991"/>
      <c r="AG1128" s="991"/>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2">
      <c r="A1129" s="990">
        <v>4</v>
      </c>
      <c r="B1129" s="990">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1"/>
      <c r="AD1129" s="991"/>
      <c r="AE1129" s="991"/>
      <c r="AF1129" s="991"/>
      <c r="AG1129" s="991"/>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2">
      <c r="A1130" s="990">
        <v>5</v>
      </c>
      <c r="B1130" s="990">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1"/>
      <c r="AD1130" s="991"/>
      <c r="AE1130" s="991"/>
      <c r="AF1130" s="991"/>
      <c r="AG1130" s="991"/>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2">
      <c r="A1131" s="990">
        <v>6</v>
      </c>
      <c r="B1131" s="990">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1"/>
      <c r="AD1131" s="991"/>
      <c r="AE1131" s="991"/>
      <c r="AF1131" s="991"/>
      <c r="AG1131" s="991"/>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2">
      <c r="A1132" s="990">
        <v>7</v>
      </c>
      <c r="B1132" s="990">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1"/>
      <c r="AD1132" s="991"/>
      <c r="AE1132" s="991"/>
      <c r="AF1132" s="991"/>
      <c r="AG1132" s="991"/>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2">
      <c r="A1133" s="990">
        <v>8</v>
      </c>
      <c r="B1133" s="990">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1"/>
      <c r="AD1133" s="991"/>
      <c r="AE1133" s="991"/>
      <c r="AF1133" s="991"/>
      <c r="AG1133" s="991"/>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2">
      <c r="A1134" s="990">
        <v>9</v>
      </c>
      <c r="B1134" s="990">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1"/>
      <c r="AD1134" s="991"/>
      <c r="AE1134" s="991"/>
      <c r="AF1134" s="991"/>
      <c r="AG1134" s="991"/>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2">
      <c r="A1135" s="990">
        <v>10</v>
      </c>
      <c r="B1135" s="990">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1"/>
      <c r="AD1135" s="991"/>
      <c r="AE1135" s="991"/>
      <c r="AF1135" s="991"/>
      <c r="AG1135" s="991"/>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2">
      <c r="A1136" s="990">
        <v>11</v>
      </c>
      <c r="B1136" s="990">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1"/>
      <c r="AD1136" s="991"/>
      <c r="AE1136" s="991"/>
      <c r="AF1136" s="991"/>
      <c r="AG1136" s="991"/>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2">
      <c r="A1137" s="990">
        <v>12</v>
      </c>
      <c r="B1137" s="990">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1"/>
      <c r="AD1137" s="991"/>
      <c r="AE1137" s="991"/>
      <c r="AF1137" s="991"/>
      <c r="AG1137" s="991"/>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2">
      <c r="A1138" s="990">
        <v>13</v>
      </c>
      <c r="B1138" s="990">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1"/>
      <c r="AD1138" s="991"/>
      <c r="AE1138" s="991"/>
      <c r="AF1138" s="991"/>
      <c r="AG1138" s="991"/>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2">
      <c r="A1139" s="990">
        <v>14</v>
      </c>
      <c r="B1139" s="990">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1"/>
      <c r="AD1139" s="991"/>
      <c r="AE1139" s="991"/>
      <c r="AF1139" s="991"/>
      <c r="AG1139" s="991"/>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2">
      <c r="A1140" s="990">
        <v>15</v>
      </c>
      <c r="B1140" s="990">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1"/>
      <c r="AD1140" s="991"/>
      <c r="AE1140" s="991"/>
      <c r="AF1140" s="991"/>
      <c r="AG1140" s="991"/>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2">
      <c r="A1141" s="990">
        <v>16</v>
      </c>
      <c r="B1141" s="990">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1"/>
      <c r="AD1141" s="991"/>
      <c r="AE1141" s="991"/>
      <c r="AF1141" s="991"/>
      <c r="AG1141" s="991"/>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2">
      <c r="A1142" s="990">
        <v>17</v>
      </c>
      <c r="B1142" s="990">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1"/>
      <c r="AD1142" s="991"/>
      <c r="AE1142" s="991"/>
      <c r="AF1142" s="991"/>
      <c r="AG1142" s="991"/>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2">
      <c r="A1143" s="990">
        <v>18</v>
      </c>
      <c r="B1143" s="990">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1"/>
      <c r="AD1143" s="991"/>
      <c r="AE1143" s="991"/>
      <c r="AF1143" s="991"/>
      <c r="AG1143" s="991"/>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2">
      <c r="A1144" s="990">
        <v>19</v>
      </c>
      <c r="B1144" s="990">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1"/>
      <c r="AD1144" s="991"/>
      <c r="AE1144" s="991"/>
      <c r="AF1144" s="991"/>
      <c r="AG1144" s="991"/>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2">
      <c r="A1145" s="990">
        <v>20</v>
      </c>
      <c r="B1145" s="990">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1"/>
      <c r="AD1145" s="991"/>
      <c r="AE1145" s="991"/>
      <c r="AF1145" s="991"/>
      <c r="AG1145" s="991"/>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2">
      <c r="A1146" s="990">
        <v>21</v>
      </c>
      <c r="B1146" s="990">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1"/>
      <c r="AD1146" s="991"/>
      <c r="AE1146" s="991"/>
      <c r="AF1146" s="991"/>
      <c r="AG1146" s="991"/>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2">
      <c r="A1147" s="990">
        <v>22</v>
      </c>
      <c r="B1147" s="990">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1"/>
      <c r="AD1147" s="991"/>
      <c r="AE1147" s="991"/>
      <c r="AF1147" s="991"/>
      <c r="AG1147" s="991"/>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2">
      <c r="A1148" s="990">
        <v>23</v>
      </c>
      <c r="B1148" s="990">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1"/>
      <c r="AD1148" s="991"/>
      <c r="AE1148" s="991"/>
      <c r="AF1148" s="991"/>
      <c r="AG1148" s="991"/>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2">
      <c r="A1149" s="990">
        <v>24</v>
      </c>
      <c r="B1149" s="990">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1"/>
      <c r="AD1149" s="991"/>
      <c r="AE1149" s="991"/>
      <c r="AF1149" s="991"/>
      <c r="AG1149" s="991"/>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2">
      <c r="A1150" s="990">
        <v>25</v>
      </c>
      <c r="B1150" s="990">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1"/>
      <c r="AD1150" s="991"/>
      <c r="AE1150" s="991"/>
      <c r="AF1150" s="991"/>
      <c r="AG1150" s="991"/>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2">
      <c r="A1151" s="990">
        <v>26</v>
      </c>
      <c r="B1151" s="990">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1"/>
      <c r="AD1151" s="991"/>
      <c r="AE1151" s="991"/>
      <c r="AF1151" s="991"/>
      <c r="AG1151" s="991"/>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2">
      <c r="A1152" s="990">
        <v>27</v>
      </c>
      <c r="B1152" s="990">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1"/>
      <c r="AD1152" s="991"/>
      <c r="AE1152" s="991"/>
      <c r="AF1152" s="991"/>
      <c r="AG1152" s="991"/>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2">
      <c r="A1153" s="990">
        <v>28</v>
      </c>
      <c r="B1153" s="990">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1"/>
      <c r="AD1153" s="991"/>
      <c r="AE1153" s="991"/>
      <c r="AF1153" s="991"/>
      <c r="AG1153" s="991"/>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2">
      <c r="A1154" s="990">
        <v>29</v>
      </c>
      <c r="B1154" s="990">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1"/>
      <c r="AD1154" s="991"/>
      <c r="AE1154" s="991"/>
      <c r="AF1154" s="991"/>
      <c r="AG1154" s="991"/>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2">
      <c r="A1155" s="990">
        <v>30</v>
      </c>
      <c r="B1155" s="990">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1"/>
      <c r="AD1155" s="991"/>
      <c r="AE1155" s="991"/>
      <c r="AF1155" s="991"/>
      <c r="AG1155" s="991"/>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5"/>
      <c r="B1158" s="865"/>
      <c r="C1158" s="865" t="s">
        <v>24</v>
      </c>
      <c r="D1158" s="865"/>
      <c r="E1158" s="865"/>
      <c r="F1158" s="865"/>
      <c r="G1158" s="865"/>
      <c r="H1158" s="865"/>
      <c r="I1158" s="865"/>
      <c r="J1158" s="992" t="s">
        <v>274</v>
      </c>
      <c r="K1158" s="993"/>
      <c r="L1158" s="993"/>
      <c r="M1158" s="993"/>
      <c r="N1158" s="993"/>
      <c r="O1158" s="993"/>
      <c r="P1158" s="432" t="s">
        <v>25</v>
      </c>
      <c r="Q1158" s="432"/>
      <c r="R1158" s="432"/>
      <c r="S1158" s="432"/>
      <c r="T1158" s="432"/>
      <c r="U1158" s="432"/>
      <c r="V1158" s="432"/>
      <c r="W1158" s="432"/>
      <c r="X1158" s="432"/>
      <c r="Y1158" s="867" t="s">
        <v>319</v>
      </c>
      <c r="Z1158" s="868"/>
      <c r="AA1158" s="868"/>
      <c r="AB1158" s="868"/>
      <c r="AC1158" s="992" t="s">
        <v>310</v>
      </c>
      <c r="AD1158" s="992"/>
      <c r="AE1158" s="992"/>
      <c r="AF1158" s="992"/>
      <c r="AG1158" s="992"/>
      <c r="AH1158" s="867" t="s">
        <v>236</v>
      </c>
      <c r="AI1158" s="865"/>
      <c r="AJ1158" s="865"/>
      <c r="AK1158" s="865"/>
      <c r="AL1158" s="865" t="s">
        <v>19</v>
      </c>
      <c r="AM1158" s="865"/>
      <c r="AN1158" s="865"/>
      <c r="AO1158" s="869"/>
      <c r="AP1158" s="994" t="s">
        <v>275</v>
      </c>
      <c r="AQ1158" s="994"/>
      <c r="AR1158" s="994"/>
      <c r="AS1158" s="994"/>
      <c r="AT1158" s="994"/>
      <c r="AU1158" s="994"/>
      <c r="AV1158" s="994"/>
      <c r="AW1158" s="994"/>
      <c r="AX1158" s="994"/>
      <c r="AY1158">
        <f>$AY$1156</f>
        <v>0</v>
      </c>
    </row>
    <row r="1159" spans="1:51" ht="26.25" customHeight="1" x14ac:dyDescent="0.2">
      <c r="A1159" s="990">
        <v>1</v>
      </c>
      <c r="B1159" s="990">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1"/>
      <c r="AD1159" s="991"/>
      <c r="AE1159" s="991"/>
      <c r="AF1159" s="991"/>
      <c r="AG1159" s="991"/>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2">
      <c r="A1160" s="990">
        <v>2</v>
      </c>
      <c r="B1160" s="990">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1"/>
      <c r="AD1160" s="991"/>
      <c r="AE1160" s="991"/>
      <c r="AF1160" s="991"/>
      <c r="AG1160" s="991"/>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2">
      <c r="A1161" s="990">
        <v>3</v>
      </c>
      <c r="B1161" s="990">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1"/>
      <c r="AD1161" s="991"/>
      <c r="AE1161" s="991"/>
      <c r="AF1161" s="991"/>
      <c r="AG1161" s="991"/>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2">
      <c r="A1162" s="990">
        <v>4</v>
      </c>
      <c r="B1162" s="990">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1"/>
      <c r="AD1162" s="991"/>
      <c r="AE1162" s="991"/>
      <c r="AF1162" s="991"/>
      <c r="AG1162" s="991"/>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2">
      <c r="A1163" s="990">
        <v>5</v>
      </c>
      <c r="B1163" s="990">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1"/>
      <c r="AD1163" s="991"/>
      <c r="AE1163" s="991"/>
      <c r="AF1163" s="991"/>
      <c r="AG1163" s="991"/>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2">
      <c r="A1164" s="990">
        <v>6</v>
      </c>
      <c r="B1164" s="990">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1"/>
      <c r="AD1164" s="991"/>
      <c r="AE1164" s="991"/>
      <c r="AF1164" s="991"/>
      <c r="AG1164" s="991"/>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2">
      <c r="A1165" s="990">
        <v>7</v>
      </c>
      <c r="B1165" s="990">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1"/>
      <c r="AD1165" s="991"/>
      <c r="AE1165" s="991"/>
      <c r="AF1165" s="991"/>
      <c r="AG1165" s="991"/>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2">
      <c r="A1166" s="990">
        <v>8</v>
      </c>
      <c r="B1166" s="990">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1"/>
      <c r="AD1166" s="991"/>
      <c r="AE1166" s="991"/>
      <c r="AF1166" s="991"/>
      <c r="AG1166" s="991"/>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2">
      <c r="A1167" s="990">
        <v>9</v>
      </c>
      <c r="B1167" s="990">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1"/>
      <c r="AD1167" s="991"/>
      <c r="AE1167" s="991"/>
      <c r="AF1167" s="991"/>
      <c r="AG1167" s="991"/>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2">
      <c r="A1168" s="990">
        <v>10</v>
      </c>
      <c r="B1168" s="990">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1"/>
      <c r="AD1168" s="991"/>
      <c r="AE1168" s="991"/>
      <c r="AF1168" s="991"/>
      <c r="AG1168" s="991"/>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2">
      <c r="A1169" s="990">
        <v>11</v>
      </c>
      <c r="B1169" s="990">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1"/>
      <c r="AD1169" s="991"/>
      <c r="AE1169" s="991"/>
      <c r="AF1169" s="991"/>
      <c r="AG1169" s="991"/>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2">
      <c r="A1170" s="990">
        <v>12</v>
      </c>
      <c r="B1170" s="990">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1"/>
      <c r="AD1170" s="991"/>
      <c r="AE1170" s="991"/>
      <c r="AF1170" s="991"/>
      <c r="AG1170" s="991"/>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2">
      <c r="A1171" s="990">
        <v>13</v>
      </c>
      <c r="B1171" s="990">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1"/>
      <c r="AD1171" s="991"/>
      <c r="AE1171" s="991"/>
      <c r="AF1171" s="991"/>
      <c r="AG1171" s="991"/>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2">
      <c r="A1172" s="990">
        <v>14</v>
      </c>
      <c r="B1172" s="990">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1"/>
      <c r="AD1172" s="991"/>
      <c r="AE1172" s="991"/>
      <c r="AF1172" s="991"/>
      <c r="AG1172" s="991"/>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2">
      <c r="A1173" s="990">
        <v>15</v>
      </c>
      <c r="B1173" s="990">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1"/>
      <c r="AD1173" s="991"/>
      <c r="AE1173" s="991"/>
      <c r="AF1173" s="991"/>
      <c r="AG1173" s="991"/>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2">
      <c r="A1174" s="990">
        <v>16</v>
      </c>
      <c r="B1174" s="990">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1"/>
      <c r="AD1174" s="991"/>
      <c r="AE1174" s="991"/>
      <c r="AF1174" s="991"/>
      <c r="AG1174" s="991"/>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2">
      <c r="A1175" s="990">
        <v>17</v>
      </c>
      <c r="B1175" s="990">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1"/>
      <c r="AD1175" s="991"/>
      <c r="AE1175" s="991"/>
      <c r="AF1175" s="991"/>
      <c r="AG1175" s="991"/>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2">
      <c r="A1176" s="990">
        <v>18</v>
      </c>
      <c r="B1176" s="990">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1"/>
      <c r="AD1176" s="991"/>
      <c r="AE1176" s="991"/>
      <c r="AF1176" s="991"/>
      <c r="AG1176" s="991"/>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2">
      <c r="A1177" s="990">
        <v>19</v>
      </c>
      <c r="B1177" s="990">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1"/>
      <c r="AD1177" s="991"/>
      <c r="AE1177" s="991"/>
      <c r="AF1177" s="991"/>
      <c r="AG1177" s="991"/>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2">
      <c r="A1178" s="990">
        <v>20</v>
      </c>
      <c r="B1178" s="990">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1"/>
      <c r="AD1178" s="991"/>
      <c r="AE1178" s="991"/>
      <c r="AF1178" s="991"/>
      <c r="AG1178" s="991"/>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2">
      <c r="A1179" s="990">
        <v>21</v>
      </c>
      <c r="B1179" s="990">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1"/>
      <c r="AD1179" s="991"/>
      <c r="AE1179" s="991"/>
      <c r="AF1179" s="991"/>
      <c r="AG1179" s="991"/>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2">
      <c r="A1180" s="990">
        <v>22</v>
      </c>
      <c r="B1180" s="990">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1"/>
      <c r="AD1180" s="991"/>
      <c r="AE1180" s="991"/>
      <c r="AF1180" s="991"/>
      <c r="AG1180" s="991"/>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2">
      <c r="A1181" s="990">
        <v>23</v>
      </c>
      <c r="B1181" s="990">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1"/>
      <c r="AD1181" s="991"/>
      <c r="AE1181" s="991"/>
      <c r="AF1181" s="991"/>
      <c r="AG1181" s="991"/>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2">
      <c r="A1182" s="990">
        <v>24</v>
      </c>
      <c r="B1182" s="990">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1"/>
      <c r="AD1182" s="991"/>
      <c r="AE1182" s="991"/>
      <c r="AF1182" s="991"/>
      <c r="AG1182" s="991"/>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2">
      <c r="A1183" s="990">
        <v>25</v>
      </c>
      <c r="B1183" s="990">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1"/>
      <c r="AD1183" s="991"/>
      <c r="AE1183" s="991"/>
      <c r="AF1183" s="991"/>
      <c r="AG1183" s="991"/>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2">
      <c r="A1184" s="990">
        <v>26</v>
      </c>
      <c r="B1184" s="990">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1"/>
      <c r="AD1184" s="991"/>
      <c r="AE1184" s="991"/>
      <c r="AF1184" s="991"/>
      <c r="AG1184" s="991"/>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2">
      <c r="A1185" s="990">
        <v>27</v>
      </c>
      <c r="B1185" s="990">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1"/>
      <c r="AD1185" s="991"/>
      <c r="AE1185" s="991"/>
      <c r="AF1185" s="991"/>
      <c r="AG1185" s="991"/>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2">
      <c r="A1186" s="990">
        <v>28</v>
      </c>
      <c r="B1186" s="990">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1"/>
      <c r="AD1186" s="991"/>
      <c r="AE1186" s="991"/>
      <c r="AF1186" s="991"/>
      <c r="AG1186" s="991"/>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2">
      <c r="A1187" s="990">
        <v>29</v>
      </c>
      <c r="B1187" s="990">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1"/>
      <c r="AD1187" s="991"/>
      <c r="AE1187" s="991"/>
      <c r="AF1187" s="991"/>
      <c r="AG1187" s="991"/>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2">
      <c r="A1188" s="990">
        <v>30</v>
      </c>
      <c r="B1188" s="990">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1"/>
      <c r="AD1188" s="991"/>
      <c r="AE1188" s="991"/>
      <c r="AF1188" s="991"/>
      <c r="AG1188" s="991"/>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5"/>
      <c r="B1191" s="865"/>
      <c r="C1191" s="865" t="s">
        <v>24</v>
      </c>
      <c r="D1191" s="865"/>
      <c r="E1191" s="865"/>
      <c r="F1191" s="865"/>
      <c r="G1191" s="865"/>
      <c r="H1191" s="865"/>
      <c r="I1191" s="865"/>
      <c r="J1191" s="992" t="s">
        <v>274</v>
      </c>
      <c r="K1191" s="993"/>
      <c r="L1191" s="993"/>
      <c r="M1191" s="993"/>
      <c r="N1191" s="993"/>
      <c r="O1191" s="993"/>
      <c r="P1191" s="432" t="s">
        <v>25</v>
      </c>
      <c r="Q1191" s="432"/>
      <c r="R1191" s="432"/>
      <c r="S1191" s="432"/>
      <c r="T1191" s="432"/>
      <c r="U1191" s="432"/>
      <c r="V1191" s="432"/>
      <c r="W1191" s="432"/>
      <c r="X1191" s="432"/>
      <c r="Y1191" s="867" t="s">
        <v>319</v>
      </c>
      <c r="Z1191" s="868"/>
      <c r="AA1191" s="868"/>
      <c r="AB1191" s="868"/>
      <c r="AC1191" s="992" t="s">
        <v>310</v>
      </c>
      <c r="AD1191" s="992"/>
      <c r="AE1191" s="992"/>
      <c r="AF1191" s="992"/>
      <c r="AG1191" s="992"/>
      <c r="AH1191" s="867" t="s">
        <v>236</v>
      </c>
      <c r="AI1191" s="865"/>
      <c r="AJ1191" s="865"/>
      <c r="AK1191" s="865"/>
      <c r="AL1191" s="865" t="s">
        <v>19</v>
      </c>
      <c r="AM1191" s="865"/>
      <c r="AN1191" s="865"/>
      <c r="AO1191" s="869"/>
      <c r="AP1191" s="994" t="s">
        <v>275</v>
      </c>
      <c r="AQ1191" s="994"/>
      <c r="AR1191" s="994"/>
      <c r="AS1191" s="994"/>
      <c r="AT1191" s="994"/>
      <c r="AU1191" s="994"/>
      <c r="AV1191" s="994"/>
      <c r="AW1191" s="994"/>
      <c r="AX1191" s="994"/>
      <c r="AY1191">
        <f>$AY$1189</f>
        <v>0</v>
      </c>
    </row>
    <row r="1192" spans="1:51" ht="26.25" customHeight="1" x14ac:dyDescent="0.2">
      <c r="A1192" s="990">
        <v>1</v>
      </c>
      <c r="B1192" s="990">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1"/>
      <c r="AD1192" s="991"/>
      <c r="AE1192" s="991"/>
      <c r="AF1192" s="991"/>
      <c r="AG1192" s="991"/>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2">
      <c r="A1193" s="990">
        <v>2</v>
      </c>
      <c r="B1193" s="990">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1"/>
      <c r="AD1193" s="991"/>
      <c r="AE1193" s="991"/>
      <c r="AF1193" s="991"/>
      <c r="AG1193" s="991"/>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2">
      <c r="A1194" s="990">
        <v>3</v>
      </c>
      <c r="B1194" s="990">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1"/>
      <c r="AD1194" s="991"/>
      <c r="AE1194" s="991"/>
      <c r="AF1194" s="991"/>
      <c r="AG1194" s="991"/>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2">
      <c r="A1195" s="990">
        <v>4</v>
      </c>
      <c r="B1195" s="990">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1"/>
      <c r="AD1195" s="991"/>
      <c r="AE1195" s="991"/>
      <c r="AF1195" s="991"/>
      <c r="AG1195" s="991"/>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2">
      <c r="A1196" s="990">
        <v>5</v>
      </c>
      <c r="B1196" s="990">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1"/>
      <c r="AD1196" s="991"/>
      <c r="AE1196" s="991"/>
      <c r="AF1196" s="991"/>
      <c r="AG1196" s="991"/>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2">
      <c r="A1197" s="990">
        <v>6</v>
      </c>
      <c r="B1197" s="990">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1"/>
      <c r="AD1197" s="991"/>
      <c r="AE1197" s="991"/>
      <c r="AF1197" s="991"/>
      <c r="AG1197" s="991"/>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2">
      <c r="A1198" s="990">
        <v>7</v>
      </c>
      <c r="B1198" s="990">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1"/>
      <c r="AD1198" s="991"/>
      <c r="AE1198" s="991"/>
      <c r="AF1198" s="991"/>
      <c r="AG1198" s="991"/>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2">
      <c r="A1199" s="990">
        <v>8</v>
      </c>
      <c r="B1199" s="990">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1"/>
      <c r="AD1199" s="991"/>
      <c r="AE1199" s="991"/>
      <c r="AF1199" s="991"/>
      <c r="AG1199" s="991"/>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2">
      <c r="A1200" s="990">
        <v>9</v>
      </c>
      <c r="B1200" s="990">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1"/>
      <c r="AD1200" s="991"/>
      <c r="AE1200" s="991"/>
      <c r="AF1200" s="991"/>
      <c r="AG1200" s="991"/>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2">
      <c r="A1201" s="990">
        <v>10</v>
      </c>
      <c r="B1201" s="990">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1"/>
      <c r="AD1201" s="991"/>
      <c r="AE1201" s="991"/>
      <c r="AF1201" s="991"/>
      <c r="AG1201" s="991"/>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2">
      <c r="A1202" s="990">
        <v>11</v>
      </c>
      <c r="B1202" s="990">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1"/>
      <c r="AD1202" s="991"/>
      <c r="AE1202" s="991"/>
      <c r="AF1202" s="991"/>
      <c r="AG1202" s="991"/>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2">
      <c r="A1203" s="990">
        <v>12</v>
      </c>
      <c r="B1203" s="990">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1"/>
      <c r="AD1203" s="991"/>
      <c r="AE1203" s="991"/>
      <c r="AF1203" s="991"/>
      <c r="AG1203" s="991"/>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2">
      <c r="A1204" s="990">
        <v>13</v>
      </c>
      <c r="B1204" s="990">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1"/>
      <c r="AD1204" s="991"/>
      <c r="AE1204" s="991"/>
      <c r="AF1204" s="991"/>
      <c r="AG1204" s="991"/>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2">
      <c r="A1205" s="990">
        <v>14</v>
      </c>
      <c r="B1205" s="990">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1"/>
      <c r="AD1205" s="991"/>
      <c r="AE1205" s="991"/>
      <c r="AF1205" s="991"/>
      <c r="AG1205" s="991"/>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2">
      <c r="A1206" s="990">
        <v>15</v>
      </c>
      <c r="B1206" s="990">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1"/>
      <c r="AD1206" s="991"/>
      <c r="AE1206" s="991"/>
      <c r="AF1206" s="991"/>
      <c r="AG1206" s="991"/>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2">
      <c r="A1207" s="990">
        <v>16</v>
      </c>
      <c r="B1207" s="990">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1"/>
      <c r="AD1207" s="991"/>
      <c r="AE1207" s="991"/>
      <c r="AF1207" s="991"/>
      <c r="AG1207" s="991"/>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2">
      <c r="A1208" s="990">
        <v>17</v>
      </c>
      <c r="B1208" s="990">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1"/>
      <c r="AD1208" s="991"/>
      <c r="AE1208" s="991"/>
      <c r="AF1208" s="991"/>
      <c r="AG1208" s="991"/>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2">
      <c r="A1209" s="990">
        <v>18</v>
      </c>
      <c r="B1209" s="990">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1"/>
      <c r="AD1209" s="991"/>
      <c r="AE1209" s="991"/>
      <c r="AF1209" s="991"/>
      <c r="AG1209" s="991"/>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2">
      <c r="A1210" s="990">
        <v>19</v>
      </c>
      <c r="B1210" s="990">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1"/>
      <c r="AD1210" s="991"/>
      <c r="AE1210" s="991"/>
      <c r="AF1210" s="991"/>
      <c r="AG1210" s="991"/>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2">
      <c r="A1211" s="990">
        <v>20</v>
      </c>
      <c r="B1211" s="990">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1"/>
      <c r="AD1211" s="991"/>
      <c r="AE1211" s="991"/>
      <c r="AF1211" s="991"/>
      <c r="AG1211" s="991"/>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2">
      <c r="A1212" s="990">
        <v>21</v>
      </c>
      <c r="B1212" s="990">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1"/>
      <c r="AD1212" s="991"/>
      <c r="AE1212" s="991"/>
      <c r="AF1212" s="991"/>
      <c r="AG1212" s="991"/>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2">
      <c r="A1213" s="990">
        <v>22</v>
      </c>
      <c r="B1213" s="990">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1"/>
      <c r="AD1213" s="991"/>
      <c r="AE1213" s="991"/>
      <c r="AF1213" s="991"/>
      <c r="AG1213" s="991"/>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2">
      <c r="A1214" s="990">
        <v>23</v>
      </c>
      <c r="B1214" s="990">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1"/>
      <c r="AD1214" s="991"/>
      <c r="AE1214" s="991"/>
      <c r="AF1214" s="991"/>
      <c r="AG1214" s="991"/>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2">
      <c r="A1215" s="990">
        <v>24</v>
      </c>
      <c r="B1215" s="990">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1"/>
      <c r="AD1215" s="991"/>
      <c r="AE1215" s="991"/>
      <c r="AF1215" s="991"/>
      <c r="AG1215" s="991"/>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2">
      <c r="A1216" s="990">
        <v>25</v>
      </c>
      <c r="B1216" s="990">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1"/>
      <c r="AD1216" s="991"/>
      <c r="AE1216" s="991"/>
      <c r="AF1216" s="991"/>
      <c r="AG1216" s="991"/>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2">
      <c r="A1217" s="990">
        <v>26</v>
      </c>
      <c r="B1217" s="990">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1"/>
      <c r="AD1217" s="991"/>
      <c r="AE1217" s="991"/>
      <c r="AF1217" s="991"/>
      <c r="AG1217" s="991"/>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2">
      <c r="A1218" s="990">
        <v>27</v>
      </c>
      <c r="B1218" s="990">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1"/>
      <c r="AD1218" s="991"/>
      <c r="AE1218" s="991"/>
      <c r="AF1218" s="991"/>
      <c r="AG1218" s="991"/>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2">
      <c r="A1219" s="990">
        <v>28</v>
      </c>
      <c r="B1219" s="990">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1"/>
      <c r="AD1219" s="991"/>
      <c r="AE1219" s="991"/>
      <c r="AF1219" s="991"/>
      <c r="AG1219" s="991"/>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2">
      <c r="A1220" s="990">
        <v>29</v>
      </c>
      <c r="B1220" s="990">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1"/>
      <c r="AD1220" s="991"/>
      <c r="AE1220" s="991"/>
      <c r="AF1220" s="991"/>
      <c r="AG1220" s="991"/>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2">
      <c r="A1221" s="990">
        <v>30</v>
      </c>
      <c r="B1221" s="990">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1"/>
      <c r="AD1221" s="991"/>
      <c r="AE1221" s="991"/>
      <c r="AF1221" s="991"/>
      <c r="AG1221" s="991"/>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5"/>
      <c r="B1224" s="865"/>
      <c r="C1224" s="865" t="s">
        <v>24</v>
      </c>
      <c r="D1224" s="865"/>
      <c r="E1224" s="865"/>
      <c r="F1224" s="865"/>
      <c r="G1224" s="865"/>
      <c r="H1224" s="865"/>
      <c r="I1224" s="865"/>
      <c r="J1224" s="992" t="s">
        <v>274</v>
      </c>
      <c r="K1224" s="993"/>
      <c r="L1224" s="993"/>
      <c r="M1224" s="993"/>
      <c r="N1224" s="993"/>
      <c r="O1224" s="993"/>
      <c r="P1224" s="432" t="s">
        <v>25</v>
      </c>
      <c r="Q1224" s="432"/>
      <c r="R1224" s="432"/>
      <c r="S1224" s="432"/>
      <c r="T1224" s="432"/>
      <c r="U1224" s="432"/>
      <c r="V1224" s="432"/>
      <c r="W1224" s="432"/>
      <c r="X1224" s="432"/>
      <c r="Y1224" s="867" t="s">
        <v>319</v>
      </c>
      <c r="Z1224" s="868"/>
      <c r="AA1224" s="868"/>
      <c r="AB1224" s="868"/>
      <c r="AC1224" s="992" t="s">
        <v>310</v>
      </c>
      <c r="AD1224" s="992"/>
      <c r="AE1224" s="992"/>
      <c r="AF1224" s="992"/>
      <c r="AG1224" s="992"/>
      <c r="AH1224" s="867" t="s">
        <v>236</v>
      </c>
      <c r="AI1224" s="865"/>
      <c r="AJ1224" s="865"/>
      <c r="AK1224" s="865"/>
      <c r="AL1224" s="865" t="s">
        <v>19</v>
      </c>
      <c r="AM1224" s="865"/>
      <c r="AN1224" s="865"/>
      <c r="AO1224" s="869"/>
      <c r="AP1224" s="994" t="s">
        <v>275</v>
      </c>
      <c r="AQ1224" s="994"/>
      <c r="AR1224" s="994"/>
      <c r="AS1224" s="994"/>
      <c r="AT1224" s="994"/>
      <c r="AU1224" s="994"/>
      <c r="AV1224" s="994"/>
      <c r="AW1224" s="994"/>
      <c r="AX1224" s="994"/>
      <c r="AY1224">
        <f>$AY$1222</f>
        <v>0</v>
      </c>
    </row>
    <row r="1225" spans="1:51" ht="26.25" customHeight="1" x14ac:dyDescent="0.2">
      <c r="A1225" s="990">
        <v>1</v>
      </c>
      <c r="B1225" s="990">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1"/>
      <c r="AD1225" s="991"/>
      <c r="AE1225" s="991"/>
      <c r="AF1225" s="991"/>
      <c r="AG1225" s="991"/>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2">
      <c r="A1226" s="990">
        <v>2</v>
      </c>
      <c r="B1226" s="990">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1"/>
      <c r="AD1226" s="991"/>
      <c r="AE1226" s="991"/>
      <c r="AF1226" s="991"/>
      <c r="AG1226" s="991"/>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2">
      <c r="A1227" s="990">
        <v>3</v>
      </c>
      <c r="B1227" s="990">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1"/>
      <c r="AD1227" s="991"/>
      <c r="AE1227" s="991"/>
      <c r="AF1227" s="991"/>
      <c r="AG1227" s="991"/>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2">
      <c r="A1228" s="990">
        <v>4</v>
      </c>
      <c r="B1228" s="990">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1"/>
      <c r="AD1228" s="991"/>
      <c r="AE1228" s="991"/>
      <c r="AF1228" s="991"/>
      <c r="AG1228" s="991"/>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2">
      <c r="A1229" s="990">
        <v>5</v>
      </c>
      <c r="B1229" s="990">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1"/>
      <c r="AD1229" s="991"/>
      <c r="AE1229" s="991"/>
      <c r="AF1229" s="991"/>
      <c r="AG1229" s="991"/>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2">
      <c r="A1230" s="990">
        <v>6</v>
      </c>
      <c r="B1230" s="990">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1"/>
      <c r="AD1230" s="991"/>
      <c r="AE1230" s="991"/>
      <c r="AF1230" s="991"/>
      <c r="AG1230" s="991"/>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2">
      <c r="A1231" s="990">
        <v>7</v>
      </c>
      <c r="B1231" s="990">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1"/>
      <c r="AD1231" s="991"/>
      <c r="AE1231" s="991"/>
      <c r="AF1231" s="991"/>
      <c r="AG1231" s="991"/>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2">
      <c r="A1232" s="990">
        <v>8</v>
      </c>
      <c r="B1232" s="990">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1"/>
      <c r="AD1232" s="991"/>
      <c r="AE1232" s="991"/>
      <c r="AF1232" s="991"/>
      <c r="AG1232" s="991"/>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2">
      <c r="A1233" s="990">
        <v>9</v>
      </c>
      <c r="B1233" s="990">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1"/>
      <c r="AD1233" s="991"/>
      <c r="AE1233" s="991"/>
      <c r="AF1233" s="991"/>
      <c r="AG1233" s="991"/>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2">
      <c r="A1234" s="990">
        <v>10</v>
      </c>
      <c r="B1234" s="990">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1"/>
      <c r="AD1234" s="991"/>
      <c r="AE1234" s="991"/>
      <c r="AF1234" s="991"/>
      <c r="AG1234" s="991"/>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2">
      <c r="A1235" s="990">
        <v>11</v>
      </c>
      <c r="B1235" s="990">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1"/>
      <c r="AD1235" s="991"/>
      <c r="AE1235" s="991"/>
      <c r="AF1235" s="991"/>
      <c r="AG1235" s="991"/>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2">
      <c r="A1236" s="990">
        <v>12</v>
      </c>
      <c r="B1236" s="990">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1"/>
      <c r="AD1236" s="991"/>
      <c r="AE1236" s="991"/>
      <c r="AF1236" s="991"/>
      <c r="AG1236" s="991"/>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2">
      <c r="A1237" s="990">
        <v>13</v>
      </c>
      <c r="B1237" s="990">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1"/>
      <c r="AD1237" s="991"/>
      <c r="AE1237" s="991"/>
      <c r="AF1237" s="991"/>
      <c r="AG1237" s="991"/>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2">
      <c r="A1238" s="990">
        <v>14</v>
      </c>
      <c r="B1238" s="990">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1"/>
      <c r="AD1238" s="991"/>
      <c r="AE1238" s="991"/>
      <c r="AF1238" s="991"/>
      <c r="AG1238" s="991"/>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2">
      <c r="A1239" s="990">
        <v>15</v>
      </c>
      <c r="B1239" s="990">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1"/>
      <c r="AD1239" s="991"/>
      <c r="AE1239" s="991"/>
      <c r="AF1239" s="991"/>
      <c r="AG1239" s="991"/>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2">
      <c r="A1240" s="990">
        <v>16</v>
      </c>
      <c r="B1240" s="990">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1"/>
      <c r="AD1240" s="991"/>
      <c r="AE1240" s="991"/>
      <c r="AF1240" s="991"/>
      <c r="AG1240" s="991"/>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2">
      <c r="A1241" s="990">
        <v>17</v>
      </c>
      <c r="B1241" s="990">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1"/>
      <c r="AD1241" s="991"/>
      <c r="AE1241" s="991"/>
      <c r="AF1241" s="991"/>
      <c r="AG1241" s="991"/>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2">
      <c r="A1242" s="990">
        <v>18</v>
      </c>
      <c r="B1242" s="990">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1"/>
      <c r="AD1242" s="991"/>
      <c r="AE1242" s="991"/>
      <c r="AF1242" s="991"/>
      <c r="AG1242" s="991"/>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2">
      <c r="A1243" s="990">
        <v>19</v>
      </c>
      <c r="B1243" s="990">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1"/>
      <c r="AD1243" s="991"/>
      <c r="AE1243" s="991"/>
      <c r="AF1243" s="991"/>
      <c r="AG1243" s="991"/>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2">
      <c r="A1244" s="990">
        <v>20</v>
      </c>
      <c r="B1244" s="990">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1"/>
      <c r="AD1244" s="991"/>
      <c r="AE1244" s="991"/>
      <c r="AF1244" s="991"/>
      <c r="AG1244" s="991"/>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2">
      <c r="A1245" s="990">
        <v>21</v>
      </c>
      <c r="B1245" s="990">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1"/>
      <c r="AD1245" s="991"/>
      <c r="AE1245" s="991"/>
      <c r="AF1245" s="991"/>
      <c r="AG1245" s="991"/>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2">
      <c r="A1246" s="990">
        <v>22</v>
      </c>
      <c r="B1246" s="990">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1"/>
      <c r="AD1246" s="991"/>
      <c r="AE1246" s="991"/>
      <c r="AF1246" s="991"/>
      <c r="AG1246" s="991"/>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2">
      <c r="A1247" s="990">
        <v>23</v>
      </c>
      <c r="B1247" s="990">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1"/>
      <c r="AD1247" s="991"/>
      <c r="AE1247" s="991"/>
      <c r="AF1247" s="991"/>
      <c r="AG1247" s="991"/>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2">
      <c r="A1248" s="990">
        <v>24</v>
      </c>
      <c r="B1248" s="990">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1"/>
      <c r="AD1248" s="991"/>
      <c r="AE1248" s="991"/>
      <c r="AF1248" s="991"/>
      <c r="AG1248" s="991"/>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2">
      <c r="A1249" s="990">
        <v>25</v>
      </c>
      <c r="B1249" s="990">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1"/>
      <c r="AD1249" s="991"/>
      <c r="AE1249" s="991"/>
      <c r="AF1249" s="991"/>
      <c r="AG1249" s="991"/>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2">
      <c r="A1250" s="990">
        <v>26</v>
      </c>
      <c r="B1250" s="990">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1"/>
      <c r="AD1250" s="991"/>
      <c r="AE1250" s="991"/>
      <c r="AF1250" s="991"/>
      <c r="AG1250" s="991"/>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2">
      <c r="A1251" s="990">
        <v>27</v>
      </c>
      <c r="B1251" s="990">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1"/>
      <c r="AD1251" s="991"/>
      <c r="AE1251" s="991"/>
      <c r="AF1251" s="991"/>
      <c r="AG1251" s="991"/>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2">
      <c r="A1252" s="990">
        <v>28</v>
      </c>
      <c r="B1252" s="990">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1"/>
      <c r="AD1252" s="991"/>
      <c r="AE1252" s="991"/>
      <c r="AF1252" s="991"/>
      <c r="AG1252" s="991"/>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2">
      <c r="A1253" s="990">
        <v>29</v>
      </c>
      <c r="B1253" s="990">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1"/>
      <c r="AD1253" s="991"/>
      <c r="AE1253" s="991"/>
      <c r="AF1253" s="991"/>
      <c r="AG1253" s="991"/>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2">
      <c r="A1254" s="990">
        <v>30</v>
      </c>
      <c r="B1254" s="990">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1"/>
      <c r="AD1254" s="991"/>
      <c r="AE1254" s="991"/>
      <c r="AF1254" s="991"/>
      <c r="AG1254" s="991"/>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5"/>
      <c r="B1257" s="865"/>
      <c r="C1257" s="865" t="s">
        <v>24</v>
      </c>
      <c r="D1257" s="865"/>
      <c r="E1257" s="865"/>
      <c r="F1257" s="865"/>
      <c r="G1257" s="865"/>
      <c r="H1257" s="865"/>
      <c r="I1257" s="865"/>
      <c r="J1257" s="992" t="s">
        <v>274</v>
      </c>
      <c r="K1257" s="993"/>
      <c r="L1257" s="993"/>
      <c r="M1257" s="993"/>
      <c r="N1257" s="993"/>
      <c r="O1257" s="993"/>
      <c r="P1257" s="432" t="s">
        <v>25</v>
      </c>
      <c r="Q1257" s="432"/>
      <c r="R1257" s="432"/>
      <c r="S1257" s="432"/>
      <c r="T1257" s="432"/>
      <c r="U1257" s="432"/>
      <c r="V1257" s="432"/>
      <c r="W1257" s="432"/>
      <c r="X1257" s="432"/>
      <c r="Y1257" s="867" t="s">
        <v>319</v>
      </c>
      <c r="Z1257" s="868"/>
      <c r="AA1257" s="868"/>
      <c r="AB1257" s="868"/>
      <c r="AC1257" s="992" t="s">
        <v>310</v>
      </c>
      <c r="AD1257" s="992"/>
      <c r="AE1257" s="992"/>
      <c r="AF1257" s="992"/>
      <c r="AG1257" s="992"/>
      <c r="AH1257" s="867" t="s">
        <v>236</v>
      </c>
      <c r="AI1257" s="865"/>
      <c r="AJ1257" s="865"/>
      <c r="AK1257" s="865"/>
      <c r="AL1257" s="865" t="s">
        <v>19</v>
      </c>
      <c r="AM1257" s="865"/>
      <c r="AN1257" s="865"/>
      <c r="AO1257" s="869"/>
      <c r="AP1257" s="994" t="s">
        <v>275</v>
      </c>
      <c r="AQ1257" s="994"/>
      <c r="AR1257" s="994"/>
      <c r="AS1257" s="994"/>
      <c r="AT1257" s="994"/>
      <c r="AU1257" s="994"/>
      <c r="AV1257" s="994"/>
      <c r="AW1257" s="994"/>
      <c r="AX1257" s="994"/>
      <c r="AY1257">
        <f>$AY$1255</f>
        <v>0</v>
      </c>
    </row>
    <row r="1258" spans="1:51" ht="26.25" customHeight="1" x14ac:dyDescent="0.2">
      <c r="A1258" s="990">
        <v>1</v>
      </c>
      <c r="B1258" s="990">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1"/>
      <c r="AD1258" s="991"/>
      <c r="AE1258" s="991"/>
      <c r="AF1258" s="991"/>
      <c r="AG1258" s="991"/>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2">
      <c r="A1259" s="990">
        <v>2</v>
      </c>
      <c r="B1259" s="990">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1"/>
      <c r="AD1259" s="991"/>
      <c r="AE1259" s="991"/>
      <c r="AF1259" s="991"/>
      <c r="AG1259" s="991"/>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2">
      <c r="A1260" s="990">
        <v>3</v>
      </c>
      <c r="B1260" s="990">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1"/>
      <c r="AD1260" s="991"/>
      <c r="AE1260" s="991"/>
      <c r="AF1260" s="991"/>
      <c r="AG1260" s="991"/>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2">
      <c r="A1261" s="990">
        <v>4</v>
      </c>
      <c r="B1261" s="990">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1"/>
      <c r="AD1261" s="991"/>
      <c r="AE1261" s="991"/>
      <c r="AF1261" s="991"/>
      <c r="AG1261" s="991"/>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2">
      <c r="A1262" s="990">
        <v>5</v>
      </c>
      <c r="B1262" s="990">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1"/>
      <c r="AD1262" s="991"/>
      <c r="AE1262" s="991"/>
      <c r="AF1262" s="991"/>
      <c r="AG1262" s="991"/>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2">
      <c r="A1263" s="990">
        <v>6</v>
      </c>
      <c r="B1263" s="990">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1"/>
      <c r="AD1263" s="991"/>
      <c r="AE1263" s="991"/>
      <c r="AF1263" s="991"/>
      <c r="AG1263" s="991"/>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2">
      <c r="A1264" s="990">
        <v>7</v>
      </c>
      <c r="B1264" s="990">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1"/>
      <c r="AD1264" s="991"/>
      <c r="AE1264" s="991"/>
      <c r="AF1264" s="991"/>
      <c r="AG1264" s="991"/>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2">
      <c r="A1265" s="990">
        <v>8</v>
      </c>
      <c r="B1265" s="990">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1"/>
      <c r="AD1265" s="991"/>
      <c r="AE1265" s="991"/>
      <c r="AF1265" s="991"/>
      <c r="AG1265" s="991"/>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2">
      <c r="A1266" s="990">
        <v>9</v>
      </c>
      <c r="B1266" s="990">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1"/>
      <c r="AD1266" s="991"/>
      <c r="AE1266" s="991"/>
      <c r="AF1266" s="991"/>
      <c r="AG1266" s="991"/>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2">
      <c r="A1267" s="990">
        <v>10</v>
      </c>
      <c r="B1267" s="990">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1"/>
      <c r="AD1267" s="991"/>
      <c r="AE1267" s="991"/>
      <c r="AF1267" s="991"/>
      <c r="AG1267" s="991"/>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2">
      <c r="A1268" s="990">
        <v>11</v>
      </c>
      <c r="B1268" s="990">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1"/>
      <c r="AD1268" s="991"/>
      <c r="AE1268" s="991"/>
      <c r="AF1268" s="991"/>
      <c r="AG1268" s="991"/>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2">
      <c r="A1269" s="990">
        <v>12</v>
      </c>
      <c r="B1269" s="990">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1"/>
      <c r="AD1269" s="991"/>
      <c r="AE1269" s="991"/>
      <c r="AF1269" s="991"/>
      <c r="AG1269" s="991"/>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2">
      <c r="A1270" s="990">
        <v>13</v>
      </c>
      <c r="B1270" s="990">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1"/>
      <c r="AD1270" s="991"/>
      <c r="AE1270" s="991"/>
      <c r="AF1270" s="991"/>
      <c r="AG1270" s="991"/>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2">
      <c r="A1271" s="990">
        <v>14</v>
      </c>
      <c r="B1271" s="990">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1"/>
      <c r="AD1271" s="991"/>
      <c r="AE1271" s="991"/>
      <c r="AF1271" s="991"/>
      <c r="AG1271" s="991"/>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2">
      <c r="A1272" s="990">
        <v>15</v>
      </c>
      <c r="B1272" s="990">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1"/>
      <c r="AD1272" s="991"/>
      <c r="AE1272" s="991"/>
      <c r="AF1272" s="991"/>
      <c r="AG1272" s="991"/>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2">
      <c r="A1273" s="990">
        <v>16</v>
      </c>
      <c r="B1273" s="990">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1"/>
      <c r="AD1273" s="991"/>
      <c r="AE1273" s="991"/>
      <c r="AF1273" s="991"/>
      <c r="AG1273" s="991"/>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2">
      <c r="A1274" s="990">
        <v>17</v>
      </c>
      <c r="B1274" s="990">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1"/>
      <c r="AD1274" s="991"/>
      <c r="AE1274" s="991"/>
      <c r="AF1274" s="991"/>
      <c r="AG1274" s="991"/>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2">
      <c r="A1275" s="990">
        <v>18</v>
      </c>
      <c r="B1275" s="990">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1"/>
      <c r="AD1275" s="991"/>
      <c r="AE1275" s="991"/>
      <c r="AF1275" s="991"/>
      <c r="AG1275" s="991"/>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2">
      <c r="A1276" s="990">
        <v>19</v>
      </c>
      <c r="B1276" s="990">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1"/>
      <c r="AD1276" s="991"/>
      <c r="AE1276" s="991"/>
      <c r="AF1276" s="991"/>
      <c r="AG1276" s="991"/>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2">
      <c r="A1277" s="990">
        <v>20</v>
      </c>
      <c r="B1277" s="990">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1"/>
      <c r="AD1277" s="991"/>
      <c r="AE1277" s="991"/>
      <c r="AF1277" s="991"/>
      <c r="AG1277" s="991"/>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2">
      <c r="A1278" s="990">
        <v>21</v>
      </c>
      <c r="B1278" s="990">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1"/>
      <c r="AD1278" s="991"/>
      <c r="AE1278" s="991"/>
      <c r="AF1278" s="991"/>
      <c r="AG1278" s="991"/>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2">
      <c r="A1279" s="990">
        <v>22</v>
      </c>
      <c r="B1279" s="990">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1"/>
      <c r="AD1279" s="991"/>
      <c r="AE1279" s="991"/>
      <c r="AF1279" s="991"/>
      <c r="AG1279" s="991"/>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2">
      <c r="A1280" s="990">
        <v>23</v>
      </c>
      <c r="B1280" s="990">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1"/>
      <c r="AD1280" s="991"/>
      <c r="AE1280" s="991"/>
      <c r="AF1280" s="991"/>
      <c r="AG1280" s="991"/>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2">
      <c r="A1281" s="990">
        <v>24</v>
      </c>
      <c r="B1281" s="990">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1"/>
      <c r="AD1281" s="991"/>
      <c r="AE1281" s="991"/>
      <c r="AF1281" s="991"/>
      <c r="AG1281" s="991"/>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2">
      <c r="A1282" s="990">
        <v>25</v>
      </c>
      <c r="B1282" s="990">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1"/>
      <c r="AD1282" s="991"/>
      <c r="AE1282" s="991"/>
      <c r="AF1282" s="991"/>
      <c r="AG1282" s="991"/>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2">
      <c r="A1283" s="990">
        <v>26</v>
      </c>
      <c r="B1283" s="990">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1"/>
      <c r="AD1283" s="991"/>
      <c r="AE1283" s="991"/>
      <c r="AF1283" s="991"/>
      <c r="AG1283" s="991"/>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2">
      <c r="A1284" s="990">
        <v>27</v>
      </c>
      <c r="B1284" s="990">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1"/>
      <c r="AD1284" s="991"/>
      <c r="AE1284" s="991"/>
      <c r="AF1284" s="991"/>
      <c r="AG1284" s="991"/>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2">
      <c r="A1285" s="990">
        <v>28</v>
      </c>
      <c r="B1285" s="990">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1"/>
      <c r="AD1285" s="991"/>
      <c r="AE1285" s="991"/>
      <c r="AF1285" s="991"/>
      <c r="AG1285" s="991"/>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2">
      <c r="A1286" s="990">
        <v>29</v>
      </c>
      <c r="B1286" s="990">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1"/>
      <c r="AD1286" s="991"/>
      <c r="AE1286" s="991"/>
      <c r="AF1286" s="991"/>
      <c r="AG1286" s="991"/>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2">
      <c r="A1287" s="990">
        <v>30</v>
      </c>
      <c r="B1287" s="990">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1"/>
      <c r="AD1287" s="991"/>
      <c r="AE1287" s="991"/>
      <c r="AF1287" s="991"/>
      <c r="AG1287" s="991"/>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5"/>
      <c r="B1290" s="865"/>
      <c r="C1290" s="865" t="s">
        <v>24</v>
      </c>
      <c r="D1290" s="865"/>
      <c r="E1290" s="865"/>
      <c r="F1290" s="865"/>
      <c r="G1290" s="865"/>
      <c r="H1290" s="865"/>
      <c r="I1290" s="865"/>
      <c r="J1290" s="992" t="s">
        <v>274</v>
      </c>
      <c r="K1290" s="993"/>
      <c r="L1290" s="993"/>
      <c r="M1290" s="993"/>
      <c r="N1290" s="993"/>
      <c r="O1290" s="993"/>
      <c r="P1290" s="432" t="s">
        <v>25</v>
      </c>
      <c r="Q1290" s="432"/>
      <c r="R1290" s="432"/>
      <c r="S1290" s="432"/>
      <c r="T1290" s="432"/>
      <c r="U1290" s="432"/>
      <c r="V1290" s="432"/>
      <c r="W1290" s="432"/>
      <c r="X1290" s="432"/>
      <c r="Y1290" s="867" t="s">
        <v>319</v>
      </c>
      <c r="Z1290" s="868"/>
      <c r="AA1290" s="868"/>
      <c r="AB1290" s="868"/>
      <c r="AC1290" s="992" t="s">
        <v>310</v>
      </c>
      <c r="AD1290" s="992"/>
      <c r="AE1290" s="992"/>
      <c r="AF1290" s="992"/>
      <c r="AG1290" s="992"/>
      <c r="AH1290" s="867" t="s">
        <v>236</v>
      </c>
      <c r="AI1290" s="865"/>
      <c r="AJ1290" s="865"/>
      <c r="AK1290" s="865"/>
      <c r="AL1290" s="865" t="s">
        <v>19</v>
      </c>
      <c r="AM1290" s="865"/>
      <c r="AN1290" s="865"/>
      <c r="AO1290" s="869"/>
      <c r="AP1290" s="994" t="s">
        <v>275</v>
      </c>
      <c r="AQ1290" s="994"/>
      <c r="AR1290" s="994"/>
      <c r="AS1290" s="994"/>
      <c r="AT1290" s="994"/>
      <c r="AU1290" s="994"/>
      <c r="AV1290" s="994"/>
      <c r="AW1290" s="994"/>
      <c r="AX1290" s="994"/>
      <c r="AY1290">
        <f>$AY$1288</f>
        <v>0</v>
      </c>
    </row>
    <row r="1291" spans="1:51" ht="26.25" customHeight="1" x14ac:dyDescent="0.2">
      <c r="A1291" s="990">
        <v>1</v>
      </c>
      <c r="B1291" s="990">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1"/>
      <c r="AD1291" s="991"/>
      <c r="AE1291" s="991"/>
      <c r="AF1291" s="991"/>
      <c r="AG1291" s="991"/>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2">
      <c r="A1292" s="990">
        <v>2</v>
      </c>
      <c r="B1292" s="990">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1"/>
      <c r="AD1292" s="991"/>
      <c r="AE1292" s="991"/>
      <c r="AF1292" s="991"/>
      <c r="AG1292" s="991"/>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2">
      <c r="A1293" s="990">
        <v>3</v>
      </c>
      <c r="B1293" s="990">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1"/>
      <c r="AD1293" s="991"/>
      <c r="AE1293" s="991"/>
      <c r="AF1293" s="991"/>
      <c r="AG1293" s="991"/>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2">
      <c r="A1294" s="990">
        <v>4</v>
      </c>
      <c r="B1294" s="990">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1"/>
      <c r="AD1294" s="991"/>
      <c r="AE1294" s="991"/>
      <c r="AF1294" s="991"/>
      <c r="AG1294" s="991"/>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2">
      <c r="A1295" s="990">
        <v>5</v>
      </c>
      <c r="B1295" s="990">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1"/>
      <c r="AD1295" s="991"/>
      <c r="AE1295" s="991"/>
      <c r="AF1295" s="991"/>
      <c r="AG1295" s="991"/>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2">
      <c r="A1296" s="990">
        <v>6</v>
      </c>
      <c r="B1296" s="990">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1"/>
      <c r="AD1296" s="991"/>
      <c r="AE1296" s="991"/>
      <c r="AF1296" s="991"/>
      <c r="AG1296" s="991"/>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2">
      <c r="A1297" s="990">
        <v>7</v>
      </c>
      <c r="B1297" s="990">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1"/>
      <c r="AD1297" s="991"/>
      <c r="AE1297" s="991"/>
      <c r="AF1297" s="991"/>
      <c r="AG1297" s="991"/>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2">
      <c r="A1298" s="990">
        <v>8</v>
      </c>
      <c r="B1298" s="990">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1"/>
      <c r="AD1298" s="991"/>
      <c r="AE1298" s="991"/>
      <c r="AF1298" s="991"/>
      <c r="AG1298" s="991"/>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2">
      <c r="A1299" s="990">
        <v>9</v>
      </c>
      <c r="B1299" s="990">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1"/>
      <c r="AD1299" s="991"/>
      <c r="AE1299" s="991"/>
      <c r="AF1299" s="991"/>
      <c r="AG1299" s="991"/>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2">
      <c r="A1300" s="990">
        <v>10</v>
      </c>
      <c r="B1300" s="990">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1"/>
      <c r="AD1300" s="991"/>
      <c r="AE1300" s="991"/>
      <c r="AF1300" s="991"/>
      <c r="AG1300" s="991"/>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2">
      <c r="A1301" s="990">
        <v>11</v>
      </c>
      <c r="B1301" s="990">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1"/>
      <c r="AD1301" s="991"/>
      <c r="AE1301" s="991"/>
      <c r="AF1301" s="991"/>
      <c r="AG1301" s="991"/>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2">
      <c r="A1302" s="990">
        <v>12</v>
      </c>
      <c r="B1302" s="990">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1"/>
      <c r="AD1302" s="991"/>
      <c r="AE1302" s="991"/>
      <c r="AF1302" s="991"/>
      <c r="AG1302" s="991"/>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2">
      <c r="A1303" s="990">
        <v>13</v>
      </c>
      <c r="B1303" s="990">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1"/>
      <c r="AD1303" s="991"/>
      <c r="AE1303" s="991"/>
      <c r="AF1303" s="991"/>
      <c r="AG1303" s="991"/>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2">
      <c r="A1304" s="990">
        <v>14</v>
      </c>
      <c r="B1304" s="990">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1"/>
      <c r="AD1304" s="991"/>
      <c r="AE1304" s="991"/>
      <c r="AF1304" s="991"/>
      <c r="AG1304" s="991"/>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2">
      <c r="A1305" s="990">
        <v>15</v>
      </c>
      <c r="B1305" s="990">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1"/>
      <c r="AD1305" s="991"/>
      <c r="AE1305" s="991"/>
      <c r="AF1305" s="991"/>
      <c r="AG1305" s="991"/>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2">
      <c r="A1306" s="990">
        <v>16</v>
      </c>
      <c r="B1306" s="990">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1"/>
      <c r="AD1306" s="991"/>
      <c r="AE1306" s="991"/>
      <c r="AF1306" s="991"/>
      <c r="AG1306" s="991"/>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2">
      <c r="A1307" s="990">
        <v>17</v>
      </c>
      <c r="B1307" s="990">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1"/>
      <c r="AD1307" s="991"/>
      <c r="AE1307" s="991"/>
      <c r="AF1307" s="991"/>
      <c r="AG1307" s="991"/>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2">
      <c r="A1308" s="990">
        <v>18</v>
      </c>
      <c r="B1308" s="990">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1"/>
      <c r="AD1308" s="991"/>
      <c r="AE1308" s="991"/>
      <c r="AF1308" s="991"/>
      <c r="AG1308" s="991"/>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2">
      <c r="A1309" s="990">
        <v>19</v>
      </c>
      <c r="B1309" s="990">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1"/>
      <c r="AD1309" s="991"/>
      <c r="AE1309" s="991"/>
      <c r="AF1309" s="991"/>
      <c r="AG1309" s="991"/>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2">
      <c r="A1310" s="990">
        <v>20</v>
      </c>
      <c r="B1310" s="990">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1"/>
      <c r="AD1310" s="991"/>
      <c r="AE1310" s="991"/>
      <c r="AF1310" s="991"/>
      <c r="AG1310" s="991"/>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2">
      <c r="A1311" s="990">
        <v>21</v>
      </c>
      <c r="B1311" s="990">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1"/>
      <c r="AD1311" s="991"/>
      <c r="AE1311" s="991"/>
      <c r="AF1311" s="991"/>
      <c r="AG1311" s="991"/>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2">
      <c r="A1312" s="990">
        <v>22</v>
      </c>
      <c r="B1312" s="990">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1"/>
      <c r="AD1312" s="991"/>
      <c r="AE1312" s="991"/>
      <c r="AF1312" s="991"/>
      <c r="AG1312" s="991"/>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2">
      <c r="A1313" s="990">
        <v>23</v>
      </c>
      <c r="B1313" s="990">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1"/>
      <c r="AD1313" s="991"/>
      <c r="AE1313" s="991"/>
      <c r="AF1313" s="991"/>
      <c r="AG1313" s="991"/>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2">
      <c r="A1314" s="990">
        <v>24</v>
      </c>
      <c r="B1314" s="990">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1"/>
      <c r="AD1314" s="991"/>
      <c r="AE1314" s="991"/>
      <c r="AF1314" s="991"/>
      <c r="AG1314" s="991"/>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2">
      <c r="A1315" s="990">
        <v>25</v>
      </c>
      <c r="B1315" s="990">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1"/>
      <c r="AD1315" s="991"/>
      <c r="AE1315" s="991"/>
      <c r="AF1315" s="991"/>
      <c r="AG1315" s="991"/>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2">
      <c r="A1316" s="990">
        <v>26</v>
      </c>
      <c r="B1316" s="990">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1"/>
      <c r="AD1316" s="991"/>
      <c r="AE1316" s="991"/>
      <c r="AF1316" s="991"/>
      <c r="AG1316" s="991"/>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2">
      <c r="A1317" s="990">
        <v>27</v>
      </c>
      <c r="B1317" s="990">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1"/>
      <c r="AD1317" s="991"/>
      <c r="AE1317" s="991"/>
      <c r="AF1317" s="991"/>
      <c r="AG1317" s="991"/>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2">
      <c r="A1318" s="990">
        <v>28</v>
      </c>
      <c r="B1318" s="990">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1"/>
      <c r="AD1318" s="991"/>
      <c r="AE1318" s="991"/>
      <c r="AF1318" s="991"/>
      <c r="AG1318" s="991"/>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2">
      <c r="A1319" s="990">
        <v>29</v>
      </c>
      <c r="B1319" s="990">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1"/>
      <c r="AD1319" s="991"/>
      <c r="AE1319" s="991"/>
      <c r="AF1319" s="991"/>
      <c r="AG1319" s="991"/>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2">
      <c r="A1320" s="990">
        <v>30</v>
      </c>
      <c r="B1320" s="990">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1"/>
      <c r="AD1320" s="991"/>
      <c r="AE1320" s="991"/>
      <c r="AF1320" s="991"/>
      <c r="AG1320" s="991"/>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2022-09-01T06:11:04Z</dcterms:created>
  <dcterms:modified xsi:type="dcterms:W3CDTF">2022-10-13T02:18:37Z</dcterms:modified>
</cp:coreProperties>
</file>