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F178C018-28E1-4E23-8560-E527F6C27194}"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417"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<sst xmlns="http://schemas.openxmlformats.org/spreadsheetml/2006/main" count="2326" uniqueCount="673">
  <si>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</si>
  <si>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</si>
  <si>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</si>
  <si>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</si>
  <si>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</si>
  <si>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</si>
  <si>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</si>
  <si>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</si>
  <si>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</si>
  <si>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</si>
  <si>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</si>
  <si>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</si>
  <si>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</si>
  <si>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</si>
  <si>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</si>
  <si>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</si>
  <si>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</si>
  <si>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</si>
  <si>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</si>
  <si>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</si>
  <si>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</si>
  <si>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</si>
  <si>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</si>
  <si>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</si>
  <si>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</si>
  <si>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</si>
  <si>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</si>
  <si>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</si>
  <si>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</si>
  <si>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</si>
  <si>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</si>
  <si>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</si>
  <si>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</si>
  <si>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</si>
  <si>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</si>
  <si>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</si>
  <si>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</si>
  <si>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</si>
  <si>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</si>
  <si>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</si>
  <si>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</si>
  <si>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</si>
  <si>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</si>
  <si>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</si>
  <si>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</si>
  <si>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</si>
  <si>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</si>
  <si>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</si>
  <si>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</si>
  <si>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</si>
  <si>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</si>
  <si>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</si>
  <si>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</si>
  <si>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</si>
  <si>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</si>
  <si>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</si>
  <si>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</si>
  <si>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</si>
  <si>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</si>
  <si>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</si>
  <si>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</si>
  <si>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</si>
  <si>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</si>
  <si>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</si>
  <si>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</si>
  <si>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</si>
  <si>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</si>
  <si>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</si>
  <si>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</si>
  <si>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</si>
  <si>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</si>
  <si>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</si>
  <si>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</si>
  <si>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</si>
  <si>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</si>
  <si>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</si>
  <si>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</si>
  <si>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</si>
  <si>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</si>
  <si>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</si>
  <si>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</si>
  <si>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</si>
  <si>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</si>
  <si>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</si>
  <si>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</si>
  <si>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</si>
  <si>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</si>
  <si>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</si>
  <si>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</si>
  <si>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</si>
  <si>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</si>
  <si>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</si>
  <si>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</si>
  <si>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</si>
  <si>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</si>
  <si>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</si>
  <si>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</si>
  <si>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</si>
  <si>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</si>
  <si>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</si>
  <si>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</si>
  <si>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</si>
  <si>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</si>
  <si>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</si>
  <si>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</si>
  <si>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</si>
  <si>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</si>
  <si>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</si>
  <si>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</si>
  <si>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</si>
  <si>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</si>
  <si>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</si>
  <si>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</si>
  <si>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</si>
  <si>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</si>
  <si>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</si>
  <si>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</si>
  <si>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</si>
  <si>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</si>
  <si>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</si>
  <si>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</si>
  <si>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</si>
  <si>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</si>
  <si>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</si>
  <si>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</si>
  <si>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</si>
  <si>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</si>
  <si>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</si>
  <si>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</si>
  <si>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</si>
  <si>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</si>
  <si>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</si>
  <si>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</si>
  <si>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</si>
  <si>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</si>
  <si>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</si>
  <si>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</si>
  <si>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</si>
  <si>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</si>
  <si>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</si>
  <si>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</si>
  <si>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</si>
  <si>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</si>
  <si>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</si>
  <si>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</si>
  <si>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</si>
  <si>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</si>
  <si>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</si>
  <si>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</si>
  <si>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</si>
  <si>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</si>
  <si>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</si>
  <si>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</si>
  <si>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</si>
  <si>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</si>
  <si>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</si>
  <si>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</si>
  <si>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</si>
  <si>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</si>
  <si>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</si>
  <si>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</si>
  <si>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</si>
  <si>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</si>
  <si>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</si>
  <si>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</si>
  <si>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</si>
  <si>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</si>
  <si>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</si>
  <si>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</si>
  <si>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</si>
  <si>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</si>
  <si>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</si>
  <si>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</si>
  <si>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</si>
  <si>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</si>
  <si>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</si>
  <si>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</si>
  <si>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</si>
  <si>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</si>
  <si>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</si>
  <si>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</si>
  <si>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</si>
  <si>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</si>
  <si>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</si>
  <si>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</si>
  <si>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</si>
  <si>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</si>
  <si>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</si>
  <si>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</si>
  <si>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</si>
  <si>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</si>
  <si>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</si>
  <si>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</si>
  <si>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</si>
  <si>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</si>
  <si>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</si>
  <si>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</si>
  <si>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</si>
  <si>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</si>
  <si>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</si>
  <si>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</si>
  <si>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</si>
  <si>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</si>
  <si>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</si>
  <si>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</si>
  <si>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</si>
  <si>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</si>
  <si>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</si>
  <si>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</si>
  <si>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</si>
  <si>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</si>
  <si>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</si>
  <si>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</si>
  <si>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</si>
  <si>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</si>
  <si>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</si>
  <si>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</si>
  <si>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</si>
  <si>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</si>
  <si>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</si>
  <si>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</si>
  <si>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</si>
  <si>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</si>
  <si>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</si>
  <si>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</si>
  <si>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</si>
  <si>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</si>
  <si>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</si>
  <si>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</si>
  <si>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</si>
  <si>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</si>
  <si>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</si>
  <si>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</si>
  <si>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</si>
  <si>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</si>
  <si>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</si>
  <si>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</si>
  <si>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</si>
  <si>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</si>
  <si>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</si>
  <si>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</si>
  <si>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</si>
  <si>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</si>
  <si>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</si>
  <si>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</si>
  <si>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</si>
  <si>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</si>
  <si>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</si>
  <si>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</si>
  <si>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</si>
  <si>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</si>
  <si>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</si>
  <si>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</si>
  <si>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</si>
  <si>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</si>
  <si>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</si>
  <si>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</si>
  <si>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</si>
  <si>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</si>
  <si>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</si>
  <si>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</si>
  <si>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</si>
  <si>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</si>
  <si>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</si>
  <si>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</si>
  <si>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</si>
  <si>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</si>
  <si>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</si>
  <si>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</si>
  <si>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</si>
  <si>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</si>
  <si>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</si>
  <si>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</si>
  <si>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</si>
  <si>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</si>
  <si>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</si>
  <si>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</si>
  <si>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</si>
  <si>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</si>
  <si>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</si>
  <si>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</si>
  <si>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</si>
  <si>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</si>
  <si>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</si>
  <si>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</si>
  <si>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</si>
  <si>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</si>
  <si>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</si>
  <si>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</si>
  <si>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</si>
  <si>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</si>
  <si>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</si>
  <si>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</si>
  <si>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</si>
  <si>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</si>
  <si>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</si>
  <si>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</si>
  <si>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</si>
  <si>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</si>
  <si>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</si>
  <si>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</si>
  <si>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</si>
  <si>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</si>
  <si>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</si>
  <si>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</si>
  <si>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</si>
  <si>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</si>
  <si>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</si>
  <si>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</si>
  <si>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</si>
  <si>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</si>
  <si>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</si>
  <si>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</si>
  <si>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</si>
  <si>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</si>
  <si>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</si>
  <si>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</si>
  <si>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</si>
  <si>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</si>
  <si>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</si>
  <si>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</si>
  <si>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</si>
  <si>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</si>
  <si>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</si>
  <si>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</si>
  <si>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</si>
  <si>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</si>
  <si>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</si>
  <si>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</si>
  <si>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</si>
  <si>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</si>
  <si>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</si>
  <si>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</si>
  <si>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</si>
  <si>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</si>
  <si>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</si>
  <si>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</si>
  <si>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</si>
  <si>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</si>
  <si>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</si>
  <si>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</si>
  <si>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</si>
  <si>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</si>
  <si>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</si>
  <si>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</si>
  <si>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</si>
  <si>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</si>
  <si>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</si>
  <si>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</si>
  <si>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</si>
  <si>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</si>
  <si>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</si>
  <si>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</si>
  <si>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</si>
  <si>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</si>
  <si>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</si>
  <si>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</si>
  <si>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</si>
  <si>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</si>
  <si>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</si>
  <si>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</si>
  <si>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</si>
  <si>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</si>
  <si>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</si>
  <si>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</si>
  <si>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</si>
  <si>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</si>
  <si>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</si>
  <si>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</si>
  <si>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</si>
  <si>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</si>
  <si>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</si>
  <si>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</si>
  <si>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</si>
  <si>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</si>
  <si>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</si>
  <si>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</si>
  <si>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</si>
  <si>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</si>
  <si>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</si>
  <si>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</si>
  <si>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</si>
  <si>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</si>
  <si>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</si>
  <si>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</si>
  <si>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</si>
  <si>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</si>
  <si>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</si>
  <si>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</si>
  <si>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</si>
  <si>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</si>
  <si>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</si>
  <si>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</si>
  <si>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</si>
  <si>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</si>
  <si>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</si>
  <si>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</si>
  <si>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</si>
  <si>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</si>
  <si>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</si>
  <si>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</si>
  <si>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</si>
  <si>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</si>
  <si>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</si>
  <si>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</si>
  <si>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</si>
  <si>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</si>
  <si>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</si>
  <si>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</si>
  <si>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</si>
  <si>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</si>
  <si>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</si>
  <si>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</si>
  <si>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</si>
  <si>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</si>
  <si>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</si>
  <si>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</si>
  <si>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</si>
  <si>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</si>
  <si>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</si>
  <si>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</si>
  <si>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</si>
  <si>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</si>
  <si>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</si>
  <si>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</si>
  <si>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</si>
  <si>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</si>
  <si>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</si>
  <si>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</si>
  <si>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</si>
  <si>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</si>
  <si>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</si>
  <si>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</si>
  <si>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</si>
  <si>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</si>
  <si>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</si>
  <si>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</si>
  <si>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</si>
  <si>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</si>
  <si>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</si>
  <si>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</si>
  <si>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</si>
  <si>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</si>
  <si>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</si>
  <si>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</si>
  <si>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</si>
  <si>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</si>
  <si>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</si>
  <si>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</si>
  <si>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</si>
  <si>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</si>
  <si>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</si>
  <si>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</si>
  <si>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</si>
  <si>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</si>
  <si>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</si>
  <si>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</si>
  <si>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</si>
  <si>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</si>
  <si>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</si>
  <si>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</si>
  <si>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</si>
  <si>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</si>
  <si>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</si>
  <si>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</si>
  <si>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</si>
  <si>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</si>
  <si>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</si>
  <si>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</si>
  <si>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</si>
  <si>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</si>
  <si>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</si>
  <si>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</si>
  <si>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</si>
  <si>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</si>
  <si>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</si>
  <si>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</si>
  <si>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</si>
  <si>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</si>
  <si>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</si>
  <si>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</si>
  <si>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</si>
  <si>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</si>
  <si>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</si>
  <si>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</si>
  <si>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</si>
  <si>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</si>
  <si>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</si>
  <si>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</si>
  <si>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</si>
  <si>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</si>
  <si>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</si>
  <si>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</si>
  <si>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</si>
  <si>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</si>
  <si>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</si>
  <si>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</si>
  <si>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</si>
  <si>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</si>
  <si>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</si>
  <si>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</si>
  <si>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</si>
  <si>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</si>
  <si>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</si>
  <si>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</si>
  <si>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</si>
  <si>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</si>
  <si>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</si>
  <si>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</si>
  <si>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</si>
  <si>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</si>
  <si>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</si>
  <si>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</si>
  <si>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</si>
  <si>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</si>
  <si>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</si>
  <si>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</si>
  <si>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</si>
  <si>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</si>
  <si>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</si>
  <si>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</si>
  <si>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</si>
  <si>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</si>
  <si>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</si>
  <si>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</si>
  <si>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</si>
  <si>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</si>
  <si>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</si>
  <si>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</si>
  <si>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</si>
  <si>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</si>
  <si>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</si>
  <si>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</si>
  <si>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</si>
  <si>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</si>
  <si>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</si>
  <si>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</si>
  <si>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</si>
  <si>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</si>
  <si>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</si>
  <si>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</si>
  <si>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</si>
  <si>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</si>
  <si>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</si>
  <si>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</si>
  <si>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</si>
  <si>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</si>
  <si>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</si>
  <si>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</si>
  <si>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</si>
  <si>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</si>
  <si>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</si>
  <si>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</si>
  <si>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</si>
  <si>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</si>
  <si>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</si>
  <si>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</si>
  <si>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</si>
  <si>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</si>
  <si>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</si>
  <si>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</si>
  <si>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</si>
  <si>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</si>
  <si>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</si>
  <si>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</si>
  <si>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</si>
  <si>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</si>
  <si>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</si>
  <si>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</si>
  <si>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</si>
  <si>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</si>
  <si>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</si>
  <si>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</si>
  <si>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</si>
  <si>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</si>
  <si>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</si>
  <si>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</si>
  <si>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</si>
  <si>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</si>
  <si>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</si>
  <si>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</si>
  <si>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</si>
  <si>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</si>
  <si>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</si>
  <si>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</si>
  <si>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</si>
  <si>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</si>
  <si>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</si>
  <si>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</si>
  <si>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</si>
  <si>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</si>
  <si>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</si>
  <si>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</si>
  <si>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</si>
  <si>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</si>
  <si>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</si>
  <si>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</si>
  <si>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</si>
  <si>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</si>
  <si>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</si>
  <si>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</si>
  <si>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</si>
  <si>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</si>
  <si>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</si>
  <si>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</si>
  <si>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</si>
  <si>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</si>
  <si>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</si>
  <si>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</si>
  <si>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</si>
  <si>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</si>
  <si>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</si>
  <si>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</si>
  <si>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</si>
  <si>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</si>
  <si>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</si>
  <si>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</si>
  <si>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</si>
  <si>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</si>
  <si>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</si>
  <si>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</si>
  <si>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</si>
  <si>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</si>
  <si>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</si>
  <si>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</si>
  <si>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</si>
  <si>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</si>
  <si>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</si>
  <si>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</si>
  <si>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</si>
  <si>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</si>
  <si>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</si>
  <si>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</si>
  <si>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視覚障害者の新しい生活様式を支援するオープンデータ・イノベーション事業</t>
    <rPh sb="0" eb="2">
      <t>シカク</t>
    </rPh>
    <rPh sb="2" eb="5">
      <t>ショウガイシャ</t>
    </rPh>
    <rPh sb="6" eb="7">
      <t>アタラ</t>
    </rPh>
    <rPh sb="9" eb="11">
      <t>セイカツ</t>
    </rPh>
    <rPh sb="11" eb="13">
      <t>ヨウシキ</t>
    </rPh>
    <rPh sb="14" eb="16">
      <t>シエン</t>
    </rPh>
    <rPh sb="33" eb="35">
      <t>ジギョウ</t>
    </rPh>
    <phoneticPr fontId="5"/>
  </si>
  <si>
    <t>交通局</t>
    <rPh sb="0" eb="3">
      <t>コウツウキョク</t>
    </rPh>
    <phoneticPr fontId="5"/>
  </si>
  <si>
    <t>交通規制課</t>
    <rPh sb="0" eb="2">
      <t>コウツウ</t>
    </rPh>
    <rPh sb="2" eb="5">
      <t>キセイカ</t>
    </rPh>
    <phoneticPr fontId="5"/>
  </si>
  <si>
    <t>交通規制課長
井澤　和生</t>
    <rPh sb="0" eb="2">
      <t>コウツウ</t>
    </rPh>
    <rPh sb="2" eb="4">
      <t>キセイ</t>
    </rPh>
    <rPh sb="4" eb="6">
      <t>カチョウ</t>
    </rPh>
    <rPh sb="7" eb="9">
      <t>イサワ</t>
    </rPh>
    <rPh sb="10" eb="12">
      <t>カズオ</t>
    </rPh>
    <phoneticPr fontId="5"/>
  </si>
  <si>
    <t>○</t>
  </si>
  <si>
    <t>高齢者、障害者等の移動等の円滑化の促進に関する法律第52条第１項
同条第2項
障害者基本法第６条</t>
    <phoneticPr fontId="5"/>
  </si>
  <si>
    <t>　視覚障害者の安全と移動等の円滑化を図るため、視覚障害者用付加装置（音響式信号）等の整備を行っているが、視覚障害者用付加装置を深夜に鳴動させることは、付近住民からの反対があり進んでいない。また、新型コロナウイルスを想定した「新しい生活様式」では、時差通勤や「１人またはすいた時間」での買い物等が推奨され、視覚障害者用付加装置が鳴動しない時間帯に視覚障害者が１人で外出する機会が増加するものと考えられる。この問題を解決するシステムとして、高度化PICS（携帯電話等の音声や振動により信号の現示を知らせることができるシステム）が期待されていることから、当該システムの整備を推進し、「新しい生活様式」において、視覚障害者の屋外での移動に困難を生じさせることのないようにする。</t>
    <rPh sb="1" eb="3">
      <t>シカク</t>
    </rPh>
    <rPh sb="7" eb="9">
      <t>アンゼン</t>
    </rPh>
    <rPh sb="10" eb="12">
      <t>イドウ</t>
    </rPh>
    <rPh sb="12" eb="13">
      <t>トウ</t>
    </rPh>
    <rPh sb="14" eb="17">
      <t>エンカツカ</t>
    </rPh>
    <rPh sb="18" eb="19">
      <t>ハカ</t>
    </rPh>
    <rPh sb="34" eb="36">
      <t>オンキョウ</t>
    </rPh>
    <rPh sb="36" eb="37">
      <t>シキ</t>
    </rPh>
    <rPh sb="37" eb="39">
      <t>シンゴウ</t>
    </rPh>
    <rPh sb="123" eb="125">
      <t>ジサ</t>
    </rPh>
    <rPh sb="125" eb="127">
      <t>ツウキン</t>
    </rPh>
    <rPh sb="130" eb="131">
      <t>ニン</t>
    </rPh>
    <rPh sb="137" eb="139">
      <t>ジカン</t>
    </rPh>
    <rPh sb="142" eb="143">
      <t>カ</t>
    </rPh>
    <rPh sb="144" eb="145">
      <t>モノ</t>
    </rPh>
    <rPh sb="145" eb="146">
      <t>トウ</t>
    </rPh>
    <rPh sb="147" eb="149">
      <t>スイショウ</t>
    </rPh>
    <rPh sb="152" eb="154">
      <t>シカク</t>
    </rPh>
    <rPh sb="154" eb="157">
      <t>ショウガイシャ</t>
    </rPh>
    <rPh sb="157" eb="158">
      <t>ヨウ</t>
    </rPh>
    <rPh sb="158" eb="160">
      <t>フカ</t>
    </rPh>
    <rPh sb="160" eb="162">
      <t>ソウチ</t>
    </rPh>
    <rPh sb="163" eb="165">
      <t>メイドウ</t>
    </rPh>
    <rPh sb="168" eb="170">
      <t>ジカン</t>
    </rPh>
    <rPh sb="170" eb="171">
      <t>タイ</t>
    </rPh>
    <rPh sb="195" eb="196">
      <t>カンガ</t>
    </rPh>
    <rPh sb="203" eb="205">
      <t>モンダイ</t>
    </rPh>
    <rPh sb="218" eb="221">
      <t>コウドカ</t>
    </rPh>
    <rPh sb="274" eb="276">
      <t>トウガイ</t>
    </rPh>
    <rPh sb="281" eb="283">
      <t>セイビ</t>
    </rPh>
    <rPh sb="284" eb="286">
      <t>スイシン</t>
    </rPh>
    <rPh sb="289" eb="290">
      <t>アタラ</t>
    </rPh>
    <rPh sb="292" eb="294">
      <t>セイカツ</t>
    </rPh>
    <rPh sb="294" eb="296">
      <t>ヨウシキ</t>
    </rPh>
    <rPh sb="302" eb="304">
      <t>シカク</t>
    </rPh>
    <rPh sb="304" eb="307">
      <t>ショウガイシャ</t>
    </rPh>
    <rPh sb="308" eb="310">
      <t>オクガイ</t>
    </rPh>
    <rPh sb="312" eb="314">
      <t>イドウ</t>
    </rPh>
    <rPh sb="315" eb="317">
      <t>コンナン</t>
    </rPh>
    <rPh sb="318" eb="319">
      <t>ショウ</t>
    </rPh>
    <phoneticPr fontId="5"/>
  </si>
  <si>
    <t>　高度化ＰＩＣＳは、携帯電話等に導入したアプリを通して情報提供を行うシステムであるところ、整備を集中的に行うことで視覚障害者の移動支援を促進する。また、高度化PICSの整備を推進することで、民間の力を活用した利便性の高いアプリ開発を促進する。</t>
    <rPh sb="45" eb="47">
      <t>セイビ</t>
    </rPh>
    <rPh sb="48" eb="50">
      <t>シュウチュウ</t>
    </rPh>
    <rPh sb="50" eb="51">
      <t>テキ</t>
    </rPh>
    <rPh sb="52" eb="53">
      <t>オコナ</t>
    </rPh>
    <rPh sb="57" eb="59">
      <t>シカク</t>
    </rPh>
    <rPh sb="59" eb="62">
      <t>ショウガイシャ</t>
    </rPh>
    <rPh sb="63" eb="65">
      <t>イドウ</t>
    </rPh>
    <rPh sb="65" eb="67">
      <t>シエン</t>
    </rPh>
    <rPh sb="68" eb="70">
      <t>ソクシン</t>
    </rPh>
    <rPh sb="76" eb="79">
      <t>コウドカ</t>
    </rPh>
    <rPh sb="84" eb="86">
      <t>セイビ</t>
    </rPh>
    <rPh sb="87" eb="89">
      <t>スイシン</t>
    </rPh>
    <rPh sb="95" eb="97">
      <t>ミンカン</t>
    </rPh>
    <rPh sb="98" eb="99">
      <t>チカラ</t>
    </rPh>
    <rPh sb="100" eb="102">
      <t>カツヨウ</t>
    </rPh>
    <rPh sb="104" eb="107">
      <t>リベンセイ</t>
    </rPh>
    <rPh sb="108" eb="109">
      <t>タカ</t>
    </rPh>
    <rPh sb="113" eb="115">
      <t>カイハツ</t>
    </rPh>
    <rPh sb="116" eb="118">
      <t>ソクシン</t>
    </rPh>
    <phoneticPr fontId="5"/>
  </si>
  <si>
    <t>-</t>
  </si>
  <si>
    <t>-</t>
    <phoneticPr fontId="5"/>
  </si>
  <si>
    <t>警察装備費</t>
    <rPh sb="0" eb="2">
      <t>ケイサツ</t>
    </rPh>
    <rPh sb="2" eb="5">
      <t>ソウビヒ</t>
    </rPh>
    <phoneticPr fontId="5"/>
  </si>
  <si>
    <t>主要な生活関連経路における信号機等のバリアフリー化率</t>
    <rPh sb="0" eb="2">
      <t>シュヨウ</t>
    </rPh>
    <rPh sb="25" eb="26">
      <t>リツ</t>
    </rPh>
    <phoneticPr fontId="5"/>
  </si>
  <si>
    <t>重点整備地区内の主要な生活関連経路を構成する道路におけるバリアフリー化の割合（％）</t>
    <phoneticPr fontId="5"/>
  </si>
  <si>
    <t>移動等円滑化の促進に関する基本方針
社会資本整備重点計画</t>
    <rPh sb="0" eb="2">
      <t>イドウ</t>
    </rPh>
    <rPh sb="2" eb="3">
      <t>トウ</t>
    </rPh>
    <rPh sb="3" eb="6">
      <t>エンカツカ</t>
    </rPh>
    <rPh sb="7" eb="9">
      <t>ソクシン</t>
    </rPh>
    <rPh sb="10" eb="11">
      <t>カン</t>
    </rPh>
    <rPh sb="13" eb="15">
      <t>キホン</t>
    </rPh>
    <rPh sb="15" eb="17">
      <t>ホウシン</t>
    </rPh>
    <phoneticPr fontId="5"/>
  </si>
  <si>
    <t>高度化PICS整備の事業量</t>
    <rPh sb="0" eb="3">
      <t>コウドカ</t>
    </rPh>
    <phoneticPr fontId="5"/>
  </si>
  <si>
    <t>高度化PICS整備の事業費／事業量　　</t>
    <rPh sb="0" eb="3">
      <t>コウドカ</t>
    </rPh>
    <rPh sb="7" eb="9">
      <t>セイビ</t>
    </rPh>
    <phoneticPr fontId="5"/>
  </si>
  <si>
    <t>基</t>
    <rPh sb="0" eb="1">
      <t>キ</t>
    </rPh>
    <phoneticPr fontId="5"/>
  </si>
  <si>
    <t>百万円/基</t>
    <rPh sb="0" eb="1">
      <t>ヒャク</t>
    </rPh>
    <rPh sb="1" eb="3">
      <t>マンエン</t>
    </rPh>
    <rPh sb="4" eb="5">
      <t>キ</t>
    </rPh>
    <phoneticPr fontId="5"/>
  </si>
  <si>
    <t>事業費
　/事業量</t>
    <rPh sb="0" eb="3">
      <t>ジギョウヒ</t>
    </rPh>
    <rPh sb="6" eb="9">
      <t>ジギョウリョウ</t>
    </rPh>
    <phoneticPr fontId="5"/>
  </si>
  <si>
    <t>４　安全かつ快適な交通の確保</t>
  </si>
  <si>
    <t>３　道路交通環境の整備</t>
  </si>
  <si>
    <t>本事業は高度化PICSを整備することにより道路交通環境の整備を図るものである。</t>
    <phoneticPr fontId="5"/>
  </si>
  <si>
    <t>‐</t>
  </si>
  <si>
    <t>本事業は、視覚障害者団体等の要望及び地域住民の生活環境への影響を踏まえ、現状の問題点を解決するため整備を行うものであり、国民や社会のニーズを的確に反映させている。</t>
    <rPh sb="0" eb="1">
      <t>ホン</t>
    </rPh>
    <rPh sb="1" eb="3">
      <t>ジギョウ</t>
    </rPh>
    <rPh sb="5" eb="7">
      <t>シカク</t>
    </rPh>
    <rPh sb="10" eb="12">
      <t>ダンタイ</t>
    </rPh>
    <rPh sb="12" eb="13">
      <t>トウ</t>
    </rPh>
    <rPh sb="14" eb="16">
      <t>ヨウボウ</t>
    </rPh>
    <rPh sb="16" eb="17">
      <t>オヨ</t>
    </rPh>
    <rPh sb="18" eb="20">
      <t>チイキ</t>
    </rPh>
    <rPh sb="20" eb="22">
      <t>ジュウミン</t>
    </rPh>
    <rPh sb="23" eb="25">
      <t>セイカツ</t>
    </rPh>
    <rPh sb="25" eb="27">
      <t>カンキョウ</t>
    </rPh>
    <rPh sb="29" eb="31">
      <t>エイキョウ</t>
    </rPh>
    <rPh sb="32" eb="33">
      <t>フ</t>
    </rPh>
    <rPh sb="36" eb="38">
      <t>ゲンジョウ</t>
    </rPh>
    <rPh sb="39" eb="42">
      <t>モンダイテン</t>
    </rPh>
    <rPh sb="43" eb="45">
      <t>カイケツ</t>
    </rPh>
    <rPh sb="49" eb="51">
      <t>セイビ</t>
    </rPh>
    <rPh sb="52" eb="53">
      <t>オコナ</t>
    </rPh>
    <rPh sb="60" eb="62">
      <t>コクミン</t>
    </rPh>
    <rPh sb="63" eb="65">
      <t>シャカイ</t>
    </rPh>
    <rPh sb="70" eb="72">
      <t>テキカク</t>
    </rPh>
    <rPh sb="73" eb="75">
      <t>ハンエイ</t>
    </rPh>
    <phoneticPr fontId="5"/>
  </si>
  <si>
    <t>民間の力を活用した移動支援・交通安全のためのアプリ開発等は、国が行うべき制度の企画及び立案に関することであり、国において高度化PICSを集中的に整備する必要がある。</t>
    <rPh sb="0" eb="2">
      <t>ミンカン</t>
    </rPh>
    <rPh sb="3" eb="4">
      <t>チカラ</t>
    </rPh>
    <rPh sb="5" eb="7">
      <t>カツヨウ</t>
    </rPh>
    <rPh sb="9" eb="11">
      <t>イドウ</t>
    </rPh>
    <rPh sb="11" eb="13">
      <t>シエン</t>
    </rPh>
    <rPh sb="14" eb="16">
      <t>コウツウ</t>
    </rPh>
    <rPh sb="16" eb="18">
      <t>アンゼン</t>
    </rPh>
    <rPh sb="25" eb="27">
      <t>カイハツ</t>
    </rPh>
    <rPh sb="27" eb="28">
      <t>トウ</t>
    </rPh>
    <rPh sb="30" eb="31">
      <t>クニ</t>
    </rPh>
    <rPh sb="32" eb="33">
      <t>オコナ</t>
    </rPh>
    <rPh sb="36" eb="38">
      <t>セイド</t>
    </rPh>
    <rPh sb="39" eb="41">
      <t>キカク</t>
    </rPh>
    <rPh sb="41" eb="42">
      <t>オヨ</t>
    </rPh>
    <rPh sb="43" eb="45">
      <t>リツアン</t>
    </rPh>
    <rPh sb="46" eb="47">
      <t>カン</t>
    </rPh>
    <rPh sb="55" eb="56">
      <t>クニ</t>
    </rPh>
    <rPh sb="60" eb="63">
      <t>コウドカ</t>
    </rPh>
    <rPh sb="68" eb="70">
      <t>シュウチュウ</t>
    </rPh>
    <rPh sb="70" eb="71">
      <t>テキ</t>
    </rPh>
    <rPh sb="72" eb="74">
      <t>セイビ</t>
    </rPh>
    <rPh sb="76" eb="78">
      <t>ヒツヨウ</t>
    </rPh>
    <phoneticPr fontId="5"/>
  </si>
  <si>
    <t>「新しい生活様式」において、視覚障害者の屋外での移動に困難を生じさせることがないようにするため、安全かつ円滑な移動環境の整備が急務であり、優先度は高い。</t>
    <rPh sb="63" eb="65">
      <t>キュウム</t>
    </rPh>
    <rPh sb="69" eb="72">
      <t>ユウセンド</t>
    </rPh>
    <rPh sb="73" eb="74">
      <t>タカ</t>
    </rPh>
    <phoneticPr fontId="5"/>
  </si>
  <si>
    <t>本事業により、新たなアプリ開発等、様々なイノベーションが期待されており、受益者は視覚障害者を始めとした国民全体であるため妥当である。</t>
    <rPh sb="0" eb="1">
      <t>ホン</t>
    </rPh>
    <rPh sb="1" eb="3">
      <t>ジギョウ</t>
    </rPh>
    <rPh sb="7" eb="8">
      <t>アラ</t>
    </rPh>
    <rPh sb="13" eb="15">
      <t>カイハツ</t>
    </rPh>
    <rPh sb="15" eb="16">
      <t>トウ</t>
    </rPh>
    <rPh sb="17" eb="19">
      <t>サマザマ</t>
    </rPh>
    <rPh sb="28" eb="30">
      <t>キタイ</t>
    </rPh>
    <rPh sb="40" eb="42">
      <t>シカク</t>
    </rPh>
    <rPh sb="42" eb="45">
      <t>ショウガイシャ</t>
    </rPh>
    <rPh sb="46" eb="47">
      <t>ハジ</t>
    </rPh>
    <rPh sb="51" eb="53">
      <t>コクミン</t>
    </rPh>
    <phoneticPr fontId="5"/>
  </si>
  <si>
    <t>高度化PICSの整備に必要な機器、工事費等の経費に限定されている。</t>
    <rPh sb="0" eb="3">
      <t>コウドカ</t>
    </rPh>
    <rPh sb="8" eb="10">
      <t>セイビ</t>
    </rPh>
    <rPh sb="11" eb="13">
      <t>ヒツヨウ</t>
    </rPh>
    <rPh sb="14" eb="16">
      <t>キキ</t>
    </rPh>
    <rPh sb="17" eb="20">
      <t>コウジヒ</t>
    </rPh>
    <rPh sb="20" eb="21">
      <t>トウ</t>
    </rPh>
    <rPh sb="22" eb="24">
      <t>ケイヒ</t>
    </rPh>
    <rPh sb="25" eb="27">
      <t>ゲンテイ</t>
    </rPh>
    <phoneticPr fontId="5"/>
  </si>
  <si>
    <t>186百万円/145基</t>
    <rPh sb="3" eb="4">
      <t>ヒャク</t>
    </rPh>
    <rPh sb="5" eb="6">
      <t>エン</t>
    </rPh>
    <rPh sb="10" eb="11">
      <t>キ</t>
    </rPh>
    <phoneticPr fontId="5"/>
  </si>
  <si>
    <t>重点整備地区内の主要な生活関連経路を構成する道路におけるバリアフリー化の割合（目標年度については第４次社会資本整備重点計画（平成27年度～令和２（平成32）年度）及び第５次社会資本整備重点計画（令和３年度～令和７年度）によるもの）</t>
    <rPh sb="39" eb="41">
      <t>モクヒョウ</t>
    </rPh>
    <rPh sb="41" eb="43">
      <t>ネンド</t>
    </rPh>
    <rPh sb="48" eb="49">
      <t>ダイ</t>
    </rPh>
    <rPh sb="50" eb="51">
      <t>ジ</t>
    </rPh>
    <rPh sb="51" eb="53">
      <t>シャカイ</t>
    </rPh>
    <rPh sb="53" eb="55">
      <t>シホン</t>
    </rPh>
    <rPh sb="55" eb="57">
      <t>セイビ</t>
    </rPh>
    <rPh sb="57" eb="59">
      <t>ジュウテン</t>
    </rPh>
    <rPh sb="59" eb="61">
      <t>ケイカク</t>
    </rPh>
    <rPh sb="62" eb="64">
      <t>ヘイセイ</t>
    </rPh>
    <rPh sb="66" eb="68">
      <t>ネンド</t>
    </rPh>
    <rPh sb="69" eb="71">
      <t>レイワ</t>
    </rPh>
    <rPh sb="73" eb="75">
      <t>ヘイセイ</t>
    </rPh>
    <rPh sb="78" eb="80">
      <t>ネンド</t>
    </rPh>
    <rPh sb="81" eb="82">
      <t>オヨ</t>
    </rPh>
    <rPh sb="83" eb="84">
      <t>ダイ</t>
    </rPh>
    <rPh sb="85" eb="86">
      <t>ジ</t>
    </rPh>
    <rPh sb="86" eb="90">
      <t>シャカイシホン</t>
    </rPh>
    <rPh sb="90" eb="92">
      <t>セイビ</t>
    </rPh>
    <rPh sb="92" eb="94">
      <t>ジュウテン</t>
    </rPh>
    <rPh sb="94" eb="96">
      <t>ケイカク</t>
    </rPh>
    <rPh sb="97" eb="99">
      <t>レイワ</t>
    </rPh>
    <rPh sb="100" eb="102">
      <t>ネンド</t>
    </rPh>
    <rPh sb="103" eb="105">
      <t>レイワ</t>
    </rPh>
    <rPh sb="106" eb="108">
      <t>ネンド</t>
    </rPh>
    <phoneticPr fontId="5"/>
  </si>
  <si>
    <t>社会資本整備重点計画（第４次・第５次）
交通安全基本計画（第11次）
移動等円滑化の促進に関する基本方針
障害者基本計画（第４次）</t>
    <rPh sb="13" eb="14">
      <t>ジ</t>
    </rPh>
    <rPh sb="15" eb="16">
      <t>ダイ</t>
    </rPh>
    <phoneticPr fontId="5"/>
  </si>
  <si>
    <t>B.</t>
    <phoneticPr fontId="5"/>
  </si>
  <si>
    <t>-</t>
    <phoneticPr fontId="5"/>
  </si>
  <si>
    <t>点検対象外</t>
    <rPh sb="0" eb="5">
      <t>テンケンタイショウガイ</t>
    </rPh>
    <phoneticPr fontId="5"/>
  </si>
  <si>
    <t>終了予定</t>
  </si>
  <si>
    <t>特になし。</t>
    <rPh sb="0" eb="1">
      <t>トク</t>
    </rPh>
    <phoneticPr fontId="5"/>
  </si>
  <si>
    <t>具体的で十分な内容と認められる。</t>
    <rPh sb="0" eb="3">
      <t>グタイテキ</t>
    </rPh>
    <rPh sb="4" eb="6">
      <t>ジュウブン</t>
    </rPh>
    <rPh sb="7" eb="9">
      <t>ナイヨウ</t>
    </rPh>
    <rPh sb="10" eb="11">
      <t>ミト</t>
    </rPh>
    <phoneticPr fontId="5"/>
  </si>
  <si>
    <t>事業終了のため減</t>
    <rPh sb="0" eb="2">
      <t>ジギョウ</t>
    </rPh>
    <rPh sb="2" eb="4">
      <t>シュウリョウ</t>
    </rPh>
    <rPh sb="7" eb="8">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</si>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</sst>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54428</xdr:colOff>
      <xdr:row>754</xdr:row>
      <xdr:rowOff>130627</xdr:rowOff>
    </xdr:from>
    <xdr:to>
      <xdr:col>40</xdr:col>
      <xdr:colOff>87085</xdr:colOff>
      <xdr:row>759</xdr:row>
      <xdr:rowOff>43543</xdr:rowOff>
    </xdr:to>
    <xdr:sp macro="" textlink="">
      <xdr:nvSpPr>
        <xdr:cNvPr id="15" name="テキスト ボックス 9">
          <a:extLst>
            <a:ext uri="{FF2B5EF4-FFF2-40B4-BE49-F238E27FC236}">
              <a16:creationId xmlns:a16="http://schemas.microsoft.com/office/drawing/2014/main" id="{61D14B57-D2D3-4537-ADCC-3A672BDAC831}"/>
            </a:ext>
          </a:extLst>
        </xdr:cNvPr>
        <xdr:cNvSpPr txBox="1">
          <a:spLocks noChangeArrowheads="1"/>
        </xdr:cNvSpPr>
      </xdr:nvSpPr>
      <xdr:spPr bwMode="auto">
        <a:xfrm>
          <a:off x="1534885" y="43531970"/>
          <a:ext cx="5954486" cy="1698173"/>
        </a:xfrm>
        <a:prstGeom prst="rect">
          <a:avLst/>
        </a:prstGeom>
        <a:noFill/>
        <a:ln w="19050" cmpd="sng">
          <a:solidFill>
            <a:srgbClr val="000000"/>
          </a:solidFill>
          <a:prstDash val="solid"/>
          <a:miter lim="800000"/>
          <a:headEnd/>
          <a:tailEnd/>
        </a:ln>
      </xdr:spPr>
      <xdr:txBody>
        <a:bodyPr/>
        <a:lstStyle/>
        <a:p>
          <a:pPr algn="l"/>
          <a:r>
            <a:rPr lang="ja-JP" altLang="en-US" sz="1400"/>
            <a:t>Ａ．都府県警察</a:t>
          </a:r>
        </a:p>
      </xdr:txBody>
    </xdr:sp>
    <xdr:clientData/>
  </xdr:twoCellAnchor>
  <xdr:twoCellAnchor>
    <xdr:from>
      <xdr:col>9</xdr:col>
      <xdr:colOff>54428</xdr:colOff>
      <xdr:row>749</xdr:row>
      <xdr:rowOff>54428</xdr:rowOff>
    </xdr:from>
    <xdr:to>
      <xdr:col>31</xdr:col>
      <xdr:colOff>97970</xdr:colOff>
      <xdr:row>764</xdr:row>
      <xdr:rowOff>409122</xdr:rowOff>
    </xdr:to>
    <xdr:grpSp>
      <xdr:nvGrpSpPr>
        <xdr:cNvPr id="2" name="グループ化 1">
          <a:extLst>
            <a:ext uri="{FF2B5EF4-FFF2-40B4-BE49-F238E27FC236}">
              <a16:creationId xmlns:a16="http://schemas.microsoft.com/office/drawing/2014/main" id="{0E7A0C3C-CE8C-469B-B4C2-CC83157EF6ED}"/>
            </a:ext>
          </a:extLst>
        </xdr:cNvPr>
        <xdr:cNvGrpSpPr/>
      </xdr:nvGrpSpPr>
      <xdr:grpSpPr>
        <a:xfrm>
          <a:off x="1719942" y="41496342"/>
          <a:ext cx="4114799" cy="5710466"/>
          <a:chOff x="4570685" y="41640401"/>
          <a:chExt cx="4515781" cy="5628196"/>
        </a:xfrm>
      </xdr:grpSpPr>
      <xdr:sp macro="" textlink="">
        <xdr:nvSpPr>
          <xdr:cNvPr id="3" name="テキスト ボックス 2">
            <a:extLst>
              <a:ext uri="{FF2B5EF4-FFF2-40B4-BE49-F238E27FC236}">
                <a16:creationId xmlns:a16="http://schemas.microsoft.com/office/drawing/2014/main" id="{B7B8B525-424C-40C0-8023-E293FB50666E}"/>
              </a:ext>
            </a:extLst>
          </xdr:cNvPr>
          <xdr:cNvSpPr txBox="1">
            <a:spLocks noChangeArrowheads="1"/>
          </xdr:cNvSpPr>
        </xdr:nvSpPr>
        <xdr:spPr bwMode="auto">
          <a:xfrm>
            <a:off x="4650702" y="41640401"/>
            <a:ext cx="2834932" cy="673055"/>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　１８６百万円</a:t>
            </a:r>
            <a:endParaRPr lang="en-US" altLang="ja-JP" sz="1400">
              <a:solidFill>
                <a:schemeClr val="tx1"/>
              </a:solidFill>
              <a:latin typeface="Arial" charset="0"/>
              <a:ea typeface="ＭＳ Ｐゴシック" pitchFamily="50" charset="-128"/>
            </a:endParaRPr>
          </a:p>
        </xdr:txBody>
      </xdr:sp>
      <xdr:sp macro="" textlink="">
        <xdr:nvSpPr>
          <xdr:cNvPr id="4" name="Text Box 98">
            <a:extLst>
              <a:ext uri="{FF2B5EF4-FFF2-40B4-BE49-F238E27FC236}">
                <a16:creationId xmlns:a16="http://schemas.microsoft.com/office/drawing/2014/main" id="{D311774C-AB63-416C-9909-2D4E6BC8C547}"/>
              </a:ext>
            </a:extLst>
          </xdr:cNvPr>
          <xdr:cNvSpPr txBox="1">
            <a:spLocks noChangeArrowheads="1"/>
          </xdr:cNvSpPr>
        </xdr:nvSpPr>
        <xdr:spPr bwMode="auto">
          <a:xfrm>
            <a:off x="5926222" y="42728360"/>
            <a:ext cx="1654983" cy="350896"/>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100" b="1"/>
              <a:t>【</a:t>
            </a:r>
            <a:r>
              <a:rPr lang="ja-JP" altLang="en-US" sz="1100" b="1"/>
              <a:t>予算配分</a:t>
            </a:r>
            <a:r>
              <a:rPr lang="en-US" altLang="ja-JP" sz="1100" b="1"/>
              <a:t>】</a:t>
            </a:r>
            <a:endParaRPr lang="ja-JP" altLang="en-US" sz="1100" b="1"/>
          </a:p>
        </xdr:txBody>
      </xdr:sp>
      <xdr:sp macro="" textlink="">
        <xdr:nvSpPr>
          <xdr:cNvPr id="5" name="テキスト ボックス 9">
            <a:extLst>
              <a:ext uri="{FF2B5EF4-FFF2-40B4-BE49-F238E27FC236}">
                <a16:creationId xmlns:a16="http://schemas.microsoft.com/office/drawing/2014/main" id="{D9B7E6D6-25C7-4514-84D2-8A37FCF6B442}"/>
              </a:ext>
            </a:extLst>
          </xdr:cNvPr>
          <xdr:cNvSpPr txBox="1">
            <a:spLocks noChangeArrowheads="1"/>
          </xdr:cNvSpPr>
        </xdr:nvSpPr>
        <xdr:spPr bwMode="auto">
          <a:xfrm>
            <a:off x="4618471" y="43894736"/>
            <a:ext cx="2891056" cy="610279"/>
          </a:xfrm>
          <a:prstGeom prst="rect">
            <a:avLst/>
          </a:prstGeom>
          <a:noFill/>
          <a:ln w="19050" cmpd="sng">
            <a:solidFill>
              <a:srgbClr val="000000"/>
            </a:solidFill>
            <a:prstDash val="solid"/>
            <a:miter lim="800000"/>
            <a:headEnd/>
            <a:tailEnd/>
          </a:ln>
        </xdr:spPr>
        <xdr:txBody>
          <a:bodyPr/>
          <a:lstStyle/>
          <a:p>
            <a:pPr algn="ctr"/>
            <a:r>
              <a:rPr lang="ja-JP" altLang="en-US" sz="1400"/>
              <a:t>１都２府２県警察</a:t>
            </a:r>
            <a:endParaRPr lang="en-US" altLang="ja-JP" sz="1400"/>
          </a:p>
          <a:p>
            <a:pPr algn="ctr"/>
            <a:r>
              <a:rPr lang="ja-JP" altLang="en-US" sz="1400"/>
              <a:t>各３１百万円</a:t>
            </a:r>
          </a:p>
        </xdr:txBody>
      </xdr:sp>
      <xdr:sp macro="" textlink="">
        <xdr:nvSpPr>
          <xdr:cNvPr id="6" name="大かっこ 5">
            <a:extLst>
              <a:ext uri="{FF2B5EF4-FFF2-40B4-BE49-F238E27FC236}">
                <a16:creationId xmlns:a16="http://schemas.microsoft.com/office/drawing/2014/main" id="{206E6DC5-AE62-4D45-A31B-B8E30E5D95B7}"/>
              </a:ext>
            </a:extLst>
          </xdr:cNvPr>
          <xdr:cNvSpPr>
            <a:spLocks noChangeArrowheads="1"/>
          </xdr:cNvSpPr>
        </xdr:nvSpPr>
        <xdr:spPr bwMode="auto">
          <a:xfrm>
            <a:off x="6398502" y="44641589"/>
            <a:ext cx="2687964" cy="351155"/>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各都府県警察が、高度化</a:t>
            </a:r>
            <a:r>
              <a:rPr lang="en-US" altLang="ja-JP" sz="1000"/>
              <a:t>PICS</a:t>
            </a:r>
            <a:r>
              <a:rPr lang="ja-JP" altLang="en-US" sz="1000"/>
              <a:t>の整備等に係る契約事務・施工管理を実施</a:t>
            </a:r>
          </a:p>
        </xdr:txBody>
      </xdr:sp>
      <xdr:sp macro="" textlink="">
        <xdr:nvSpPr>
          <xdr:cNvPr id="7" name="テキスト ボックス 9">
            <a:extLst>
              <a:ext uri="{FF2B5EF4-FFF2-40B4-BE49-F238E27FC236}">
                <a16:creationId xmlns:a16="http://schemas.microsoft.com/office/drawing/2014/main" id="{1BA49E72-9615-4EA1-8C33-BC9B89057CDB}"/>
              </a:ext>
            </a:extLst>
          </xdr:cNvPr>
          <xdr:cNvSpPr txBox="1">
            <a:spLocks noChangeArrowheads="1"/>
          </xdr:cNvSpPr>
        </xdr:nvSpPr>
        <xdr:spPr bwMode="auto">
          <a:xfrm>
            <a:off x="4570685" y="46114874"/>
            <a:ext cx="2974682" cy="115372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ＭＳ Ｐゴシック" panose="020B0600070205080204" pitchFamily="50" charset="-128"/>
                <a:ea typeface="ＭＳ Ｐゴシック" panose="020B0600070205080204" pitchFamily="50" charset="-128"/>
              </a:rPr>
              <a:t>民間会社</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r>
              <a:rPr lang="ja-JP" altLang="en-US" sz="1400">
                <a:solidFill>
                  <a:schemeClr val="tx1"/>
                </a:solidFill>
                <a:latin typeface="ＭＳ Ｐゴシック" panose="020B0600070205080204" pitchFamily="50" charset="-128"/>
                <a:ea typeface="ＭＳ Ｐゴシック" panose="020B0600070205080204" pitchFamily="50" charset="-128"/>
              </a:rPr>
              <a:t>百万円</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endParaRPr lang="en-US" altLang="ja-JP" sz="1400">
              <a:solidFill>
                <a:schemeClr val="tx1"/>
              </a:solidFill>
              <a:latin typeface="ＭＳ Ｐゴシック" panose="020B0600070205080204" pitchFamily="50" charset="-128"/>
              <a:ea typeface="ＭＳ Ｐゴシック" panose="020B0600070205080204" pitchFamily="50" charset="-128"/>
            </a:endParaRPr>
          </a:p>
          <a:p>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大かっこ 7">
            <a:extLst>
              <a:ext uri="{FF2B5EF4-FFF2-40B4-BE49-F238E27FC236}">
                <a16:creationId xmlns:a16="http://schemas.microsoft.com/office/drawing/2014/main" id="{6283F318-9B6F-4F53-860C-542AB18A0DA6}"/>
              </a:ext>
            </a:extLst>
          </xdr:cNvPr>
          <xdr:cNvSpPr>
            <a:spLocks noChangeArrowheads="1"/>
          </xdr:cNvSpPr>
        </xdr:nvSpPr>
        <xdr:spPr bwMode="auto">
          <a:xfrm>
            <a:off x="4845453" y="46732155"/>
            <a:ext cx="2449037" cy="420816"/>
          </a:xfrm>
          <a:prstGeom prst="bracketPair">
            <a:avLst>
              <a:gd name="adj" fmla="val 7964"/>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kumimoji="1" lang="ja-JP" altLang="en-US" sz="1100" kern="1200">
                <a:solidFill>
                  <a:srgbClr val="000000"/>
                </a:solidFill>
                <a:effectLst/>
                <a:latin typeface="ＭＳ ゴシック" pitchFamily="49" charset="-128"/>
                <a:ea typeface="ＭＳ ゴシック" pitchFamily="49" charset="-128"/>
                <a:cs typeface="Times New Roman" pitchFamily="18" charset="0"/>
              </a:rPr>
              <a:t>高度化</a:t>
            </a:r>
            <a:r>
              <a:rPr kumimoji="1" lang="en-US" altLang="ja-JP" sz="1100" kern="1200">
                <a:solidFill>
                  <a:srgbClr val="000000"/>
                </a:solidFill>
                <a:effectLst/>
                <a:latin typeface="ＭＳ ゴシック" pitchFamily="49" charset="-128"/>
                <a:ea typeface="ＭＳ ゴシック" pitchFamily="49" charset="-128"/>
                <a:cs typeface="Times New Roman" pitchFamily="18" charset="0"/>
              </a:rPr>
              <a:t>PICS</a:t>
            </a:r>
            <a:r>
              <a:rPr kumimoji="1" lang="ja-JP" altLang="en-US" sz="1100" kern="1200">
                <a:solidFill>
                  <a:srgbClr val="000000"/>
                </a:solidFill>
                <a:effectLst/>
                <a:latin typeface="ＭＳ ゴシック" pitchFamily="49" charset="-128"/>
                <a:ea typeface="ＭＳ ゴシック" pitchFamily="49" charset="-128"/>
                <a:cs typeface="Times New Roman" pitchFamily="18" charset="0"/>
              </a:rPr>
              <a:t>の整備に係る部材調達・設置工事等を実施</a:t>
            </a:r>
            <a:endParaRPr lang="en-US" altLang="ja-JP" sz="1000"/>
          </a:p>
        </xdr:txBody>
      </xdr:sp>
    </xdr:grpSp>
    <xdr:clientData/>
  </xdr:twoCellAnchor>
  <xdr:twoCellAnchor>
    <xdr:from>
      <xdr:col>33</xdr:col>
      <xdr:colOff>87086</xdr:colOff>
      <xdr:row>761</xdr:row>
      <xdr:rowOff>311156</xdr:rowOff>
    </xdr:from>
    <xdr:to>
      <xdr:col>46</xdr:col>
      <xdr:colOff>141513</xdr:colOff>
      <xdr:row>764</xdr:row>
      <xdr:rowOff>430899</xdr:rowOff>
    </xdr:to>
    <xdr:sp macro="" textlink="">
      <xdr:nvSpPr>
        <xdr:cNvPr id="9" name="テキスト ボックス 9">
          <a:extLst>
            <a:ext uri="{FF2B5EF4-FFF2-40B4-BE49-F238E27FC236}">
              <a16:creationId xmlns:a16="http://schemas.microsoft.com/office/drawing/2014/main" id="{EE6B17C7-3904-4943-BB40-ED3826A553C7}"/>
            </a:ext>
          </a:extLst>
        </xdr:cNvPr>
        <xdr:cNvSpPr txBox="1">
          <a:spLocks noChangeArrowheads="1"/>
        </xdr:cNvSpPr>
      </xdr:nvSpPr>
      <xdr:spPr bwMode="auto">
        <a:xfrm>
          <a:off x="6193972" y="46205327"/>
          <a:ext cx="2460170" cy="1197429"/>
        </a:xfrm>
        <a:prstGeom prst="rect">
          <a:avLst/>
        </a:prstGeom>
        <a:noFill/>
        <a:ln w="28575" cmpd="dbl">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endParaRPr lang="en-US" altLang="ja-JP" sz="1400">
            <a:solidFill>
              <a:schemeClr val="tx1"/>
            </a:solidFill>
            <a:latin typeface="ＭＳ Ｐゴシック" panose="020B0600070205080204" pitchFamily="50" charset="-128"/>
            <a:ea typeface="ＭＳ Ｐゴシック" panose="020B0600070205080204" pitchFamily="50" charset="-128"/>
          </a:endParaRPr>
        </a:p>
        <a:p>
          <a:endParaRPr lang="en-US" altLang="ja-JP" sz="1400">
            <a:solidFill>
              <a:schemeClr val="tx1"/>
            </a:solidFill>
            <a:latin typeface="ＭＳ Ｐゴシック" panose="020B0600070205080204" pitchFamily="50" charset="-128"/>
            <a:ea typeface="ＭＳ Ｐゴシック" panose="020B0600070205080204" pitchFamily="50" charset="-128"/>
          </a:endParaRPr>
        </a:p>
        <a:p>
          <a:endParaRPr lang="en-US" altLang="ja-JP" sz="1400">
            <a:solidFill>
              <a:schemeClr val="tx1"/>
            </a:solidFill>
            <a:latin typeface="ＭＳ Ｐゴシック" panose="020B0600070205080204" pitchFamily="50" charset="-128"/>
            <a:ea typeface="ＭＳ Ｐゴシック" panose="020B0600070205080204" pitchFamily="50" charset="-128"/>
          </a:endParaRPr>
        </a:p>
        <a:p>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130629</xdr:colOff>
      <xdr:row>751</xdr:row>
      <xdr:rowOff>164201</xdr:rowOff>
    </xdr:from>
    <xdr:to>
      <xdr:col>17</xdr:col>
      <xdr:colOff>16329</xdr:colOff>
      <xdr:row>753</xdr:row>
      <xdr:rowOff>98887</xdr:rowOff>
    </xdr:to>
    <xdr:sp macro="" textlink="">
      <xdr:nvSpPr>
        <xdr:cNvPr id="10" name="矢印: 右 9">
          <a:extLst>
            <a:ext uri="{FF2B5EF4-FFF2-40B4-BE49-F238E27FC236}">
              <a16:creationId xmlns:a16="http://schemas.microsoft.com/office/drawing/2014/main" id="{4B8441C3-63E9-452B-AF81-521C2480ABF6}"/>
            </a:ext>
          </a:extLst>
        </xdr:cNvPr>
        <xdr:cNvSpPr/>
      </xdr:nvSpPr>
      <xdr:spPr>
        <a:xfrm rot="5400000">
          <a:off x="2713264" y="42691966"/>
          <a:ext cx="642257" cy="255814"/>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141513</xdr:colOff>
      <xdr:row>759</xdr:row>
      <xdr:rowOff>202302</xdr:rowOff>
    </xdr:from>
    <xdr:to>
      <xdr:col>17</xdr:col>
      <xdr:colOff>27213</xdr:colOff>
      <xdr:row>761</xdr:row>
      <xdr:rowOff>136988</xdr:rowOff>
    </xdr:to>
    <xdr:sp macro="" textlink="">
      <xdr:nvSpPr>
        <xdr:cNvPr id="11" name="矢印: 右 10">
          <a:extLst>
            <a:ext uri="{FF2B5EF4-FFF2-40B4-BE49-F238E27FC236}">
              <a16:creationId xmlns:a16="http://schemas.microsoft.com/office/drawing/2014/main" id="{8E38E2DC-F79D-4627-BCED-DA04FC0531F9}"/>
            </a:ext>
          </a:extLst>
        </xdr:cNvPr>
        <xdr:cNvSpPr/>
      </xdr:nvSpPr>
      <xdr:spPr>
        <a:xfrm rot="5400000">
          <a:off x="2724148" y="45582124"/>
          <a:ext cx="642257" cy="255814"/>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68034</xdr:colOff>
      <xdr:row>763</xdr:row>
      <xdr:rowOff>90723</xdr:rowOff>
    </xdr:from>
    <xdr:to>
      <xdr:col>31</xdr:col>
      <xdr:colOff>97971</xdr:colOff>
      <xdr:row>764</xdr:row>
      <xdr:rowOff>17244</xdr:rowOff>
    </xdr:to>
    <xdr:sp macro="" textlink="">
      <xdr:nvSpPr>
        <xdr:cNvPr id="12" name="矢印: 右 11">
          <a:extLst>
            <a:ext uri="{FF2B5EF4-FFF2-40B4-BE49-F238E27FC236}">
              <a16:creationId xmlns:a16="http://schemas.microsoft.com/office/drawing/2014/main" id="{1C1768FC-6A3F-4C0F-81BF-9CAF3DF501D3}"/>
            </a:ext>
          </a:extLst>
        </xdr:cNvPr>
        <xdr:cNvSpPr/>
      </xdr:nvSpPr>
      <xdr:spPr>
        <a:xfrm>
          <a:off x="5064577" y="46703352"/>
          <a:ext cx="770165" cy="285749"/>
        </a:xfrm>
        <a:prstGeom prst="rightArrow">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87086</xdr:colOff>
      <xdr:row>763</xdr:row>
      <xdr:rowOff>147870</xdr:rowOff>
    </xdr:from>
    <xdr:to>
      <xdr:col>45</xdr:col>
      <xdr:colOff>97972</xdr:colOff>
      <xdr:row>764</xdr:row>
      <xdr:rowOff>267612</xdr:rowOff>
    </xdr:to>
    <xdr:sp macro="" textlink="">
      <xdr:nvSpPr>
        <xdr:cNvPr id="13" name="大かっこ 12">
          <a:extLst>
            <a:ext uri="{FF2B5EF4-FFF2-40B4-BE49-F238E27FC236}">
              <a16:creationId xmlns:a16="http://schemas.microsoft.com/office/drawing/2014/main" id="{67DCFE20-B504-416E-9706-47E8A842FF51}"/>
            </a:ext>
          </a:extLst>
        </xdr:cNvPr>
        <xdr:cNvSpPr>
          <a:spLocks noChangeArrowheads="1"/>
        </xdr:cNvSpPr>
      </xdr:nvSpPr>
      <xdr:spPr bwMode="auto">
        <a:xfrm>
          <a:off x="6379029" y="46760499"/>
          <a:ext cx="2046514" cy="478970"/>
        </a:xfrm>
        <a:prstGeom prst="bracketPair">
          <a:avLst>
            <a:gd name="adj" fmla="val 7964"/>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000"/>
            <a:t>高度化</a:t>
          </a:r>
          <a:r>
            <a:rPr lang="en-US" altLang="ja-JP" sz="1000"/>
            <a:t>PICS</a:t>
          </a:r>
          <a:r>
            <a:rPr lang="ja-JP" altLang="en-US" sz="1000"/>
            <a:t>の普及によりアプリ開発を促進</a:t>
          </a:r>
          <a:endParaRPr lang="en-US" altLang="ja-JP" sz="1000"/>
        </a:p>
      </xdr:txBody>
    </xdr:sp>
    <xdr:clientData/>
  </xdr:twoCellAnchor>
  <xdr:twoCellAnchor>
    <xdr:from>
      <xdr:col>26</xdr:col>
      <xdr:colOff>32655</xdr:colOff>
      <xdr:row>755</xdr:row>
      <xdr:rowOff>195942</xdr:rowOff>
    </xdr:from>
    <xdr:to>
      <xdr:col>39</xdr:col>
      <xdr:colOff>65313</xdr:colOff>
      <xdr:row>757</xdr:row>
      <xdr:rowOff>97971</xdr:rowOff>
    </xdr:to>
    <xdr:sp macro="" textlink="">
      <xdr:nvSpPr>
        <xdr:cNvPr id="14" name="テキスト ボックス 9">
          <a:extLst>
            <a:ext uri="{FF2B5EF4-FFF2-40B4-BE49-F238E27FC236}">
              <a16:creationId xmlns:a16="http://schemas.microsoft.com/office/drawing/2014/main" id="{D49E5784-FB19-49DB-8600-261E6184B29F}"/>
            </a:ext>
          </a:extLst>
        </xdr:cNvPr>
        <xdr:cNvSpPr txBox="1">
          <a:spLocks noChangeArrowheads="1"/>
        </xdr:cNvSpPr>
      </xdr:nvSpPr>
      <xdr:spPr bwMode="auto">
        <a:xfrm>
          <a:off x="4844141" y="43945628"/>
          <a:ext cx="2438401" cy="620486"/>
        </a:xfrm>
        <a:prstGeom prst="rect">
          <a:avLst/>
        </a:prstGeom>
        <a:noFill/>
        <a:ln w="19050" cmpd="sng">
          <a:solidFill>
            <a:srgbClr val="000000"/>
          </a:solidFill>
          <a:prstDash val="solid"/>
          <a:miter lim="800000"/>
          <a:headEnd/>
          <a:tailEnd/>
        </a:ln>
      </xdr:spPr>
      <xdr:txBody>
        <a:bodyPr/>
        <a:lstStyle/>
        <a:p>
          <a:pPr algn="ctr"/>
          <a:r>
            <a:rPr lang="ja-JP" altLang="en-US" sz="1400"/>
            <a:t>県警察（２県）</a:t>
          </a:r>
          <a:endParaRPr lang="en-US" altLang="ja-JP" sz="1400"/>
        </a:p>
        <a:p>
          <a:pPr algn="ctr"/>
          <a:r>
            <a:rPr lang="ja-JP" altLang="en-US" sz="1400"/>
            <a:t>３２百万円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34" zoomScale="70" zoomScaleNormal="75" zoomScaleSheetLayoutView="70" zoomScalePageLayoutView="85" workbookViewId="0">
      <selection activeCell="AG754" sqref="AG75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631</v>
      </c>
      <c r="AK2" s="925"/>
      <c r="AL2" s="925"/>
      <c r="AM2" s="925"/>
      <c r="AN2" s="83" t="s">
        <v>325</v>
      </c>
      <c r="AO2" s="925" t="s">
        <v>594</v>
      </c>
      <c r="AP2" s="925"/>
      <c r="AQ2" s="925"/>
      <c r="AR2" s="84" t="s">
        <v>630</v>
      </c>
      <c r="AS2" s="931">
        <v>1</v>
      </c>
      <c r="AT2" s="931"/>
      <c r="AU2" s="931"/>
      <c r="AV2" s="83" t="str">
        <f>IF(AW2="","","-")</f>
        <v/>
      </c>
      <c r="AW2" s="891"/>
      <c r="AX2" s="891"/>
    </row>
    <row r="3" spans="1:50" ht="21" customHeight="1" thickBot="1" x14ac:dyDescent="0.25">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429</v>
      </c>
      <c r="H5" s="820"/>
      <c r="I5" s="820"/>
      <c r="J5" s="820"/>
      <c r="K5" s="820"/>
      <c r="L5" s="820"/>
      <c r="M5" s="821" t="s">
        <v>65</v>
      </c>
      <c r="N5" s="822"/>
      <c r="O5" s="822"/>
      <c r="P5" s="822"/>
      <c r="Q5" s="822"/>
      <c r="R5" s="823"/>
      <c r="S5" s="824" t="s">
        <v>431</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636</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2.05" customHeight="1" x14ac:dyDescent="0.2">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663</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交通安全対策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70.05" customHeight="1" x14ac:dyDescent="0.2">
      <c r="A9" s="829" t="s">
        <v>23</v>
      </c>
      <c r="B9" s="830"/>
      <c r="C9" s="830"/>
      <c r="D9" s="830"/>
      <c r="E9" s="830"/>
      <c r="F9" s="830"/>
      <c r="G9" s="831" t="s">
        <v>639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640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642</v>
      </c>
      <c r="Q13" s="641"/>
      <c r="R13" s="641"/>
      <c r="S13" s="641"/>
      <c r="T13" s="641"/>
      <c r="U13" s="641"/>
      <c r="V13" s="642"/>
      <c r="W13" s="640" t="s">
        <v>642</v>
      </c>
      <c r="X13" s="641"/>
      <c r="Y13" s="641"/>
      <c r="Z13" s="641"/>
      <c r="AA13" s="641"/>
      <c r="AB13" s="641"/>
      <c r="AC13" s="642"/>
      <c r="AD13" s="640" t="s">
        <v>642</v>
      </c>
      <c r="AE13" s="641"/>
      <c r="AF13" s="641"/>
      <c r="AG13" s="641"/>
      <c r="AH13" s="641"/>
      <c r="AI13" s="641"/>
      <c r="AJ13" s="642"/>
      <c r="AK13" s="640">
        <v>186</v>
      </c>
      <c r="AL13" s="641"/>
      <c r="AM13" s="641"/>
      <c r="AN13" s="641"/>
      <c r="AO13" s="641"/>
      <c r="AP13" s="641"/>
      <c r="AQ13" s="642"/>
      <c r="AR13" s="900" t="s">
        <v>665</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642</v>
      </c>
      <c r="Q14" s="641"/>
      <c r="R14" s="641"/>
      <c r="S14" s="641"/>
      <c r="T14" s="641"/>
      <c r="U14" s="641"/>
      <c r="V14" s="642"/>
      <c r="W14" s="640" t="s">
        <v>642</v>
      </c>
      <c r="X14" s="641"/>
      <c r="Y14" s="641"/>
      <c r="Z14" s="641"/>
      <c r="AA14" s="641"/>
      <c r="AB14" s="641"/>
      <c r="AC14" s="642"/>
      <c r="AD14" s="640" t="s">
        <v>642</v>
      </c>
      <c r="AE14" s="641"/>
      <c r="AF14" s="641"/>
      <c r="AG14" s="641"/>
      <c r="AH14" s="641"/>
      <c r="AI14" s="641"/>
      <c r="AJ14" s="642"/>
      <c r="AK14" s="640" t="s">
        <v>642</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642</v>
      </c>
      <c r="Q15" s="641"/>
      <c r="R15" s="641"/>
      <c r="S15" s="641"/>
      <c r="T15" s="641"/>
      <c r="U15" s="641"/>
      <c r="V15" s="642"/>
      <c r="W15" s="640" t="s">
        <v>642</v>
      </c>
      <c r="X15" s="641"/>
      <c r="Y15" s="641"/>
      <c r="Z15" s="641"/>
      <c r="AA15" s="641"/>
      <c r="AB15" s="641"/>
      <c r="AC15" s="642"/>
      <c r="AD15" s="640" t="s">
        <v>642</v>
      </c>
      <c r="AE15" s="641"/>
      <c r="AF15" s="641"/>
      <c r="AG15" s="641"/>
      <c r="AH15" s="641"/>
      <c r="AI15" s="641"/>
      <c r="AJ15" s="642"/>
      <c r="AK15" s="640" t="s">
        <v>642</v>
      </c>
      <c r="AL15" s="641"/>
      <c r="AM15" s="641"/>
      <c r="AN15" s="641"/>
      <c r="AO15" s="641"/>
      <c r="AP15" s="641"/>
      <c r="AQ15" s="642"/>
      <c r="AR15" s="640" t="s">
        <v>671</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642</v>
      </c>
      <c r="Q16" s="641"/>
      <c r="R16" s="641"/>
      <c r="S16" s="641"/>
      <c r="T16" s="641"/>
      <c r="U16" s="641"/>
      <c r="V16" s="642"/>
      <c r="W16" s="640" t="s">
        <v>642</v>
      </c>
      <c r="X16" s="641"/>
      <c r="Y16" s="641"/>
      <c r="Z16" s="641"/>
      <c r="AA16" s="641"/>
      <c r="AB16" s="641"/>
      <c r="AC16" s="642"/>
      <c r="AD16" s="640" t="s">
        <v>642</v>
      </c>
      <c r="AE16" s="641"/>
      <c r="AF16" s="641"/>
      <c r="AG16" s="641"/>
      <c r="AH16" s="641"/>
      <c r="AI16" s="641"/>
      <c r="AJ16" s="642"/>
      <c r="AK16" s="640" t="s">
        <v>642</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642</v>
      </c>
      <c r="Q17" s="641"/>
      <c r="R17" s="641"/>
      <c r="S17" s="641"/>
      <c r="T17" s="641"/>
      <c r="U17" s="641"/>
      <c r="V17" s="642"/>
      <c r="W17" s="640" t="s">
        <v>642</v>
      </c>
      <c r="X17" s="641"/>
      <c r="Y17" s="641"/>
      <c r="Z17" s="641"/>
      <c r="AA17" s="641"/>
      <c r="AB17" s="641"/>
      <c r="AC17" s="642"/>
      <c r="AD17" s="640" t="s">
        <v>642</v>
      </c>
      <c r="AE17" s="641"/>
      <c r="AF17" s="641"/>
      <c r="AG17" s="641"/>
      <c r="AH17" s="641"/>
      <c r="AI17" s="641"/>
      <c r="AJ17" s="642"/>
      <c r="AK17" s="640" t="s">
        <v>642</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186</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643</v>
      </c>
      <c r="H23" s="951"/>
      <c r="I23" s="951"/>
      <c r="J23" s="951"/>
      <c r="K23" s="951"/>
      <c r="L23" s="951"/>
      <c r="M23" s="951"/>
      <c r="N23" s="951"/>
      <c r="O23" s="952"/>
      <c r="P23" s="900">
        <v>186</v>
      </c>
      <c r="Q23" s="901"/>
      <c r="R23" s="901"/>
      <c r="S23" s="901"/>
      <c r="T23" s="901"/>
      <c r="U23" s="901"/>
      <c r="V23" s="915"/>
      <c r="W23" s="900" t="s">
        <v>665</v>
      </c>
      <c r="X23" s="901"/>
      <c r="Y23" s="901"/>
      <c r="Z23" s="901"/>
      <c r="AA23" s="901"/>
      <c r="AB23" s="901"/>
      <c r="AC23" s="915"/>
      <c r="AD23" s="963" t="s">
        <v>670</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2">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t="e">
        <f>W29-SUM(W23:W27)</f>
        <v>#VALUE!</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640">
        <f>AK13</f>
        <v>186</v>
      </c>
      <c r="Q29" s="641"/>
      <c r="R29" s="641"/>
      <c r="S29" s="641"/>
      <c r="T29" s="641"/>
      <c r="U29" s="641"/>
      <c r="V29" s="642"/>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642</v>
      </c>
      <c r="AR31" s="186"/>
      <c r="AS31" s="121" t="s">
        <v>185</v>
      </c>
      <c r="AT31" s="122"/>
      <c r="AU31" s="185">
        <v>3</v>
      </c>
      <c r="AV31" s="185"/>
      <c r="AW31" s="377" t="s">
        <v>175</v>
      </c>
      <c r="AX31" s="378"/>
    </row>
    <row r="32" spans="1:50" ht="23.25" customHeight="1" x14ac:dyDescent="0.2">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14</v>
      </c>
      <c r="AC32" s="445"/>
      <c r="AD32" s="445"/>
      <c r="AE32" s="203" t="s">
        <v>642</v>
      </c>
      <c r="AF32" s="204"/>
      <c r="AG32" s="204"/>
      <c r="AH32" s="204"/>
      <c r="AI32" s="203" t="s">
        <v>642</v>
      </c>
      <c r="AJ32" s="204"/>
      <c r="AK32" s="204"/>
      <c r="AL32" s="204"/>
      <c r="AM32" s="203" t="s">
        <v>642</v>
      </c>
      <c r="AN32" s="204"/>
      <c r="AO32" s="204"/>
      <c r="AP32" s="204"/>
      <c r="AQ32" s="321" t="s">
        <v>642</v>
      </c>
      <c r="AR32" s="193"/>
      <c r="AS32" s="193"/>
      <c r="AT32" s="322"/>
      <c r="AU32" s="204" t="s">
        <v>642</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14</v>
      </c>
      <c r="AC33" s="507"/>
      <c r="AD33" s="507"/>
      <c r="AE33" s="203" t="s">
        <v>642</v>
      </c>
      <c r="AF33" s="204"/>
      <c r="AG33" s="204"/>
      <c r="AH33" s="204"/>
      <c r="AI33" s="203" t="s">
        <v>642</v>
      </c>
      <c r="AJ33" s="204"/>
      <c r="AK33" s="204"/>
      <c r="AL33" s="204"/>
      <c r="AM33" s="203" t="s">
        <v>642</v>
      </c>
      <c r="AN33" s="204"/>
      <c r="AO33" s="204"/>
      <c r="AP33" s="204"/>
      <c r="AQ33" s="321" t="s">
        <v>642</v>
      </c>
      <c r="AR33" s="193"/>
      <c r="AS33" s="193"/>
      <c r="AT33" s="322"/>
      <c r="AU33" s="204">
        <v>100</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642</v>
      </c>
      <c r="AF34" s="204"/>
      <c r="AG34" s="204"/>
      <c r="AH34" s="204"/>
      <c r="AI34" s="203" t="s">
        <v>642</v>
      </c>
      <c r="AJ34" s="204"/>
      <c r="AK34" s="204"/>
      <c r="AL34" s="204"/>
      <c r="AM34" s="203" t="s">
        <v>642</v>
      </c>
      <c r="AN34" s="204"/>
      <c r="AO34" s="204"/>
      <c r="AP34" s="204"/>
      <c r="AQ34" s="321" t="s">
        <v>642</v>
      </c>
      <c r="AR34" s="193"/>
      <c r="AS34" s="193"/>
      <c r="AT34" s="322"/>
      <c r="AU34" s="204" t="s">
        <v>642</v>
      </c>
      <c r="AV34" s="204"/>
      <c r="AW34" s="204"/>
      <c r="AX34" s="206"/>
    </row>
    <row r="35" spans="1:51" ht="23.25" customHeight="1" x14ac:dyDescent="0.2">
      <c r="A35" s="213" t="s">
        <v>299</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2">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t="s">
        <v>642</v>
      </c>
      <c r="AF101" s="267"/>
      <c r="AG101" s="267"/>
      <c r="AH101" s="267"/>
      <c r="AI101" s="267" t="s">
        <v>642</v>
      </c>
      <c r="AJ101" s="267"/>
      <c r="AK101" s="267"/>
      <c r="AL101" s="267"/>
      <c r="AM101" s="267" t="s">
        <v>642</v>
      </c>
      <c r="AN101" s="267"/>
      <c r="AO101" s="267"/>
      <c r="AP101" s="267"/>
      <c r="AQ101" s="267" t="s">
        <v>642</v>
      </c>
      <c r="AR101" s="267"/>
      <c r="AS101" s="267"/>
      <c r="AT101" s="267"/>
      <c r="AU101" s="203" t="s">
        <v>642</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t="s">
        <v>642</v>
      </c>
      <c r="AF102" s="267"/>
      <c r="AG102" s="267"/>
      <c r="AH102" s="267"/>
      <c r="AI102" s="267" t="s">
        <v>642</v>
      </c>
      <c r="AJ102" s="267"/>
      <c r="AK102" s="267"/>
      <c r="AL102" s="267"/>
      <c r="AM102" s="267" t="s">
        <v>642</v>
      </c>
      <c r="AN102" s="267"/>
      <c r="AO102" s="267"/>
      <c r="AP102" s="267"/>
      <c r="AQ102" s="267">
        <v>145</v>
      </c>
      <c r="AR102" s="267"/>
      <c r="AS102" s="267"/>
      <c r="AT102" s="267"/>
      <c r="AU102" s="210" t="s">
        <v>642</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2">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t="s">
        <v>642</v>
      </c>
      <c r="AF116" s="267"/>
      <c r="AG116" s="267"/>
      <c r="AH116" s="267"/>
      <c r="AI116" s="267" t="s">
        <v>642</v>
      </c>
      <c r="AJ116" s="267"/>
      <c r="AK116" s="267"/>
      <c r="AL116" s="267"/>
      <c r="AM116" s="267" t="s">
        <v>642</v>
      </c>
      <c r="AN116" s="267"/>
      <c r="AO116" s="267"/>
      <c r="AP116" s="267"/>
      <c r="AQ116" s="203">
        <v>1.3</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642</v>
      </c>
      <c r="AF117" s="535"/>
      <c r="AG117" s="535"/>
      <c r="AH117" s="535"/>
      <c r="AI117" s="535" t="s">
        <v>642</v>
      </c>
      <c r="AJ117" s="535"/>
      <c r="AK117" s="535"/>
      <c r="AL117" s="535"/>
      <c r="AM117" s="535" t="s">
        <v>642</v>
      </c>
      <c r="AN117" s="535"/>
      <c r="AO117" s="535"/>
      <c r="AP117" s="535"/>
      <c r="AQ117" s="535" t="s">
        <v>661</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642</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662</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98.7</v>
      </c>
      <c r="AF134" s="193"/>
      <c r="AG134" s="193"/>
      <c r="AH134" s="193"/>
      <c r="AI134" s="192">
        <v>99</v>
      </c>
      <c r="AJ134" s="193"/>
      <c r="AK134" s="193"/>
      <c r="AL134" s="193"/>
      <c r="AM134" s="192">
        <v>97.8</v>
      </c>
      <c r="AN134" s="193"/>
      <c r="AO134" s="193"/>
      <c r="AP134" s="193"/>
      <c r="AQ134" s="192" t="s">
        <v>642</v>
      </c>
      <c r="AR134" s="193"/>
      <c r="AS134" s="193"/>
      <c r="AT134" s="193"/>
      <c r="AU134" s="192"/>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99.4</v>
      </c>
      <c r="AF135" s="193"/>
      <c r="AG135" s="193"/>
      <c r="AH135" s="193"/>
      <c r="AI135" s="192">
        <v>99.7</v>
      </c>
      <c r="AJ135" s="193"/>
      <c r="AK135" s="193"/>
      <c r="AL135" s="193"/>
      <c r="AM135" s="192">
        <v>100</v>
      </c>
      <c r="AN135" s="193"/>
      <c r="AO135" s="193"/>
      <c r="AP135" s="193"/>
      <c r="AQ135" s="192" t="s">
        <v>642</v>
      </c>
      <c r="AR135" s="193"/>
      <c r="AS135" s="193"/>
      <c r="AT135" s="193"/>
      <c r="AU135" s="192">
        <v>100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592</v>
      </c>
      <c r="D430" s="912"/>
      <c r="E430" s="160" t="s">
        <v>318</v>
      </c>
      <c r="F430" s="878"/>
      <c r="G430" s="879" t="s">
        <v>204</v>
      </c>
      <c r="H430" s="111"/>
      <c r="I430" s="111"/>
      <c r="J430" s="880" t="s">
        <v>641</v>
      </c>
      <c r="K430" s="881"/>
      <c r="L430" s="881"/>
      <c r="M430" s="881"/>
      <c r="N430" s="881"/>
      <c r="O430" s="881"/>
      <c r="P430" s="881"/>
      <c r="Q430" s="881"/>
      <c r="R430" s="881"/>
      <c r="S430" s="881"/>
      <c r="T430" s="882"/>
      <c r="U430" s="572" t="s">
        <v>642</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642</v>
      </c>
      <c r="AF432" s="186"/>
      <c r="AG432" s="121" t="s">
        <v>185</v>
      </c>
      <c r="AH432" s="122"/>
      <c r="AI432" s="320"/>
      <c r="AJ432" s="320"/>
      <c r="AK432" s="320"/>
      <c r="AL432" s="142"/>
      <c r="AM432" s="320"/>
      <c r="AN432" s="320"/>
      <c r="AO432" s="320"/>
      <c r="AP432" s="142"/>
      <c r="AQ432" s="235" t="s">
        <v>642</v>
      </c>
      <c r="AR432" s="186"/>
      <c r="AS432" s="121" t="s">
        <v>185</v>
      </c>
      <c r="AT432" s="122"/>
      <c r="AU432" s="186" t="s">
        <v>642</v>
      </c>
      <c r="AV432" s="186"/>
      <c r="AW432" s="121" t="s">
        <v>175</v>
      </c>
      <c r="AX432" s="181"/>
      <c r="AY432">
        <f>$AY$431</f>
        <v>1</v>
      </c>
    </row>
    <row r="433" spans="1:51" ht="23.25" customHeight="1" x14ac:dyDescent="0.2">
      <c r="A433" s="175"/>
      <c r="B433" s="172"/>
      <c r="C433" s="166"/>
      <c r="D433" s="172"/>
      <c r="E433" s="323"/>
      <c r="F433" s="324"/>
      <c r="G433" s="92" t="s">
        <v>642</v>
      </c>
      <c r="H433" s="93"/>
      <c r="I433" s="93"/>
      <c r="J433" s="93"/>
      <c r="K433" s="93"/>
      <c r="L433" s="93"/>
      <c r="M433" s="93"/>
      <c r="N433" s="93"/>
      <c r="O433" s="93"/>
      <c r="P433" s="93"/>
      <c r="Q433" s="93"/>
      <c r="R433" s="93"/>
      <c r="S433" s="93"/>
      <c r="T433" s="93"/>
      <c r="U433" s="93"/>
      <c r="V433" s="93"/>
      <c r="W433" s="93"/>
      <c r="X433" s="94"/>
      <c r="Y433" s="187" t="s">
        <v>12</v>
      </c>
      <c r="Z433" s="188"/>
      <c r="AA433" s="189"/>
      <c r="AB433" s="199" t="s">
        <v>642</v>
      </c>
      <c r="AC433" s="199"/>
      <c r="AD433" s="199"/>
      <c r="AE433" s="321" t="s">
        <v>642</v>
      </c>
      <c r="AF433" s="193"/>
      <c r="AG433" s="193"/>
      <c r="AH433" s="193"/>
      <c r="AI433" s="321" t="s">
        <v>642</v>
      </c>
      <c r="AJ433" s="193"/>
      <c r="AK433" s="193"/>
      <c r="AL433" s="193"/>
      <c r="AM433" s="321" t="s">
        <v>642</v>
      </c>
      <c r="AN433" s="193"/>
      <c r="AO433" s="193"/>
      <c r="AP433" s="322"/>
      <c r="AQ433" s="321" t="s">
        <v>642</v>
      </c>
      <c r="AR433" s="193"/>
      <c r="AS433" s="193"/>
      <c r="AT433" s="322"/>
      <c r="AU433" s="193" t="s">
        <v>642</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642</v>
      </c>
      <c r="AC434" s="191"/>
      <c r="AD434" s="191"/>
      <c r="AE434" s="321" t="s">
        <v>642</v>
      </c>
      <c r="AF434" s="193"/>
      <c r="AG434" s="193"/>
      <c r="AH434" s="193"/>
      <c r="AI434" s="321" t="s">
        <v>642</v>
      </c>
      <c r="AJ434" s="193"/>
      <c r="AK434" s="193"/>
      <c r="AL434" s="193"/>
      <c r="AM434" s="321" t="s">
        <v>642</v>
      </c>
      <c r="AN434" s="193"/>
      <c r="AO434" s="193"/>
      <c r="AP434" s="322"/>
      <c r="AQ434" s="321" t="s">
        <v>642</v>
      </c>
      <c r="AR434" s="193"/>
      <c r="AS434" s="193"/>
      <c r="AT434" s="322"/>
      <c r="AU434" s="193" t="s">
        <v>642</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642</v>
      </c>
      <c r="AF435" s="193"/>
      <c r="AG435" s="193"/>
      <c r="AH435" s="193"/>
      <c r="AI435" s="321" t="s">
        <v>642</v>
      </c>
      <c r="AJ435" s="193"/>
      <c r="AK435" s="193"/>
      <c r="AL435" s="193"/>
      <c r="AM435" s="321" t="s">
        <v>642</v>
      </c>
      <c r="AN435" s="193"/>
      <c r="AO435" s="193"/>
      <c r="AP435" s="322"/>
      <c r="AQ435" s="321" t="s">
        <v>642</v>
      </c>
      <c r="AR435" s="193"/>
      <c r="AS435" s="193"/>
      <c r="AT435" s="322"/>
      <c r="AU435" s="193" t="s">
        <v>642</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642</v>
      </c>
      <c r="AF457" s="186"/>
      <c r="AG457" s="121" t="s">
        <v>185</v>
      </c>
      <c r="AH457" s="122"/>
      <c r="AI457" s="320"/>
      <c r="AJ457" s="320"/>
      <c r="AK457" s="320"/>
      <c r="AL457" s="142"/>
      <c r="AM457" s="320"/>
      <c r="AN457" s="320"/>
      <c r="AO457" s="320"/>
      <c r="AP457" s="142"/>
      <c r="AQ457" s="235" t="s">
        <v>642</v>
      </c>
      <c r="AR457" s="186"/>
      <c r="AS457" s="121" t="s">
        <v>185</v>
      </c>
      <c r="AT457" s="122"/>
      <c r="AU457" s="186" t="s">
        <v>642</v>
      </c>
      <c r="AV457" s="186"/>
      <c r="AW457" s="121" t="s">
        <v>175</v>
      </c>
      <c r="AX457" s="181"/>
      <c r="AY457">
        <f>$AY$456</f>
        <v>1</v>
      </c>
    </row>
    <row r="458" spans="1:51" ht="23.25" customHeight="1" x14ac:dyDescent="0.2">
      <c r="A458" s="175"/>
      <c r="B458" s="172"/>
      <c r="C458" s="166"/>
      <c r="D458" s="172"/>
      <c r="E458" s="323"/>
      <c r="F458" s="324"/>
      <c r="G458" s="92" t="s">
        <v>642</v>
      </c>
      <c r="H458" s="93"/>
      <c r="I458" s="93"/>
      <c r="J458" s="93"/>
      <c r="K458" s="93"/>
      <c r="L458" s="93"/>
      <c r="M458" s="93"/>
      <c r="N458" s="93"/>
      <c r="O458" s="93"/>
      <c r="P458" s="93"/>
      <c r="Q458" s="93"/>
      <c r="R458" s="93"/>
      <c r="S458" s="93"/>
      <c r="T458" s="93"/>
      <c r="U458" s="93"/>
      <c r="V458" s="93"/>
      <c r="W458" s="93"/>
      <c r="X458" s="94"/>
      <c r="Y458" s="187" t="s">
        <v>12</v>
      </c>
      <c r="Z458" s="188"/>
      <c r="AA458" s="189"/>
      <c r="AB458" s="199" t="s">
        <v>642</v>
      </c>
      <c r="AC458" s="199"/>
      <c r="AD458" s="199"/>
      <c r="AE458" s="321" t="s">
        <v>642</v>
      </c>
      <c r="AF458" s="193"/>
      <c r="AG458" s="193"/>
      <c r="AH458" s="193"/>
      <c r="AI458" s="321" t="s">
        <v>642</v>
      </c>
      <c r="AJ458" s="193"/>
      <c r="AK458" s="193"/>
      <c r="AL458" s="193"/>
      <c r="AM458" s="321" t="s">
        <v>642</v>
      </c>
      <c r="AN458" s="193"/>
      <c r="AO458" s="193"/>
      <c r="AP458" s="322"/>
      <c r="AQ458" s="321" t="s">
        <v>642</v>
      </c>
      <c r="AR458" s="193"/>
      <c r="AS458" s="193"/>
      <c r="AT458" s="322"/>
      <c r="AU458" s="193" t="s">
        <v>642</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9" t="s">
        <v>642</v>
      </c>
      <c r="AC459" s="199"/>
      <c r="AD459" s="199"/>
      <c r="AE459" s="321" t="s">
        <v>642</v>
      </c>
      <c r="AF459" s="193"/>
      <c r="AG459" s="193"/>
      <c r="AH459" s="193"/>
      <c r="AI459" s="321" t="s">
        <v>642</v>
      </c>
      <c r="AJ459" s="193"/>
      <c r="AK459" s="193"/>
      <c r="AL459" s="193"/>
      <c r="AM459" s="321" t="s">
        <v>642</v>
      </c>
      <c r="AN459" s="193"/>
      <c r="AO459" s="193"/>
      <c r="AP459" s="322"/>
      <c r="AQ459" s="321" t="s">
        <v>642</v>
      </c>
      <c r="AR459" s="193"/>
      <c r="AS459" s="193"/>
      <c r="AT459" s="322"/>
      <c r="AU459" s="193" t="s">
        <v>642</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642</v>
      </c>
      <c r="AF460" s="193"/>
      <c r="AG460" s="193"/>
      <c r="AH460" s="193"/>
      <c r="AI460" s="321" t="s">
        <v>642</v>
      </c>
      <c r="AJ460" s="193"/>
      <c r="AK460" s="193"/>
      <c r="AL460" s="193"/>
      <c r="AM460" s="321" t="s">
        <v>642</v>
      </c>
      <c r="AN460" s="193"/>
      <c r="AO460" s="193"/>
      <c r="AP460" s="322"/>
      <c r="AQ460" s="321" t="s">
        <v>642</v>
      </c>
      <c r="AR460" s="193"/>
      <c r="AS460" s="193"/>
      <c r="AT460" s="322"/>
      <c r="AU460" s="193" t="s">
        <v>642</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642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5.95"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55.95"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637</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55.9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637</v>
      </c>
      <c r="AE704" s="766"/>
      <c r="AF704" s="766"/>
      <c r="AG704" s="364" t="s">
        <v>658</v>
      </c>
      <c r="AH704" s="365"/>
      <c r="AI704" s="365"/>
      <c r="AJ704" s="365"/>
      <c r="AK704" s="365"/>
      <c r="AL704" s="365"/>
      <c r="AM704" s="365"/>
      <c r="AN704" s="365"/>
      <c r="AO704" s="365"/>
      <c r="AP704" s="365"/>
      <c r="AQ704" s="365"/>
      <c r="AR704" s="365"/>
      <c r="AS704" s="365"/>
      <c r="AT704" s="365"/>
      <c r="AU704" s="365"/>
      <c r="AV704" s="365"/>
      <c r="AW704" s="365"/>
      <c r="AX704" s="366"/>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655</v>
      </c>
      <c r="AE705" s="698"/>
      <c r="AF705" s="698"/>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54"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637</v>
      </c>
      <c r="AE708" s="588"/>
      <c r="AF708" s="588"/>
      <c r="AG708" s="725" t="s">
        <v>659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655</v>
      </c>
      <c r="AE709" s="308"/>
      <c r="AF709" s="308"/>
      <c r="AG709" s="89" t="s">
        <v>672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655</v>
      </c>
      <c r="AE710" s="308"/>
      <c r="AF710" s="308"/>
      <c r="AG710" s="89" t="s">
        <v>672</v>
      </c>
      <c r="AH710" s="90"/>
      <c r="AI710" s="90"/>
      <c r="AJ710" s="90"/>
      <c r="AK710" s="90"/>
      <c r="AL710" s="90"/>
      <c r="AM710" s="90"/>
      <c r="AN710" s="90"/>
      <c r="AO710" s="90"/>
      <c r="AP710" s="90"/>
      <c r="AQ710" s="90"/>
      <c r="AR710" s="90"/>
      <c r="AS710" s="90"/>
      <c r="AT710" s="90"/>
      <c r="AU710" s="90"/>
      <c r="AV710" s="90"/>
      <c r="AW710" s="90"/>
      <c r="AX710" s="91"/>
    </row>
    <row r="711" spans="1:50" ht="34.950000000000003"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637</v>
      </c>
      <c r="AE711" s="308"/>
      <c r="AF711" s="308"/>
      <c r="AG711" s="89" t="s">
        <v>660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655</v>
      </c>
      <c r="AE712" s="766"/>
      <c r="AF712" s="766"/>
      <c r="AG712" s="790" t="s">
        <v>672</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655</v>
      </c>
      <c r="AE713" s="308"/>
      <c r="AF713" s="646"/>
      <c r="AG713" s="89" t="s">
        <v>672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655</v>
      </c>
      <c r="AE714" s="788"/>
      <c r="AF714" s="789"/>
      <c r="AG714" s="719" t="s">
        <v>672</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655</v>
      </c>
      <c r="AE715" s="588"/>
      <c r="AF715" s="639"/>
      <c r="AG715" s="725" t="s">
        <v>672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655</v>
      </c>
      <c r="AE716" s="610"/>
      <c r="AF716" s="610"/>
      <c r="AG716" s="89" t="s">
        <v>672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655</v>
      </c>
      <c r="AE717" s="308"/>
      <c r="AF717" s="308"/>
      <c r="AG717" s="89" t="s">
        <v>672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655</v>
      </c>
      <c r="AE718" s="308"/>
      <c r="AF718" s="308"/>
      <c r="AG718" s="115" t="s">
        <v>672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655</v>
      </c>
      <c r="AE719" s="588"/>
      <c r="AF719" s="588"/>
      <c r="AG719" s="113" t="s">
        <v>672</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0" customHeight="1" x14ac:dyDescent="0.2">
      <c r="A726" s="623" t="s">
        <v>47</v>
      </c>
      <c r="B726" s="782"/>
      <c r="C726" s="795" t="s">
        <v>52</v>
      </c>
      <c r="D726" s="817"/>
      <c r="E726" s="817"/>
      <c r="F726" s="818"/>
      <c r="G726" s="561" t="s">
        <v>672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0" customHeight="1" thickBot="1" x14ac:dyDescent="0.25">
      <c r="A727" s="783"/>
      <c r="B727" s="784"/>
      <c r="C727" s="731" t="s">
        <v>56</v>
      </c>
      <c r="D727" s="732"/>
      <c r="E727" s="732"/>
      <c r="F727" s="733"/>
      <c r="G727" s="559" t="s">
        <v>672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45" customHeight="1" thickBot="1" x14ac:dyDescent="0.25">
      <c r="A729" s="617" t="s">
        <v>666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t="s">
        <v>667</v>
      </c>
      <c r="B731" s="657"/>
      <c r="C731" s="657"/>
      <c r="D731" s="657"/>
      <c r="E731" s="658"/>
      <c r="F731" s="712" t="s">
        <v>669</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t="s">
        <v>301</v>
      </c>
      <c r="B733" s="657"/>
      <c r="C733" s="657"/>
      <c r="D733" s="657"/>
      <c r="E733" s="658"/>
      <c r="F733" s="620" t="s">
        <v>668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4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593</v>
      </c>
      <c r="B737" s="196"/>
      <c r="C737" s="196"/>
      <c r="D737" s="197"/>
      <c r="E737" s="935" t="s">
        <v>642</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316</v>
      </c>
      <c r="B738" s="346"/>
      <c r="C738" s="346"/>
      <c r="D738" s="346"/>
      <c r="E738" s="935" t="s">
        <v>642</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315</v>
      </c>
      <c r="B739" s="346"/>
      <c r="C739" s="346"/>
      <c r="D739" s="346"/>
      <c r="E739" s="935" t="s">
        <v>642</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314</v>
      </c>
      <c r="B740" s="346"/>
      <c r="C740" s="346"/>
      <c r="D740" s="346"/>
      <c r="E740" s="935" t="s">
        <v>642</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313</v>
      </c>
      <c r="B741" s="346"/>
      <c r="C741" s="346"/>
      <c r="D741" s="346"/>
      <c r="E741" s="935" t="s">
        <v>642</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312</v>
      </c>
      <c r="B742" s="346"/>
      <c r="C742" s="346"/>
      <c r="D742" s="346"/>
      <c r="E742" s="935" t="s">
        <v>642</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311</v>
      </c>
      <c r="B743" s="346"/>
      <c r="C743" s="346"/>
      <c r="D743" s="346"/>
      <c r="E743" s="935" t="s">
        <v>642</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310</v>
      </c>
      <c r="B744" s="346"/>
      <c r="C744" s="346"/>
      <c r="D744" s="346"/>
      <c r="E744" s="935" t="s">
        <v>642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309</v>
      </c>
      <c r="B745" s="346"/>
      <c r="C745" s="346"/>
      <c r="D745" s="346"/>
      <c r="E745" s="935" t="s">
        <v>642</v>
      </c>
      <c r="F745" s="936"/>
      <c r="G745" s="936"/>
      <c r="H745" s="936"/>
      <c r="I745" s="936"/>
      <c r="J745" s="936"/>
      <c r="K745" s="936"/>
      <c r="L745" s="936"/>
      <c r="M745" s="936"/>
      <c r="N745" s="936"/>
      <c r="O745" s="936"/>
      <c r="P745" s="938"/>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466</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428</v>
      </c>
      <c r="B747" s="346"/>
      <c r="C747" s="346"/>
      <c r="D747" s="346"/>
      <c r="E747" s="941" t="s">
        <v>632</v>
      </c>
      <c r="F747" s="939"/>
      <c r="G747" s="939"/>
      <c r="H747" s="85" t="str">
        <f>IF(E747="","","-")</f>
        <v>-</v>
      </c>
      <c r="I747" s="939" t="s">
        <v>333</v>
      </c>
      <c r="J747" s="939"/>
      <c r="K747" s="85" t="str">
        <f>IF(I747="","","-")</f>
        <v>-</v>
      </c>
      <c r="L747" s="940">
        <v>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2">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305</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43"/>
      <c r="D845" s="328"/>
      <c r="E845" s="328"/>
      <c r="F845" s="328"/>
      <c r="G845" s="328"/>
      <c r="H845" s="328"/>
      <c r="I845" s="328"/>
      <c r="J845" s="329"/>
      <c r="K845" s="330"/>
      <c r="L845" s="330"/>
      <c r="M845" s="330"/>
      <c r="N845" s="330"/>
      <c r="O845" s="330"/>
      <c r="P845" s="344"/>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44"/>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51"/>
      <c r="AI847" s="352"/>
      <c r="AJ847" s="352"/>
      <c r="AK847" s="352"/>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51"/>
      <c r="AI848" s="352"/>
      <c r="AJ848" s="352"/>
      <c r="AK848" s="352"/>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44"/>
      <c r="Q849" s="331"/>
      <c r="R849" s="331"/>
      <c r="S849" s="331"/>
      <c r="T849" s="331"/>
      <c r="U849" s="331"/>
      <c r="V849" s="331"/>
      <c r="W849" s="331"/>
      <c r="X849" s="331"/>
      <c r="Y849" s="332"/>
      <c r="Z849" s="333"/>
      <c r="AA849" s="333"/>
      <c r="AB849" s="334"/>
      <c r="AC849" s="335"/>
      <c r="AD849" s="336"/>
      <c r="AE849" s="336"/>
      <c r="AF849" s="336"/>
      <c r="AG849" s="336"/>
      <c r="AH849" s="351"/>
      <c r="AI849" s="352"/>
      <c r="AJ849" s="352"/>
      <c r="AK849" s="352"/>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44"/>
      <c r="Q850" s="331"/>
      <c r="R850" s="331"/>
      <c r="S850" s="331"/>
      <c r="T850" s="331"/>
      <c r="U850" s="331"/>
      <c r="V850" s="331"/>
      <c r="W850" s="331"/>
      <c r="X850" s="331"/>
      <c r="Y850" s="332"/>
      <c r="Z850" s="333"/>
      <c r="AA850" s="333"/>
      <c r="AB850" s="334"/>
      <c r="AC850" s="335"/>
      <c r="AD850" s="336"/>
      <c r="AE850" s="336"/>
      <c r="AF850" s="336"/>
      <c r="AG850" s="336"/>
      <c r="AH850" s="351"/>
      <c r="AI850" s="352"/>
      <c r="AJ850" s="352"/>
      <c r="AK850" s="352"/>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44"/>
      <c r="Q851" s="331"/>
      <c r="R851" s="331"/>
      <c r="S851" s="331"/>
      <c r="T851" s="331"/>
      <c r="U851" s="331"/>
      <c r="V851" s="331"/>
      <c r="W851" s="331"/>
      <c r="X851" s="331"/>
      <c r="Y851" s="332"/>
      <c r="Z851" s="333"/>
      <c r="AA851" s="333"/>
      <c r="AB851" s="334"/>
      <c r="AC851" s="335"/>
      <c r="AD851" s="336"/>
      <c r="AE851" s="336"/>
      <c r="AF851" s="336"/>
      <c r="AG851" s="336"/>
      <c r="AH851" s="351"/>
      <c r="AI851" s="352"/>
      <c r="AJ851" s="352"/>
      <c r="AK851" s="352"/>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135"/>
      <c r="F1110" s="354"/>
      <c r="G1110" s="354"/>
      <c r="H1110" s="354"/>
      <c r="I1110" s="354"/>
      <c r="J1110" s="329"/>
      <c r="K1110" s="330"/>
      <c r="L1110" s="330"/>
      <c r="M1110" s="330"/>
      <c r="N1110" s="330"/>
      <c r="O1110" s="330"/>
      <c r="P1110" s="344"/>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59" priority="14005">
      <formula>IF(RIGHT(TEXT(P14,"0.#"),1)=".",FALSE,TRUE)</formula>
    </cfRule>
    <cfRule type="expression" dxfId="2058" priority="14006">
      <formula>IF(RIGHT(TEXT(P14,"0.#"),1)=".",TRUE,FALSE)</formula>
    </cfRule>
  </conditionalFormatting>
  <conditionalFormatting sqref="AE32">
    <cfRule type="expression" dxfId="2057" priority="13995">
      <formula>IF(RIGHT(TEXT(AE32,"0.#"),1)=".",FALSE,TRUE)</formula>
    </cfRule>
    <cfRule type="expression" dxfId="2056" priority="13996">
      <formula>IF(RIGHT(TEXT(AE32,"0.#"),1)=".",TRUE,FALSE)</formula>
    </cfRule>
  </conditionalFormatting>
  <conditionalFormatting sqref="P18:AX18">
    <cfRule type="expression" dxfId="2055" priority="13881">
      <formula>IF(RIGHT(TEXT(P18,"0.#"),1)=".",FALSE,TRUE)</formula>
    </cfRule>
    <cfRule type="expression" dxfId="2054" priority="13882">
      <formula>IF(RIGHT(TEXT(P18,"0.#"),1)=".",TRUE,FALSE)</formula>
    </cfRule>
  </conditionalFormatting>
  <conditionalFormatting sqref="Y790">
    <cfRule type="expression" dxfId="2053" priority="13877">
      <formula>IF(RIGHT(TEXT(Y790,"0.#"),1)=".",FALSE,TRUE)</formula>
    </cfRule>
    <cfRule type="expression" dxfId="2052" priority="13878">
      <formula>IF(RIGHT(TEXT(Y790,"0.#"),1)=".",TRUE,FALSE)</formula>
    </cfRule>
  </conditionalFormatting>
  <conditionalFormatting sqref="Y799">
    <cfRule type="expression" dxfId="2051" priority="13873">
      <formula>IF(RIGHT(TEXT(Y799,"0.#"),1)=".",FALSE,TRUE)</formula>
    </cfRule>
    <cfRule type="expression" dxfId="2050" priority="13874">
      <formula>IF(RIGHT(TEXT(Y799,"0.#"),1)=".",TRUE,FALSE)</formula>
    </cfRule>
  </conditionalFormatting>
  <conditionalFormatting sqref="Y830:Y837 Y828 Y817:Y824 Y815 Y804:Y811 Y802">
    <cfRule type="expression" dxfId="2049" priority="13655">
      <formula>IF(RIGHT(TEXT(Y802,"0.#"),1)=".",FALSE,TRUE)</formula>
    </cfRule>
    <cfRule type="expression" dxfId="2048" priority="13656">
      <formula>IF(RIGHT(TEXT(Y802,"0.#"),1)=".",TRUE,FALSE)</formula>
    </cfRule>
  </conditionalFormatting>
  <conditionalFormatting sqref="P16:AQ17 P15:AX15 P13:AX13">
    <cfRule type="expression" dxfId="2047" priority="13703">
      <formula>IF(RIGHT(TEXT(P13,"0.#"),1)=".",FALSE,TRUE)</formula>
    </cfRule>
    <cfRule type="expression" dxfId="2046" priority="13704">
      <formula>IF(RIGHT(TEXT(P13,"0.#"),1)=".",TRUE,FALSE)</formula>
    </cfRule>
  </conditionalFormatting>
  <conditionalFormatting sqref="P19:AJ19">
    <cfRule type="expression" dxfId="2045" priority="13701">
      <formula>IF(RIGHT(TEXT(P19,"0.#"),1)=".",FALSE,TRUE)</formula>
    </cfRule>
    <cfRule type="expression" dxfId="2044" priority="13702">
      <formula>IF(RIGHT(TEXT(P19,"0.#"),1)=".",TRUE,FALSE)</formula>
    </cfRule>
  </conditionalFormatting>
  <conditionalFormatting sqref="AE101 AQ101">
    <cfRule type="expression" dxfId="2043" priority="13693">
      <formula>IF(RIGHT(TEXT(AE101,"0.#"),1)=".",FALSE,TRUE)</formula>
    </cfRule>
    <cfRule type="expression" dxfId="2042" priority="13694">
      <formula>IF(RIGHT(TEXT(AE101,"0.#"),1)=".",TRUE,FALSE)</formula>
    </cfRule>
  </conditionalFormatting>
  <conditionalFormatting sqref="Y791:Y798 Y789">
    <cfRule type="expression" dxfId="2041" priority="13679">
      <formula>IF(RIGHT(TEXT(Y789,"0.#"),1)=".",FALSE,TRUE)</formula>
    </cfRule>
    <cfRule type="expression" dxfId="2040" priority="13680">
      <formula>IF(RIGHT(TEXT(Y789,"0.#"),1)=".",TRUE,FALSE)</formula>
    </cfRule>
  </conditionalFormatting>
  <conditionalFormatting sqref="AU790">
    <cfRule type="expression" dxfId="2039" priority="13677">
      <formula>IF(RIGHT(TEXT(AU790,"0.#"),1)=".",FALSE,TRUE)</formula>
    </cfRule>
    <cfRule type="expression" dxfId="2038" priority="13678">
      <formula>IF(RIGHT(TEXT(AU790,"0.#"),1)=".",TRUE,FALSE)</formula>
    </cfRule>
  </conditionalFormatting>
  <conditionalFormatting sqref="AU799">
    <cfRule type="expression" dxfId="2037" priority="13675">
      <formula>IF(RIGHT(TEXT(AU799,"0.#"),1)=".",FALSE,TRUE)</formula>
    </cfRule>
    <cfRule type="expression" dxfId="2036" priority="13676">
      <formula>IF(RIGHT(TEXT(AU799,"0.#"),1)=".",TRUE,FALSE)</formula>
    </cfRule>
  </conditionalFormatting>
  <conditionalFormatting sqref="AU791:AU798 AU789">
    <cfRule type="expression" dxfId="2035" priority="13673">
      <formula>IF(RIGHT(TEXT(AU789,"0.#"),1)=".",FALSE,TRUE)</formula>
    </cfRule>
    <cfRule type="expression" dxfId="2034" priority="13674">
      <formula>IF(RIGHT(TEXT(AU789,"0.#"),1)=".",TRUE,FALSE)</formula>
    </cfRule>
  </conditionalFormatting>
  <conditionalFormatting sqref="Y829 Y816 Y803">
    <cfRule type="expression" dxfId="2033" priority="13659">
      <formula>IF(RIGHT(TEXT(Y803,"0.#"),1)=".",FALSE,TRUE)</formula>
    </cfRule>
    <cfRule type="expression" dxfId="2032" priority="13660">
      <formula>IF(RIGHT(TEXT(Y803,"0.#"),1)=".",TRUE,FALSE)</formula>
    </cfRule>
  </conditionalFormatting>
  <conditionalFormatting sqref="Y838 Y825 Y812">
    <cfRule type="expression" dxfId="2031" priority="13657">
      <formula>IF(RIGHT(TEXT(Y812,"0.#"),1)=".",FALSE,TRUE)</formula>
    </cfRule>
    <cfRule type="expression" dxfId="2030" priority="13658">
      <formula>IF(RIGHT(TEXT(Y812,"0.#"),1)=".",TRUE,FALSE)</formula>
    </cfRule>
  </conditionalFormatting>
  <conditionalFormatting sqref="AU829 AU816 AU803">
    <cfRule type="expression" dxfId="2029" priority="13653">
      <formula>IF(RIGHT(TEXT(AU803,"0.#"),1)=".",FALSE,TRUE)</formula>
    </cfRule>
    <cfRule type="expression" dxfId="2028" priority="13654">
      <formula>IF(RIGHT(TEXT(AU803,"0.#"),1)=".",TRUE,FALSE)</formula>
    </cfRule>
  </conditionalFormatting>
  <conditionalFormatting sqref="AU838 AU825 AU812">
    <cfRule type="expression" dxfId="2027" priority="13651">
      <formula>IF(RIGHT(TEXT(AU812,"0.#"),1)=".",FALSE,TRUE)</formula>
    </cfRule>
    <cfRule type="expression" dxfId="2026" priority="13652">
      <formula>IF(RIGHT(TEXT(AU812,"0.#"),1)=".",TRUE,FALSE)</formula>
    </cfRule>
  </conditionalFormatting>
  <conditionalFormatting sqref="AU830:AU837 AU828 AU817:AU824 AU815 AU804:AU811 AU802">
    <cfRule type="expression" dxfId="2025" priority="13649">
      <formula>IF(RIGHT(TEXT(AU802,"0.#"),1)=".",FALSE,TRUE)</formula>
    </cfRule>
    <cfRule type="expression" dxfId="2024" priority="13650">
      <formula>IF(RIGHT(TEXT(AU802,"0.#"),1)=".",TRUE,FALSE)</formula>
    </cfRule>
  </conditionalFormatting>
  <conditionalFormatting sqref="AM87">
    <cfRule type="expression" dxfId="2023" priority="13303">
      <formula>IF(RIGHT(TEXT(AM87,"0.#"),1)=".",FALSE,TRUE)</formula>
    </cfRule>
    <cfRule type="expression" dxfId="2022" priority="13304">
      <formula>IF(RIGHT(TEXT(AM87,"0.#"),1)=".",TRUE,FALSE)</formula>
    </cfRule>
  </conditionalFormatting>
  <conditionalFormatting sqref="AE55">
    <cfRule type="expression" dxfId="2021" priority="13371">
      <formula>IF(RIGHT(TEXT(AE55,"0.#"),1)=".",FALSE,TRUE)</formula>
    </cfRule>
    <cfRule type="expression" dxfId="2020" priority="13372">
      <formula>IF(RIGHT(TEXT(AE55,"0.#"),1)=".",TRUE,FALSE)</formula>
    </cfRule>
  </conditionalFormatting>
  <conditionalFormatting sqref="AI55">
    <cfRule type="expression" dxfId="2019" priority="13369">
      <formula>IF(RIGHT(TEXT(AI55,"0.#"),1)=".",FALSE,TRUE)</formula>
    </cfRule>
    <cfRule type="expression" dxfId="2018" priority="13370">
      <formula>IF(RIGHT(TEXT(AI55,"0.#"),1)=".",TRUE,FALSE)</formula>
    </cfRule>
  </conditionalFormatting>
  <conditionalFormatting sqref="AM34">
    <cfRule type="expression" dxfId="2017" priority="13449">
      <formula>IF(RIGHT(TEXT(AM34,"0.#"),1)=".",FALSE,TRUE)</formula>
    </cfRule>
    <cfRule type="expression" dxfId="2016" priority="13450">
      <formula>IF(RIGHT(TEXT(AM34,"0.#"),1)=".",TRUE,FALSE)</formula>
    </cfRule>
  </conditionalFormatting>
  <conditionalFormatting sqref="AE33">
    <cfRule type="expression" dxfId="2015" priority="13463">
      <formula>IF(RIGHT(TEXT(AE33,"0.#"),1)=".",FALSE,TRUE)</formula>
    </cfRule>
    <cfRule type="expression" dxfId="2014" priority="13464">
      <formula>IF(RIGHT(TEXT(AE33,"0.#"),1)=".",TRUE,FALSE)</formula>
    </cfRule>
  </conditionalFormatting>
  <conditionalFormatting sqref="AE34">
    <cfRule type="expression" dxfId="2013" priority="13461">
      <formula>IF(RIGHT(TEXT(AE34,"0.#"),1)=".",FALSE,TRUE)</formula>
    </cfRule>
    <cfRule type="expression" dxfId="2012" priority="13462">
      <formula>IF(RIGHT(TEXT(AE34,"0.#"),1)=".",TRUE,FALSE)</formula>
    </cfRule>
  </conditionalFormatting>
  <conditionalFormatting sqref="AI34">
    <cfRule type="expression" dxfId="2011" priority="13459">
      <formula>IF(RIGHT(TEXT(AI34,"0.#"),1)=".",FALSE,TRUE)</formula>
    </cfRule>
    <cfRule type="expression" dxfId="2010" priority="13460">
      <formula>IF(RIGHT(TEXT(AI34,"0.#"),1)=".",TRUE,FALSE)</formula>
    </cfRule>
  </conditionalFormatting>
  <conditionalFormatting sqref="AI33">
    <cfRule type="expression" dxfId="2009" priority="13457">
      <formula>IF(RIGHT(TEXT(AI33,"0.#"),1)=".",FALSE,TRUE)</formula>
    </cfRule>
    <cfRule type="expression" dxfId="2008" priority="13458">
      <formula>IF(RIGHT(TEXT(AI33,"0.#"),1)=".",TRUE,FALSE)</formula>
    </cfRule>
  </conditionalFormatting>
  <conditionalFormatting sqref="AI32">
    <cfRule type="expression" dxfId="2007" priority="13455">
      <formula>IF(RIGHT(TEXT(AI32,"0.#"),1)=".",FALSE,TRUE)</formula>
    </cfRule>
    <cfRule type="expression" dxfId="2006" priority="13456">
      <formula>IF(RIGHT(TEXT(AI32,"0.#"),1)=".",TRUE,FALSE)</formula>
    </cfRule>
  </conditionalFormatting>
  <conditionalFormatting sqref="AM32">
    <cfRule type="expression" dxfId="2005" priority="13453">
      <formula>IF(RIGHT(TEXT(AM32,"0.#"),1)=".",FALSE,TRUE)</formula>
    </cfRule>
    <cfRule type="expression" dxfId="2004" priority="13454">
      <formula>IF(RIGHT(TEXT(AM32,"0.#"),1)=".",TRUE,FALSE)</formula>
    </cfRule>
  </conditionalFormatting>
  <conditionalFormatting sqref="AM33">
    <cfRule type="expression" dxfId="2003" priority="13451">
      <formula>IF(RIGHT(TEXT(AM33,"0.#"),1)=".",FALSE,TRUE)</formula>
    </cfRule>
    <cfRule type="expression" dxfId="2002" priority="13452">
      <formula>IF(RIGHT(TEXT(AM33,"0.#"),1)=".",TRUE,FALSE)</formula>
    </cfRule>
  </conditionalFormatting>
  <conditionalFormatting sqref="AQ32:AQ34">
    <cfRule type="expression" dxfId="2001" priority="13443">
      <formula>IF(RIGHT(TEXT(AQ32,"0.#"),1)=".",FALSE,TRUE)</formula>
    </cfRule>
    <cfRule type="expression" dxfId="2000" priority="13444">
      <formula>IF(RIGHT(TEXT(AQ32,"0.#"),1)=".",TRUE,FALSE)</formula>
    </cfRule>
  </conditionalFormatting>
  <conditionalFormatting sqref="AU32:AU34">
    <cfRule type="expression" dxfId="1999" priority="13441">
      <formula>IF(RIGHT(TEXT(AU32,"0.#"),1)=".",FALSE,TRUE)</formula>
    </cfRule>
    <cfRule type="expression" dxfId="1998" priority="13442">
      <formula>IF(RIGHT(TEXT(AU32,"0.#"),1)=".",TRUE,FALSE)</formula>
    </cfRule>
  </conditionalFormatting>
  <conditionalFormatting sqref="AE53">
    <cfRule type="expression" dxfId="1997" priority="13375">
      <formula>IF(RIGHT(TEXT(AE53,"0.#"),1)=".",FALSE,TRUE)</formula>
    </cfRule>
    <cfRule type="expression" dxfId="1996" priority="13376">
      <formula>IF(RIGHT(TEXT(AE53,"0.#"),1)=".",TRUE,FALSE)</formula>
    </cfRule>
  </conditionalFormatting>
  <conditionalFormatting sqref="AE54">
    <cfRule type="expression" dxfId="1995" priority="13373">
      <formula>IF(RIGHT(TEXT(AE54,"0.#"),1)=".",FALSE,TRUE)</formula>
    </cfRule>
    <cfRule type="expression" dxfId="1994" priority="13374">
      <formula>IF(RIGHT(TEXT(AE54,"0.#"),1)=".",TRUE,FALSE)</formula>
    </cfRule>
  </conditionalFormatting>
  <conditionalFormatting sqref="AI54">
    <cfRule type="expression" dxfId="1993" priority="13367">
      <formula>IF(RIGHT(TEXT(AI54,"0.#"),1)=".",FALSE,TRUE)</formula>
    </cfRule>
    <cfRule type="expression" dxfId="1992" priority="13368">
      <formula>IF(RIGHT(TEXT(AI54,"0.#"),1)=".",TRUE,FALSE)</formula>
    </cfRule>
  </conditionalFormatting>
  <conditionalFormatting sqref="AI53">
    <cfRule type="expression" dxfId="1991" priority="13365">
      <formula>IF(RIGHT(TEXT(AI53,"0.#"),1)=".",FALSE,TRUE)</formula>
    </cfRule>
    <cfRule type="expression" dxfId="1990" priority="13366">
      <formula>IF(RIGHT(TEXT(AI53,"0.#"),1)=".",TRUE,FALSE)</formula>
    </cfRule>
  </conditionalFormatting>
  <conditionalFormatting sqref="AM53">
    <cfRule type="expression" dxfId="1989" priority="13363">
      <formula>IF(RIGHT(TEXT(AM53,"0.#"),1)=".",FALSE,TRUE)</formula>
    </cfRule>
    <cfRule type="expression" dxfId="1988" priority="13364">
      <formula>IF(RIGHT(TEXT(AM53,"0.#"),1)=".",TRUE,FALSE)</formula>
    </cfRule>
  </conditionalFormatting>
  <conditionalFormatting sqref="AM54">
    <cfRule type="expression" dxfId="1987" priority="13361">
      <formula>IF(RIGHT(TEXT(AM54,"0.#"),1)=".",FALSE,TRUE)</formula>
    </cfRule>
    <cfRule type="expression" dxfId="1986" priority="13362">
      <formula>IF(RIGHT(TEXT(AM54,"0.#"),1)=".",TRUE,FALSE)</formula>
    </cfRule>
  </conditionalFormatting>
  <conditionalFormatting sqref="AM55">
    <cfRule type="expression" dxfId="1985" priority="13359">
      <formula>IF(RIGHT(TEXT(AM55,"0.#"),1)=".",FALSE,TRUE)</formula>
    </cfRule>
    <cfRule type="expression" dxfId="1984" priority="13360">
      <formula>IF(RIGHT(TEXT(AM55,"0.#"),1)=".",TRUE,FALSE)</formula>
    </cfRule>
  </conditionalFormatting>
  <conditionalFormatting sqref="AE60">
    <cfRule type="expression" dxfId="1983" priority="13345">
      <formula>IF(RIGHT(TEXT(AE60,"0.#"),1)=".",FALSE,TRUE)</formula>
    </cfRule>
    <cfRule type="expression" dxfId="1982" priority="13346">
      <formula>IF(RIGHT(TEXT(AE60,"0.#"),1)=".",TRUE,FALSE)</formula>
    </cfRule>
  </conditionalFormatting>
  <conditionalFormatting sqref="AE61">
    <cfRule type="expression" dxfId="1981" priority="13343">
      <formula>IF(RIGHT(TEXT(AE61,"0.#"),1)=".",FALSE,TRUE)</formula>
    </cfRule>
    <cfRule type="expression" dxfId="1980" priority="13344">
      <formula>IF(RIGHT(TEXT(AE61,"0.#"),1)=".",TRUE,FALSE)</formula>
    </cfRule>
  </conditionalFormatting>
  <conditionalFormatting sqref="AE62">
    <cfRule type="expression" dxfId="1979" priority="13341">
      <formula>IF(RIGHT(TEXT(AE62,"0.#"),1)=".",FALSE,TRUE)</formula>
    </cfRule>
    <cfRule type="expression" dxfId="1978" priority="13342">
      <formula>IF(RIGHT(TEXT(AE62,"0.#"),1)=".",TRUE,FALSE)</formula>
    </cfRule>
  </conditionalFormatting>
  <conditionalFormatting sqref="AI62">
    <cfRule type="expression" dxfId="1977" priority="13339">
      <formula>IF(RIGHT(TEXT(AI62,"0.#"),1)=".",FALSE,TRUE)</formula>
    </cfRule>
    <cfRule type="expression" dxfId="1976" priority="13340">
      <formula>IF(RIGHT(TEXT(AI62,"0.#"),1)=".",TRUE,FALSE)</formula>
    </cfRule>
  </conditionalFormatting>
  <conditionalFormatting sqref="AI61">
    <cfRule type="expression" dxfId="1975" priority="13337">
      <formula>IF(RIGHT(TEXT(AI61,"0.#"),1)=".",FALSE,TRUE)</formula>
    </cfRule>
    <cfRule type="expression" dxfId="1974" priority="13338">
      <formula>IF(RIGHT(TEXT(AI61,"0.#"),1)=".",TRUE,FALSE)</formula>
    </cfRule>
  </conditionalFormatting>
  <conditionalFormatting sqref="AI60">
    <cfRule type="expression" dxfId="1973" priority="13335">
      <formula>IF(RIGHT(TEXT(AI60,"0.#"),1)=".",FALSE,TRUE)</formula>
    </cfRule>
    <cfRule type="expression" dxfId="1972" priority="13336">
      <formula>IF(RIGHT(TEXT(AI60,"0.#"),1)=".",TRUE,FALSE)</formula>
    </cfRule>
  </conditionalFormatting>
  <conditionalFormatting sqref="AM60">
    <cfRule type="expression" dxfId="1971" priority="13333">
      <formula>IF(RIGHT(TEXT(AM60,"0.#"),1)=".",FALSE,TRUE)</formula>
    </cfRule>
    <cfRule type="expression" dxfId="1970" priority="13334">
      <formula>IF(RIGHT(TEXT(AM60,"0.#"),1)=".",TRUE,FALSE)</formula>
    </cfRule>
  </conditionalFormatting>
  <conditionalFormatting sqref="AM61">
    <cfRule type="expression" dxfId="1969" priority="13331">
      <formula>IF(RIGHT(TEXT(AM61,"0.#"),1)=".",FALSE,TRUE)</formula>
    </cfRule>
    <cfRule type="expression" dxfId="1968" priority="13332">
      <formula>IF(RIGHT(TEXT(AM61,"0.#"),1)=".",TRUE,FALSE)</formula>
    </cfRule>
  </conditionalFormatting>
  <conditionalFormatting sqref="AM62">
    <cfRule type="expression" dxfId="1967" priority="13329">
      <formula>IF(RIGHT(TEXT(AM62,"0.#"),1)=".",FALSE,TRUE)</formula>
    </cfRule>
    <cfRule type="expression" dxfId="1966" priority="13330">
      <formula>IF(RIGHT(TEXT(AM62,"0.#"),1)=".",TRUE,FALSE)</formula>
    </cfRule>
  </conditionalFormatting>
  <conditionalFormatting sqref="AE87">
    <cfRule type="expression" dxfId="1965" priority="13315">
      <formula>IF(RIGHT(TEXT(AE87,"0.#"),1)=".",FALSE,TRUE)</formula>
    </cfRule>
    <cfRule type="expression" dxfId="1964" priority="13316">
      <formula>IF(RIGHT(TEXT(AE87,"0.#"),1)=".",TRUE,FALSE)</formula>
    </cfRule>
  </conditionalFormatting>
  <conditionalFormatting sqref="AE88">
    <cfRule type="expression" dxfId="1963" priority="13313">
      <formula>IF(RIGHT(TEXT(AE88,"0.#"),1)=".",FALSE,TRUE)</formula>
    </cfRule>
    <cfRule type="expression" dxfId="1962" priority="13314">
      <formula>IF(RIGHT(TEXT(AE88,"0.#"),1)=".",TRUE,FALSE)</formula>
    </cfRule>
  </conditionalFormatting>
  <conditionalFormatting sqref="AE89">
    <cfRule type="expression" dxfId="1961" priority="13311">
      <formula>IF(RIGHT(TEXT(AE89,"0.#"),1)=".",FALSE,TRUE)</formula>
    </cfRule>
    <cfRule type="expression" dxfId="1960" priority="13312">
      <formula>IF(RIGHT(TEXT(AE89,"0.#"),1)=".",TRUE,FALSE)</formula>
    </cfRule>
  </conditionalFormatting>
  <conditionalFormatting sqref="AI89">
    <cfRule type="expression" dxfId="1959" priority="13309">
      <formula>IF(RIGHT(TEXT(AI89,"0.#"),1)=".",FALSE,TRUE)</formula>
    </cfRule>
    <cfRule type="expression" dxfId="1958" priority="13310">
      <formula>IF(RIGHT(TEXT(AI89,"0.#"),1)=".",TRUE,FALSE)</formula>
    </cfRule>
  </conditionalFormatting>
  <conditionalFormatting sqref="AI88">
    <cfRule type="expression" dxfId="1957" priority="13307">
      <formula>IF(RIGHT(TEXT(AI88,"0.#"),1)=".",FALSE,TRUE)</formula>
    </cfRule>
    <cfRule type="expression" dxfId="1956" priority="13308">
      <formula>IF(RIGHT(TEXT(AI88,"0.#"),1)=".",TRUE,FALSE)</formula>
    </cfRule>
  </conditionalFormatting>
  <conditionalFormatting sqref="AI87">
    <cfRule type="expression" dxfId="1955" priority="13305">
      <formula>IF(RIGHT(TEXT(AI87,"0.#"),1)=".",FALSE,TRUE)</formula>
    </cfRule>
    <cfRule type="expression" dxfId="1954" priority="13306">
      <formula>IF(RIGHT(TEXT(AI87,"0.#"),1)=".",TRUE,FALSE)</formula>
    </cfRule>
  </conditionalFormatting>
  <conditionalFormatting sqref="AM88">
    <cfRule type="expression" dxfId="1953" priority="13301">
      <formula>IF(RIGHT(TEXT(AM88,"0.#"),1)=".",FALSE,TRUE)</formula>
    </cfRule>
    <cfRule type="expression" dxfId="1952" priority="13302">
      <formula>IF(RIGHT(TEXT(AM88,"0.#"),1)=".",TRUE,FALSE)</formula>
    </cfRule>
  </conditionalFormatting>
  <conditionalFormatting sqref="AM89">
    <cfRule type="expression" dxfId="1951" priority="13299">
      <formula>IF(RIGHT(TEXT(AM89,"0.#"),1)=".",FALSE,TRUE)</formula>
    </cfRule>
    <cfRule type="expression" dxfId="1950" priority="13300">
      <formula>IF(RIGHT(TEXT(AM89,"0.#"),1)=".",TRUE,FALSE)</formula>
    </cfRule>
  </conditionalFormatting>
  <conditionalFormatting sqref="AE92">
    <cfRule type="expression" dxfId="1949" priority="13285">
      <formula>IF(RIGHT(TEXT(AE92,"0.#"),1)=".",FALSE,TRUE)</formula>
    </cfRule>
    <cfRule type="expression" dxfId="1948" priority="13286">
      <formula>IF(RIGHT(TEXT(AE92,"0.#"),1)=".",TRUE,FALSE)</formula>
    </cfRule>
  </conditionalFormatting>
  <conditionalFormatting sqref="AE93">
    <cfRule type="expression" dxfId="1947" priority="13283">
      <formula>IF(RIGHT(TEXT(AE93,"0.#"),1)=".",FALSE,TRUE)</formula>
    </cfRule>
    <cfRule type="expression" dxfId="1946" priority="13284">
      <formula>IF(RIGHT(TEXT(AE93,"0.#"),1)=".",TRUE,FALSE)</formula>
    </cfRule>
  </conditionalFormatting>
  <conditionalFormatting sqref="AE94">
    <cfRule type="expression" dxfId="1945" priority="13281">
      <formula>IF(RIGHT(TEXT(AE94,"0.#"),1)=".",FALSE,TRUE)</formula>
    </cfRule>
    <cfRule type="expression" dxfId="1944" priority="13282">
      <formula>IF(RIGHT(TEXT(AE94,"0.#"),1)=".",TRUE,FALSE)</formula>
    </cfRule>
  </conditionalFormatting>
  <conditionalFormatting sqref="AI94">
    <cfRule type="expression" dxfId="1943" priority="13279">
      <formula>IF(RIGHT(TEXT(AI94,"0.#"),1)=".",FALSE,TRUE)</formula>
    </cfRule>
    <cfRule type="expression" dxfId="1942" priority="13280">
      <formula>IF(RIGHT(TEXT(AI94,"0.#"),1)=".",TRUE,FALSE)</formula>
    </cfRule>
  </conditionalFormatting>
  <conditionalFormatting sqref="AI93">
    <cfRule type="expression" dxfId="1941" priority="13277">
      <formula>IF(RIGHT(TEXT(AI93,"0.#"),1)=".",FALSE,TRUE)</formula>
    </cfRule>
    <cfRule type="expression" dxfId="1940" priority="13278">
      <formula>IF(RIGHT(TEXT(AI93,"0.#"),1)=".",TRUE,FALSE)</formula>
    </cfRule>
  </conditionalFormatting>
  <conditionalFormatting sqref="AI92">
    <cfRule type="expression" dxfId="1939" priority="13275">
      <formula>IF(RIGHT(TEXT(AI92,"0.#"),1)=".",FALSE,TRUE)</formula>
    </cfRule>
    <cfRule type="expression" dxfId="1938" priority="13276">
      <formula>IF(RIGHT(TEXT(AI92,"0.#"),1)=".",TRUE,FALSE)</formula>
    </cfRule>
  </conditionalFormatting>
  <conditionalFormatting sqref="AM92">
    <cfRule type="expression" dxfId="1937" priority="13273">
      <formula>IF(RIGHT(TEXT(AM92,"0.#"),1)=".",FALSE,TRUE)</formula>
    </cfRule>
    <cfRule type="expression" dxfId="1936" priority="13274">
      <formula>IF(RIGHT(TEXT(AM92,"0.#"),1)=".",TRUE,FALSE)</formula>
    </cfRule>
  </conditionalFormatting>
  <conditionalFormatting sqref="AM93">
    <cfRule type="expression" dxfId="1935" priority="13271">
      <formula>IF(RIGHT(TEXT(AM93,"0.#"),1)=".",FALSE,TRUE)</formula>
    </cfRule>
    <cfRule type="expression" dxfId="1934" priority="13272">
      <formula>IF(RIGHT(TEXT(AM93,"0.#"),1)=".",TRUE,FALSE)</formula>
    </cfRule>
  </conditionalFormatting>
  <conditionalFormatting sqref="AM94">
    <cfRule type="expression" dxfId="1933" priority="13269">
      <formula>IF(RIGHT(TEXT(AM94,"0.#"),1)=".",FALSE,TRUE)</formula>
    </cfRule>
    <cfRule type="expression" dxfId="1932" priority="13270">
      <formula>IF(RIGHT(TEXT(AM94,"0.#"),1)=".",TRUE,FALSE)</formula>
    </cfRule>
  </conditionalFormatting>
  <conditionalFormatting sqref="AE97">
    <cfRule type="expression" dxfId="1931" priority="13255">
      <formula>IF(RIGHT(TEXT(AE97,"0.#"),1)=".",FALSE,TRUE)</formula>
    </cfRule>
    <cfRule type="expression" dxfId="1930" priority="13256">
      <formula>IF(RIGHT(TEXT(AE97,"0.#"),1)=".",TRUE,FALSE)</formula>
    </cfRule>
  </conditionalFormatting>
  <conditionalFormatting sqref="AE98">
    <cfRule type="expression" dxfId="1929" priority="13253">
      <formula>IF(RIGHT(TEXT(AE98,"0.#"),1)=".",FALSE,TRUE)</formula>
    </cfRule>
    <cfRule type="expression" dxfId="1928" priority="13254">
      <formula>IF(RIGHT(TEXT(AE98,"0.#"),1)=".",TRUE,FALSE)</formula>
    </cfRule>
  </conditionalFormatting>
  <conditionalFormatting sqref="AE99">
    <cfRule type="expression" dxfId="1927" priority="13251">
      <formula>IF(RIGHT(TEXT(AE99,"0.#"),1)=".",FALSE,TRUE)</formula>
    </cfRule>
    <cfRule type="expression" dxfId="1926" priority="13252">
      <formula>IF(RIGHT(TEXT(AE99,"0.#"),1)=".",TRUE,FALSE)</formula>
    </cfRule>
  </conditionalFormatting>
  <conditionalFormatting sqref="AI99">
    <cfRule type="expression" dxfId="1925" priority="13249">
      <formula>IF(RIGHT(TEXT(AI99,"0.#"),1)=".",FALSE,TRUE)</formula>
    </cfRule>
    <cfRule type="expression" dxfId="1924" priority="13250">
      <formula>IF(RIGHT(TEXT(AI99,"0.#"),1)=".",TRUE,FALSE)</formula>
    </cfRule>
  </conditionalFormatting>
  <conditionalFormatting sqref="AI98">
    <cfRule type="expression" dxfId="1923" priority="13247">
      <formula>IF(RIGHT(TEXT(AI98,"0.#"),1)=".",FALSE,TRUE)</formula>
    </cfRule>
    <cfRule type="expression" dxfId="1922" priority="13248">
      <formula>IF(RIGHT(TEXT(AI98,"0.#"),1)=".",TRUE,FALSE)</formula>
    </cfRule>
  </conditionalFormatting>
  <conditionalFormatting sqref="AI97">
    <cfRule type="expression" dxfId="1921" priority="13245">
      <formula>IF(RIGHT(TEXT(AI97,"0.#"),1)=".",FALSE,TRUE)</formula>
    </cfRule>
    <cfRule type="expression" dxfId="1920" priority="13246">
      <formula>IF(RIGHT(TEXT(AI97,"0.#"),1)=".",TRUE,FALSE)</formula>
    </cfRule>
  </conditionalFormatting>
  <conditionalFormatting sqref="AM97">
    <cfRule type="expression" dxfId="1919" priority="13243">
      <formula>IF(RIGHT(TEXT(AM97,"0.#"),1)=".",FALSE,TRUE)</formula>
    </cfRule>
    <cfRule type="expression" dxfId="1918" priority="13244">
      <formula>IF(RIGHT(TEXT(AM97,"0.#"),1)=".",TRUE,FALSE)</formula>
    </cfRule>
  </conditionalFormatting>
  <conditionalFormatting sqref="AM98">
    <cfRule type="expression" dxfId="1917" priority="13241">
      <formula>IF(RIGHT(TEXT(AM98,"0.#"),1)=".",FALSE,TRUE)</formula>
    </cfRule>
    <cfRule type="expression" dxfId="1916" priority="13242">
      <formula>IF(RIGHT(TEXT(AM98,"0.#"),1)=".",TRUE,FALSE)</formula>
    </cfRule>
  </conditionalFormatting>
  <conditionalFormatting sqref="AM99">
    <cfRule type="expression" dxfId="1915" priority="13239">
      <formula>IF(RIGHT(TEXT(AM99,"0.#"),1)=".",FALSE,TRUE)</formula>
    </cfRule>
    <cfRule type="expression" dxfId="1914" priority="13240">
      <formula>IF(RIGHT(TEXT(AM99,"0.#"),1)=".",TRUE,FALSE)</formula>
    </cfRule>
  </conditionalFormatting>
  <conditionalFormatting sqref="AI101">
    <cfRule type="expression" dxfId="1913" priority="13225">
      <formula>IF(RIGHT(TEXT(AI101,"0.#"),1)=".",FALSE,TRUE)</formula>
    </cfRule>
    <cfRule type="expression" dxfId="1912" priority="13226">
      <formula>IF(RIGHT(TEXT(AI101,"0.#"),1)=".",TRUE,FALSE)</formula>
    </cfRule>
  </conditionalFormatting>
  <conditionalFormatting sqref="AM101">
    <cfRule type="expression" dxfId="1911" priority="13223">
      <formula>IF(RIGHT(TEXT(AM101,"0.#"),1)=".",FALSE,TRUE)</formula>
    </cfRule>
    <cfRule type="expression" dxfId="1910" priority="13224">
      <formula>IF(RIGHT(TEXT(AM101,"0.#"),1)=".",TRUE,FALSE)</formula>
    </cfRule>
  </conditionalFormatting>
  <conditionalFormatting sqref="AE102">
    <cfRule type="expression" dxfId="1909" priority="13221">
      <formula>IF(RIGHT(TEXT(AE102,"0.#"),1)=".",FALSE,TRUE)</formula>
    </cfRule>
    <cfRule type="expression" dxfId="1908" priority="13222">
      <formula>IF(RIGHT(TEXT(AE102,"0.#"),1)=".",TRUE,FALSE)</formula>
    </cfRule>
  </conditionalFormatting>
  <conditionalFormatting sqref="AI102">
    <cfRule type="expression" dxfId="1907" priority="13219">
      <formula>IF(RIGHT(TEXT(AI102,"0.#"),1)=".",FALSE,TRUE)</formula>
    </cfRule>
    <cfRule type="expression" dxfId="1906" priority="13220">
      <formula>IF(RIGHT(TEXT(AI102,"0.#"),1)=".",TRUE,FALSE)</formula>
    </cfRule>
  </conditionalFormatting>
  <conditionalFormatting sqref="AM102">
    <cfRule type="expression" dxfId="1905" priority="13217">
      <formula>IF(RIGHT(TEXT(AM102,"0.#"),1)=".",FALSE,TRUE)</formula>
    </cfRule>
    <cfRule type="expression" dxfId="1904" priority="13218">
      <formula>IF(RIGHT(TEXT(AM102,"0.#"),1)=".",TRUE,FALSE)</formula>
    </cfRule>
  </conditionalFormatting>
  <conditionalFormatting sqref="AQ102">
    <cfRule type="expression" dxfId="1903" priority="13215">
      <formula>IF(RIGHT(TEXT(AQ102,"0.#"),1)=".",FALSE,TRUE)</formula>
    </cfRule>
    <cfRule type="expression" dxfId="1902" priority="13216">
      <formula>IF(RIGHT(TEXT(AQ102,"0.#"),1)=".",TRUE,FALSE)</formula>
    </cfRule>
  </conditionalFormatting>
  <conditionalFormatting sqref="AE104">
    <cfRule type="expression" dxfId="1901" priority="13213">
      <formula>IF(RIGHT(TEXT(AE104,"0.#"),1)=".",FALSE,TRUE)</formula>
    </cfRule>
    <cfRule type="expression" dxfId="1900" priority="13214">
      <formula>IF(RIGHT(TEXT(AE104,"0.#"),1)=".",TRUE,FALSE)</formula>
    </cfRule>
  </conditionalFormatting>
  <conditionalFormatting sqref="AI104">
    <cfRule type="expression" dxfId="1899" priority="13211">
      <formula>IF(RIGHT(TEXT(AI104,"0.#"),1)=".",FALSE,TRUE)</formula>
    </cfRule>
    <cfRule type="expression" dxfId="1898" priority="13212">
      <formula>IF(RIGHT(TEXT(AI104,"0.#"),1)=".",TRUE,FALSE)</formula>
    </cfRule>
  </conditionalFormatting>
  <conditionalFormatting sqref="AM104">
    <cfRule type="expression" dxfId="1897" priority="13209">
      <formula>IF(RIGHT(TEXT(AM104,"0.#"),1)=".",FALSE,TRUE)</formula>
    </cfRule>
    <cfRule type="expression" dxfId="1896" priority="13210">
      <formula>IF(RIGHT(TEXT(AM104,"0.#"),1)=".",TRUE,FALSE)</formula>
    </cfRule>
  </conditionalFormatting>
  <conditionalFormatting sqref="AE105">
    <cfRule type="expression" dxfId="1895" priority="13207">
      <formula>IF(RIGHT(TEXT(AE105,"0.#"),1)=".",FALSE,TRUE)</formula>
    </cfRule>
    <cfRule type="expression" dxfId="1894" priority="13208">
      <formula>IF(RIGHT(TEXT(AE105,"0.#"),1)=".",TRUE,FALSE)</formula>
    </cfRule>
  </conditionalFormatting>
  <conditionalFormatting sqref="AI105">
    <cfRule type="expression" dxfId="1893" priority="13205">
      <formula>IF(RIGHT(TEXT(AI105,"0.#"),1)=".",FALSE,TRUE)</formula>
    </cfRule>
    <cfRule type="expression" dxfId="1892" priority="13206">
      <formula>IF(RIGHT(TEXT(AI105,"0.#"),1)=".",TRUE,FALSE)</formula>
    </cfRule>
  </conditionalFormatting>
  <conditionalFormatting sqref="AM105">
    <cfRule type="expression" dxfId="1891" priority="13203">
      <formula>IF(RIGHT(TEXT(AM105,"0.#"),1)=".",FALSE,TRUE)</formula>
    </cfRule>
    <cfRule type="expression" dxfId="1890" priority="13204">
      <formula>IF(RIGHT(TEXT(AM105,"0.#"),1)=".",TRUE,FALSE)</formula>
    </cfRule>
  </conditionalFormatting>
  <conditionalFormatting sqref="AE107">
    <cfRule type="expression" dxfId="1889" priority="13199">
      <formula>IF(RIGHT(TEXT(AE107,"0.#"),1)=".",FALSE,TRUE)</formula>
    </cfRule>
    <cfRule type="expression" dxfId="1888" priority="13200">
      <formula>IF(RIGHT(TEXT(AE107,"0.#"),1)=".",TRUE,FALSE)</formula>
    </cfRule>
  </conditionalFormatting>
  <conditionalFormatting sqref="AI107">
    <cfRule type="expression" dxfId="1887" priority="13197">
      <formula>IF(RIGHT(TEXT(AI107,"0.#"),1)=".",FALSE,TRUE)</formula>
    </cfRule>
    <cfRule type="expression" dxfId="1886" priority="13198">
      <formula>IF(RIGHT(TEXT(AI107,"0.#"),1)=".",TRUE,FALSE)</formula>
    </cfRule>
  </conditionalFormatting>
  <conditionalFormatting sqref="AM107">
    <cfRule type="expression" dxfId="1885" priority="13195">
      <formula>IF(RIGHT(TEXT(AM107,"0.#"),1)=".",FALSE,TRUE)</formula>
    </cfRule>
    <cfRule type="expression" dxfId="1884" priority="13196">
      <formula>IF(RIGHT(TEXT(AM107,"0.#"),1)=".",TRUE,FALSE)</formula>
    </cfRule>
  </conditionalFormatting>
  <conditionalFormatting sqref="AE108">
    <cfRule type="expression" dxfId="1883" priority="13193">
      <formula>IF(RIGHT(TEXT(AE108,"0.#"),1)=".",FALSE,TRUE)</formula>
    </cfRule>
    <cfRule type="expression" dxfId="1882" priority="13194">
      <formula>IF(RIGHT(TEXT(AE108,"0.#"),1)=".",TRUE,FALSE)</formula>
    </cfRule>
  </conditionalFormatting>
  <conditionalFormatting sqref="AI108">
    <cfRule type="expression" dxfId="1881" priority="13191">
      <formula>IF(RIGHT(TEXT(AI108,"0.#"),1)=".",FALSE,TRUE)</formula>
    </cfRule>
    <cfRule type="expression" dxfId="1880" priority="13192">
      <formula>IF(RIGHT(TEXT(AI108,"0.#"),1)=".",TRUE,FALSE)</formula>
    </cfRule>
  </conditionalFormatting>
  <conditionalFormatting sqref="AM108">
    <cfRule type="expression" dxfId="1879" priority="13189">
      <formula>IF(RIGHT(TEXT(AM108,"0.#"),1)=".",FALSE,TRUE)</formula>
    </cfRule>
    <cfRule type="expression" dxfId="1878" priority="13190">
      <formula>IF(RIGHT(TEXT(AM108,"0.#"),1)=".",TRUE,FALSE)</formula>
    </cfRule>
  </conditionalFormatting>
  <conditionalFormatting sqref="AE110">
    <cfRule type="expression" dxfId="1877" priority="13185">
      <formula>IF(RIGHT(TEXT(AE110,"0.#"),1)=".",FALSE,TRUE)</formula>
    </cfRule>
    <cfRule type="expression" dxfId="1876" priority="13186">
      <formula>IF(RIGHT(TEXT(AE110,"0.#"),1)=".",TRUE,FALSE)</formula>
    </cfRule>
  </conditionalFormatting>
  <conditionalFormatting sqref="AI110">
    <cfRule type="expression" dxfId="1875" priority="13183">
      <formula>IF(RIGHT(TEXT(AI110,"0.#"),1)=".",FALSE,TRUE)</formula>
    </cfRule>
    <cfRule type="expression" dxfId="1874" priority="13184">
      <formula>IF(RIGHT(TEXT(AI110,"0.#"),1)=".",TRUE,FALSE)</formula>
    </cfRule>
  </conditionalFormatting>
  <conditionalFormatting sqref="AM110">
    <cfRule type="expression" dxfId="1873" priority="13181">
      <formula>IF(RIGHT(TEXT(AM110,"0.#"),1)=".",FALSE,TRUE)</formula>
    </cfRule>
    <cfRule type="expression" dxfId="1872" priority="13182">
      <formula>IF(RIGHT(TEXT(AM110,"0.#"),1)=".",TRUE,FALSE)</formula>
    </cfRule>
  </conditionalFormatting>
  <conditionalFormatting sqref="AE111">
    <cfRule type="expression" dxfId="1871" priority="13179">
      <formula>IF(RIGHT(TEXT(AE111,"0.#"),1)=".",FALSE,TRUE)</formula>
    </cfRule>
    <cfRule type="expression" dxfId="1870" priority="13180">
      <formula>IF(RIGHT(TEXT(AE111,"0.#"),1)=".",TRUE,FALSE)</formula>
    </cfRule>
  </conditionalFormatting>
  <conditionalFormatting sqref="AI111">
    <cfRule type="expression" dxfId="1869" priority="13177">
      <formula>IF(RIGHT(TEXT(AI111,"0.#"),1)=".",FALSE,TRUE)</formula>
    </cfRule>
    <cfRule type="expression" dxfId="1868" priority="13178">
      <formula>IF(RIGHT(TEXT(AI111,"0.#"),1)=".",TRUE,FALSE)</formula>
    </cfRule>
  </conditionalFormatting>
  <conditionalFormatting sqref="AM111">
    <cfRule type="expression" dxfId="1867" priority="13175">
      <formula>IF(RIGHT(TEXT(AM111,"0.#"),1)=".",FALSE,TRUE)</formula>
    </cfRule>
    <cfRule type="expression" dxfId="1866" priority="13176">
      <formula>IF(RIGHT(TEXT(AM111,"0.#"),1)=".",TRUE,FALSE)</formula>
    </cfRule>
  </conditionalFormatting>
  <conditionalFormatting sqref="AE113">
    <cfRule type="expression" dxfId="1865" priority="13171">
      <formula>IF(RIGHT(TEXT(AE113,"0.#"),1)=".",FALSE,TRUE)</formula>
    </cfRule>
    <cfRule type="expression" dxfId="1864" priority="13172">
      <formula>IF(RIGHT(TEXT(AE113,"0.#"),1)=".",TRUE,FALSE)</formula>
    </cfRule>
  </conditionalFormatting>
  <conditionalFormatting sqref="AI113">
    <cfRule type="expression" dxfId="1863" priority="13169">
      <formula>IF(RIGHT(TEXT(AI113,"0.#"),1)=".",FALSE,TRUE)</formula>
    </cfRule>
    <cfRule type="expression" dxfId="1862" priority="13170">
      <formula>IF(RIGHT(TEXT(AI113,"0.#"),1)=".",TRUE,FALSE)</formula>
    </cfRule>
  </conditionalFormatting>
  <conditionalFormatting sqref="AM113">
    <cfRule type="expression" dxfId="1861" priority="13167">
      <formula>IF(RIGHT(TEXT(AM113,"0.#"),1)=".",FALSE,TRUE)</formula>
    </cfRule>
    <cfRule type="expression" dxfId="1860" priority="13168">
      <formula>IF(RIGHT(TEXT(AM113,"0.#"),1)=".",TRUE,FALSE)</formula>
    </cfRule>
  </conditionalFormatting>
  <conditionalFormatting sqref="AE114">
    <cfRule type="expression" dxfId="1859" priority="13165">
      <formula>IF(RIGHT(TEXT(AE114,"0.#"),1)=".",FALSE,TRUE)</formula>
    </cfRule>
    <cfRule type="expression" dxfId="1858" priority="13166">
      <formula>IF(RIGHT(TEXT(AE114,"0.#"),1)=".",TRUE,FALSE)</formula>
    </cfRule>
  </conditionalFormatting>
  <conditionalFormatting sqref="AI114">
    <cfRule type="expression" dxfId="1857" priority="13163">
      <formula>IF(RIGHT(TEXT(AI114,"0.#"),1)=".",FALSE,TRUE)</formula>
    </cfRule>
    <cfRule type="expression" dxfId="1856" priority="13164">
      <formula>IF(RIGHT(TEXT(AI114,"0.#"),1)=".",TRUE,FALSE)</formula>
    </cfRule>
  </conditionalFormatting>
  <conditionalFormatting sqref="AM114">
    <cfRule type="expression" dxfId="1855" priority="13161">
      <formula>IF(RIGHT(TEXT(AM114,"0.#"),1)=".",FALSE,TRUE)</formula>
    </cfRule>
    <cfRule type="expression" dxfId="1854" priority="13162">
      <formula>IF(RIGHT(TEXT(AM114,"0.#"),1)=".",TRUE,FALSE)</formula>
    </cfRule>
  </conditionalFormatting>
  <conditionalFormatting sqref="AE116 AQ116">
    <cfRule type="expression" dxfId="1853" priority="13157">
      <formula>IF(RIGHT(TEXT(AE116,"0.#"),1)=".",FALSE,TRUE)</formula>
    </cfRule>
    <cfRule type="expression" dxfId="1852" priority="13158">
      <formula>IF(RIGHT(TEXT(AE116,"0.#"),1)=".",TRUE,FALSE)</formula>
    </cfRule>
  </conditionalFormatting>
  <conditionalFormatting sqref="AI116">
    <cfRule type="expression" dxfId="1851" priority="13155">
      <formula>IF(RIGHT(TEXT(AI116,"0.#"),1)=".",FALSE,TRUE)</formula>
    </cfRule>
    <cfRule type="expression" dxfId="1850" priority="13156">
      <formula>IF(RIGHT(TEXT(AI116,"0.#"),1)=".",TRUE,FALSE)</formula>
    </cfRule>
  </conditionalFormatting>
  <conditionalFormatting sqref="AM116">
    <cfRule type="expression" dxfId="1849" priority="13153">
      <formula>IF(RIGHT(TEXT(AM116,"0.#"),1)=".",FALSE,TRUE)</formula>
    </cfRule>
    <cfRule type="expression" dxfId="1848" priority="13154">
      <formula>IF(RIGHT(TEXT(AM116,"0.#"),1)=".",TRUE,FALSE)</formula>
    </cfRule>
  </conditionalFormatting>
  <conditionalFormatting sqref="AE117 AM117">
    <cfRule type="expression" dxfId="1847" priority="13151">
      <formula>IF(RIGHT(TEXT(AE117,"0.#"),1)=".",FALSE,TRUE)</formula>
    </cfRule>
    <cfRule type="expression" dxfId="1846" priority="13152">
      <formula>IF(RIGHT(TEXT(AE117,"0.#"),1)=".",TRUE,FALSE)</formula>
    </cfRule>
  </conditionalFormatting>
  <conditionalFormatting sqref="AI117">
    <cfRule type="expression" dxfId="1845" priority="13149">
      <formula>IF(RIGHT(TEXT(AI117,"0.#"),1)=".",FALSE,TRUE)</formula>
    </cfRule>
    <cfRule type="expression" dxfId="1844" priority="13150">
      <formula>IF(RIGHT(TEXT(AI117,"0.#"),1)=".",TRUE,FALSE)</formula>
    </cfRule>
  </conditionalFormatting>
  <conditionalFormatting sqref="AQ117">
    <cfRule type="expression" dxfId="1843" priority="13145">
      <formula>IF(RIGHT(TEXT(AQ117,"0.#"),1)=".",FALSE,TRUE)</formula>
    </cfRule>
    <cfRule type="expression" dxfId="1842" priority="13146">
      <formula>IF(RIGHT(TEXT(AQ117,"0.#"),1)=".",TRUE,FALSE)</formula>
    </cfRule>
  </conditionalFormatting>
  <conditionalFormatting sqref="AE119 AQ119">
    <cfRule type="expression" dxfId="1841" priority="13143">
      <formula>IF(RIGHT(TEXT(AE119,"0.#"),1)=".",FALSE,TRUE)</formula>
    </cfRule>
    <cfRule type="expression" dxfId="1840" priority="13144">
      <formula>IF(RIGHT(TEXT(AE119,"0.#"),1)=".",TRUE,FALSE)</formula>
    </cfRule>
  </conditionalFormatting>
  <conditionalFormatting sqref="AI119">
    <cfRule type="expression" dxfId="1839" priority="13141">
      <formula>IF(RIGHT(TEXT(AI119,"0.#"),1)=".",FALSE,TRUE)</formula>
    </cfRule>
    <cfRule type="expression" dxfId="1838" priority="13142">
      <formula>IF(RIGHT(TEXT(AI119,"0.#"),1)=".",TRUE,FALSE)</formula>
    </cfRule>
  </conditionalFormatting>
  <conditionalFormatting sqref="AM119">
    <cfRule type="expression" dxfId="1837" priority="13139">
      <formula>IF(RIGHT(TEXT(AM119,"0.#"),1)=".",FALSE,TRUE)</formula>
    </cfRule>
    <cfRule type="expression" dxfId="1836" priority="13140">
      <formula>IF(RIGHT(TEXT(AM119,"0.#"),1)=".",TRUE,FALSE)</formula>
    </cfRule>
  </conditionalFormatting>
  <conditionalFormatting sqref="AQ120">
    <cfRule type="expression" dxfId="1835" priority="13131">
      <formula>IF(RIGHT(TEXT(AQ120,"0.#"),1)=".",FALSE,TRUE)</formula>
    </cfRule>
    <cfRule type="expression" dxfId="1834" priority="13132">
      <formula>IF(RIGHT(TEXT(AQ120,"0.#"),1)=".",TRUE,FALSE)</formula>
    </cfRule>
  </conditionalFormatting>
  <conditionalFormatting sqref="AE122 AQ122">
    <cfRule type="expression" dxfId="1833" priority="13129">
      <formula>IF(RIGHT(TEXT(AE122,"0.#"),1)=".",FALSE,TRUE)</formula>
    </cfRule>
    <cfRule type="expression" dxfId="1832" priority="13130">
      <formula>IF(RIGHT(TEXT(AE122,"0.#"),1)=".",TRUE,FALSE)</formula>
    </cfRule>
  </conditionalFormatting>
  <conditionalFormatting sqref="AI122">
    <cfRule type="expression" dxfId="1831" priority="13127">
      <formula>IF(RIGHT(TEXT(AI122,"0.#"),1)=".",FALSE,TRUE)</formula>
    </cfRule>
    <cfRule type="expression" dxfId="1830" priority="13128">
      <formula>IF(RIGHT(TEXT(AI122,"0.#"),1)=".",TRUE,FALSE)</formula>
    </cfRule>
  </conditionalFormatting>
  <conditionalFormatting sqref="AM122">
    <cfRule type="expression" dxfId="1829" priority="13125">
      <formula>IF(RIGHT(TEXT(AM122,"0.#"),1)=".",FALSE,TRUE)</formula>
    </cfRule>
    <cfRule type="expression" dxfId="1828" priority="13126">
      <formula>IF(RIGHT(TEXT(AM122,"0.#"),1)=".",TRUE,FALSE)</formula>
    </cfRule>
  </conditionalFormatting>
  <conditionalFormatting sqref="AQ123">
    <cfRule type="expression" dxfId="1827" priority="13117">
      <formula>IF(RIGHT(TEXT(AQ123,"0.#"),1)=".",FALSE,TRUE)</formula>
    </cfRule>
    <cfRule type="expression" dxfId="1826" priority="13118">
      <formula>IF(RIGHT(TEXT(AQ123,"0.#"),1)=".",TRUE,FALSE)</formula>
    </cfRule>
  </conditionalFormatting>
  <conditionalFormatting sqref="AE125 AQ125">
    <cfRule type="expression" dxfId="1825" priority="13115">
      <formula>IF(RIGHT(TEXT(AE125,"0.#"),1)=".",FALSE,TRUE)</formula>
    </cfRule>
    <cfRule type="expression" dxfId="1824" priority="13116">
      <formula>IF(RIGHT(TEXT(AE125,"0.#"),1)=".",TRUE,FALSE)</formula>
    </cfRule>
  </conditionalFormatting>
  <conditionalFormatting sqref="AI125">
    <cfRule type="expression" dxfId="1823" priority="13113">
      <formula>IF(RIGHT(TEXT(AI125,"0.#"),1)=".",FALSE,TRUE)</formula>
    </cfRule>
    <cfRule type="expression" dxfId="1822" priority="13114">
      <formula>IF(RIGHT(TEXT(AI125,"0.#"),1)=".",TRUE,FALSE)</formula>
    </cfRule>
  </conditionalFormatting>
  <conditionalFormatting sqref="AM125">
    <cfRule type="expression" dxfId="1821" priority="13111">
      <formula>IF(RIGHT(TEXT(AM125,"0.#"),1)=".",FALSE,TRUE)</formula>
    </cfRule>
    <cfRule type="expression" dxfId="1820" priority="13112">
      <formula>IF(RIGHT(TEXT(AM125,"0.#"),1)=".",TRUE,FALSE)</formula>
    </cfRule>
  </conditionalFormatting>
  <conditionalFormatting sqref="AQ126">
    <cfRule type="expression" dxfId="1819" priority="13103">
      <formula>IF(RIGHT(TEXT(AQ126,"0.#"),1)=".",FALSE,TRUE)</formula>
    </cfRule>
    <cfRule type="expression" dxfId="1818" priority="13104">
      <formula>IF(RIGHT(TEXT(AQ126,"0.#"),1)=".",TRUE,FALSE)</formula>
    </cfRule>
  </conditionalFormatting>
  <conditionalFormatting sqref="AE128 AQ128">
    <cfRule type="expression" dxfId="1817" priority="13101">
      <formula>IF(RIGHT(TEXT(AE128,"0.#"),1)=".",FALSE,TRUE)</formula>
    </cfRule>
    <cfRule type="expression" dxfId="1816" priority="13102">
      <formula>IF(RIGHT(TEXT(AE128,"0.#"),1)=".",TRUE,FALSE)</formula>
    </cfRule>
  </conditionalFormatting>
  <conditionalFormatting sqref="AI128">
    <cfRule type="expression" dxfId="1815" priority="13099">
      <formula>IF(RIGHT(TEXT(AI128,"0.#"),1)=".",FALSE,TRUE)</formula>
    </cfRule>
    <cfRule type="expression" dxfId="1814" priority="13100">
      <formula>IF(RIGHT(TEXT(AI128,"0.#"),1)=".",TRUE,FALSE)</formula>
    </cfRule>
  </conditionalFormatting>
  <conditionalFormatting sqref="AM128">
    <cfRule type="expression" dxfId="1813" priority="13097">
      <formula>IF(RIGHT(TEXT(AM128,"0.#"),1)=".",FALSE,TRUE)</formula>
    </cfRule>
    <cfRule type="expression" dxfId="1812" priority="13098">
      <formula>IF(RIGHT(TEXT(AM128,"0.#"),1)=".",TRUE,FALSE)</formula>
    </cfRule>
  </conditionalFormatting>
  <conditionalFormatting sqref="AQ129">
    <cfRule type="expression" dxfId="1811" priority="13089">
      <formula>IF(RIGHT(TEXT(AQ129,"0.#"),1)=".",FALSE,TRUE)</formula>
    </cfRule>
    <cfRule type="expression" dxfId="1810" priority="13090">
      <formula>IF(RIGHT(TEXT(AQ129,"0.#"),1)=".",TRUE,FALSE)</formula>
    </cfRule>
  </conditionalFormatting>
  <conditionalFormatting sqref="AE75">
    <cfRule type="expression" dxfId="1809" priority="13087">
      <formula>IF(RIGHT(TEXT(AE75,"0.#"),1)=".",FALSE,TRUE)</formula>
    </cfRule>
    <cfRule type="expression" dxfId="1808" priority="13088">
      <formula>IF(RIGHT(TEXT(AE75,"0.#"),1)=".",TRUE,FALSE)</formula>
    </cfRule>
  </conditionalFormatting>
  <conditionalFormatting sqref="AE76">
    <cfRule type="expression" dxfId="1807" priority="13085">
      <formula>IF(RIGHT(TEXT(AE76,"0.#"),1)=".",FALSE,TRUE)</formula>
    </cfRule>
    <cfRule type="expression" dxfId="1806" priority="13086">
      <formula>IF(RIGHT(TEXT(AE76,"0.#"),1)=".",TRUE,FALSE)</formula>
    </cfRule>
  </conditionalFormatting>
  <conditionalFormatting sqref="AE77">
    <cfRule type="expression" dxfId="1805" priority="13083">
      <formula>IF(RIGHT(TEXT(AE77,"0.#"),1)=".",FALSE,TRUE)</formula>
    </cfRule>
    <cfRule type="expression" dxfId="1804" priority="13084">
      <formula>IF(RIGHT(TEXT(AE77,"0.#"),1)=".",TRUE,FALSE)</formula>
    </cfRule>
  </conditionalFormatting>
  <conditionalFormatting sqref="AI77">
    <cfRule type="expression" dxfId="1803" priority="13081">
      <formula>IF(RIGHT(TEXT(AI77,"0.#"),1)=".",FALSE,TRUE)</formula>
    </cfRule>
    <cfRule type="expression" dxfId="1802" priority="13082">
      <formula>IF(RIGHT(TEXT(AI77,"0.#"),1)=".",TRUE,FALSE)</formula>
    </cfRule>
  </conditionalFormatting>
  <conditionalFormatting sqref="AI76">
    <cfRule type="expression" dxfId="1801" priority="13079">
      <formula>IF(RIGHT(TEXT(AI76,"0.#"),1)=".",FALSE,TRUE)</formula>
    </cfRule>
    <cfRule type="expression" dxfId="1800" priority="13080">
      <formula>IF(RIGHT(TEXT(AI76,"0.#"),1)=".",TRUE,FALSE)</formula>
    </cfRule>
  </conditionalFormatting>
  <conditionalFormatting sqref="AI75">
    <cfRule type="expression" dxfId="1799" priority="13077">
      <formula>IF(RIGHT(TEXT(AI75,"0.#"),1)=".",FALSE,TRUE)</formula>
    </cfRule>
    <cfRule type="expression" dxfId="1798" priority="13078">
      <formula>IF(RIGHT(TEXT(AI75,"0.#"),1)=".",TRUE,FALSE)</formula>
    </cfRule>
  </conditionalFormatting>
  <conditionalFormatting sqref="AM75">
    <cfRule type="expression" dxfId="1797" priority="13075">
      <formula>IF(RIGHT(TEXT(AM75,"0.#"),1)=".",FALSE,TRUE)</formula>
    </cfRule>
    <cfRule type="expression" dxfId="1796" priority="13076">
      <formula>IF(RIGHT(TEXT(AM75,"0.#"),1)=".",TRUE,FALSE)</formula>
    </cfRule>
  </conditionalFormatting>
  <conditionalFormatting sqref="AM76">
    <cfRule type="expression" dxfId="1795" priority="13073">
      <formula>IF(RIGHT(TEXT(AM76,"0.#"),1)=".",FALSE,TRUE)</formula>
    </cfRule>
    <cfRule type="expression" dxfId="1794" priority="13074">
      <formula>IF(RIGHT(TEXT(AM76,"0.#"),1)=".",TRUE,FALSE)</formula>
    </cfRule>
  </conditionalFormatting>
  <conditionalFormatting sqref="AM77">
    <cfRule type="expression" dxfId="1793" priority="13071">
      <formula>IF(RIGHT(TEXT(AM77,"0.#"),1)=".",FALSE,TRUE)</formula>
    </cfRule>
    <cfRule type="expression" dxfId="1792" priority="13072">
      <formula>IF(RIGHT(TEXT(AM77,"0.#"),1)=".",TRUE,FALSE)</formula>
    </cfRule>
  </conditionalFormatting>
  <conditionalFormatting sqref="AM134:AM135 AQ134:AQ135 AU134:AU135">
    <cfRule type="expression" dxfId="1791" priority="13057">
      <formula>IF(RIGHT(TEXT(AM134,"0.#"),1)=".",FALSE,TRUE)</formula>
    </cfRule>
    <cfRule type="expression" dxfId="1790" priority="13058">
      <formula>IF(RIGHT(TEXT(AM134,"0.#"),1)=".",TRUE,FALSE)</formula>
    </cfRule>
  </conditionalFormatting>
  <conditionalFormatting sqref="AE433:AE435">
    <cfRule type="expression" dxfId="1789" priority="13027">
      <formula>IF(RIGHT(TEXT(AE433,"0.#"),1)=".",FALSE,TRUE)</formula>
    </cfRule>
    <cfRule type="expression" dxfId="1788" priority="13028">
      <formula>IF(RIGHT(TEXT(AE433,"0.#"),1)=".",TRUE,FALSE)</formula>
    </cfRule>
  </conditionalFormatting>
  <conditionalFormatting sqref="AM433:AM435">
    <cfRule type="expression" dxfId="1787" priority="13015">
      <formula>IF(RIGHT(TEXT(AM433,"0.#"),1)=".",FALSE,TRUE)</formula>
    </cfRule>
    <cfRule type="expression" dxfId="1786" priority="13016">
      <formula>IF(RIGHT(TEXT(AM433,"0.#"),1)=".",TRUE,FALSE)</formula>
    </cfRule>
  </conditionalFormatting>
  <conditionalFormatting sqref="AU433:AU435">
    <cfRule type="expression" dxfId="1785" priority="13003">
      <formula>IF(RIGHT(TEXT(AU433,"0.#"),1)=".",FALSE,TRUE)</formula>
    </cfRule>
    <cfRule type="expression" dxfId="1784" priority="13004">
      <formula>IF(RIGHT(TEXT(AU433,"0.#"),1)=".",TRUE,FALSE)</formula>
    </cfRule>
  </conditionalFormatting>
  <conditionalFormatting sqref="AI433:AI435">
    <cfRule type="expression" dxfId="1783" priority="12937">
      <formula>IF(RIGHT(TEXT(AI433,"0.#"),1)=".",FALSE,TRUE)</formula>
    </cfRule>
    <cfRule type="expression" dxfId="1782" priority="12938">
      <formula>IF(RIGHT(TEXT(AI433,"0.#"),1)=".",TRUE,FALSE)</formula>
    </cfRule>
  </conditionalFormatting>
  <conditionalFormatting sqref="AQ433:AQ435">
    <cfRule type="expression" dxfId="1781" priority="12903">
      <formula>IF(RIGHT(TEXT(AQ433,"0.#"),1)=".",FALSE,TRUE)</formula>
    </cfRule>
    <cfRule type="expression" dxfId="1780" priority="12904">
      <formula>IF(RIGHT(TEXT(AQ433,"0.#"),1)=".",TRUE,FALSE)</formula>
    </cfRule>
  </conditionalFormatting>
  <conditionalFormatting sqref="AL852:AO874">
    <cfRule type="expression" dxfId="1779" priority="6627">
      <formula>IF(AND(AL852&gt;=0, RIGHT(TEXT(AL852,"0.#"),1)&lt;&gt;"."),TRUE,FALSE)</formula>
    </cfRule>
    <cfRule type="expression" dxfId="1778" priority="6628">
      <formula>IF(AND(AL852&gt;=0, RIGHT(TEXT(AL852,"0.#"),1)="."),TRUE,FALSE)</formula>
    </cfRule>
    <cfRule type="expression" dxfId="1777" priority="6629">
      <formula>IF(AND(AL852&lt;0, RIGHT(TEXT(AL852,"0.#"),1)&lt;&gt;"."),TRUE,FALSE)</formula>
    </cfRule>
    <cfRule type="expression" dxfId="1776" priority="6630">
      <formula>IF(AND(AL852&lt;0, RIGHT(TEXT(AL852,"0.#"),1)="."),TRUE,FALSE)</formula>
    </cfRule>
  </conditionalFormatting>
  <conditionalFormatting sqref="AQ53:AQ55">
    <cfRule type="expression" dxfId="1775" priority="4649">
      <formula>IF(RIGHT(TEXT(AQ53,"0.#"),1)=".",FALSE,TRUE)</formula>
    </cfRule>
    <cfRule type="expression" dxfId="1774" priority="4650">
      <formula>IF(RIGHT(TEXT(AQ53,"0.#"),1)=".",TRUE,FALSE)</formula>
    </cfRule>
  </conditionalFormatting>
  <conditionalFormatting sqref="AU53:AU55">
    <cfRule type="expression" dxfId="1773" priority="4647">
      <formula>IF(RIGHT(TEXT(AU53,"0.#"),1)=".",FALSE,TRUE)</formula>
    </cfRule>
    <cfRule type="expression" dxfId="1772" priority="4648">
      <formula>IF(RIGHT(TEXT(AU53,"0.#"),1)=".",TRUE,FALSE)</formula>
    </cfRule>
  </conditionalFormatting>
  <conditionalFormatting sqref="AQ60:AQ62">
    <cfRule type="expression" dxfId="1771" priority="4645">
      <formula>IF(RIGHT(TEXT(AQ60,"0.#"),1)=".",FALSE,TRUE)</formula>
    </cfRule>
    <cfRule type="expression" dxfId="1770" priority="4646">
      <formula>IF(RIGHT(TEXT(AQ60,"0.#"),1)=".",TRUE,FALSE)</formula>
    </cfRule>
  </conditionalFormatting>
  <conditionalFormatting sqref="AU60:AU62">
    <cfRule type="expression" dxfId="1769" priority="4643">
      <formula>IF(RIGHT(TEXT(AU60,"0.#"),1)=".",FALSE,TRUE)</formula>
    </cfRule>
    <cfRule type="expression" dxfId="1768" priority="4644">
      <formula>IF(RIGHT(TEXT(AU60,"0.#"),1)=".",TRUE,FALSE)</formula>
    </cfRule>
  </conditionalFormatting>
  <conditionalFormatting sqref="AQ75:AQ77">
    <cfRule type="expression" dxfId="1767" priority="4641">
      <formula>IF(RIGHT(TEXT(AQ75,"0.#"),1)=".",FALSE,TRUE)</formula>
    </cfRule>
    <cfRule type="expression" dxfId="1766" priority="4642">
      <formula>IF(RIGHT(TEXT(AQ75,"0.#"),1)=".",TRUE,FALSE)</formula>
    </cfRule>
  </conditionalFormatting>
  <conditionalFormatting sqref="AU75:AU77">
    <cfRule type="expression" dxfId="1765" priority="4639">
      <formula>IF(RIGHT(TEXT(AU75,"0.#"),1)=".",FALSE,TRUE)</formula>
    </cfRule>
    <cfRule type="expression" dxfId="1764" priority="4640">
      <formula>IF(RIGHT(TEXT(AU75,"0.#"),1)=".",TRUE,FALSE)</formula>
    </cfRule>
  </conditionalFormatting>
  <conditionalFormatting sqref="AQ87:AQ89">
    <cfRule type="expression" dxfId="1763" priority="4637">
      <formula>IF(RIGHT(TEXT(AQ87,"0.#"),1)=".",FALSE,TRUE)</formula>
    </cfRule>
    <cfRule type="expression" dxfId="1762" priority="4638">
      <formula>IF(RIGHT(TEXT(AQ87,"0.#"),1)=".",TRUE,FALSE)</formula>
    </cfRule>
  </conditionalFormatting>
  <conditionalFormatting sqref="AU87:AU89">
    <cfRule type="expression" dxfId="1761" priority="4635">
      <formula>IF(RIGHT(TEXT(AU87,"0.#"),1)=".",FALSE,TRUE)</formula>
    </cfRule>
    <cfRule type="expression" dxfId="1760" priority="4636">
      <formula>IF(RIGHT(TEXT(AU87,"0.#"),1)=".",TRUE,FALSE)</formula>
    </cfRule>
  </conditionalFormatting>
  <conditionalFormatting sqref="AQ92:AQ94">
    <cfRule type="expression" dxfId="1759" priority="4633">
      <formula>IF(RIGHT(TEXT(AQ92,"0.#"),1)=".",FALSE,TRUE)</formula>
    </cfRule>
    <cfRule type="expression" dxfId="1758" priority="4634">
      <formula>IF(RIGHT(TEXT(AQ92,"0.#"),1)=".",TRUE,FALSE)</formula>
    </cfRule>
  </conditionalFormatting>
  <conditionalFormatting sqref="AU92:AU94">
    <cfRule type="expression" dxfId="1757" priority="4631">
      <formula>IF(RIGHT(TEXT(AU92,"0.#"),1)=".",FALSE,TRUE)</formula>
    </cfRule>
    <cfRule type="expression" dxfId="1756" priority="4632">
      <formula>IF(RIGHT(TEXT(AU92,"0.#"),1)=".",TRUE,FALSE)</formula>
    </cfRule>
  </conditionalFormatting>
  <conditionalFormatting sqref="AQ97:AQ99">
    <cfRule type="expression" dxfId="1755" priority="4629">
      <formula>IF(RIGHT(TEXT(AQ97,"0.#"),1)=".",FALSE,TRUE)</formula>
    </cfRule>
    <cfRule type="expression" dxfId="1754" priority="4630">
      <formula>IF(RIGHT(TEXT(AQ97,"0.#"),1)=".",TRUE,FALSE)</formula>
    </cfRule>
  </conditionalFormatting>
  <conditionalFormatting sqref="AU97:AU99">
    <cfRule type="expression" dxfId="1753" priority="4627">
      <formula>IF(RIGHT(TEXT(AU97,"0.#"),1)=".",FALSE,TRUE)</formula>
    </cfRule>
    <cfRule type="expression" dxfId="1752" priority="4628">
      <formula>IF(RIGHT(TEXT(AU97,"0.#"),1)=".",TRUE,FALSE)</formula>
    </cfRule>
  </conditionalFormatting>
  <conditionalFormatting sqref="AE458:AE460">
    <cfRule type="expression" dxfId="1751" priority="4321">
      <formula>IF(RIGHT(TEXT(AE458,"0.#"),1)=".",FALSE,TRUE)</formula>
    </cfRule>
    <cfRule type="expression" dxfId="1750" priority="4322">
      <formula>IF(RIGHT(TEXT(AE458,"0.#"),1)=".",TRUE,FALSE)</formula>
    </cfRule>
  </conditionalFormatting>
  <conditionalFormatting sqref="AM458:AM460">
    <cfRule type="expression" dxfId="1749" priority="4315">
      <formula>IF(RIGHT(TEXT(AM458,"0.#"),1)=".",FALSE,TRUE)</formula>
    </cfRule>
    <cfRule type="expression" dxfId="1748" priority="4316">
      <formula>IF(RIGHT(TEXT(AM458,"0.#"),1)=".",TRUE,FALSE)</formula>
    </cfRule>
  </conditionalFormatting>
  <conditionalFormatting sqref="AU458:AU460">
    <cfRule type="expression" dxfId="1747" priority="4309">
      <formula>IF(RIGHT(TEXT(AU458,"0.#"),1)=".",FALSE,TRUE)</formula>
    </cfRule>
    <cfRule type="expression" dxfId="1746" priority="4310">
      <formula>IF(RIGHT(TEXT(AU458,"0.#"),1)=".",TRUE,FALSE)</formula>
    </cfRule>
  </conditionalFormatting>
  <conditionalFormatting sqref="AI458:AI460">
    <cfRule type="expression" dxfId="1745" priority="4303">
      <formula>IF(RIGHT(TEXT(AI458,"0.#"),1)=".",FALSE,TRUE)</formula>
    </cfRule>
    <cfRule type="expression" dxfId="1744" priority="4304">
      <formula>IF(RIGHT(TEXT(AI458,"0.#"),1)=".",TRUE,FALSE)</formula>
    </cfRule>
  </conditionalFormatting>
  <conditionalFormatting sqref="AQ458:AQ460">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51">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699" max="49" man="1"/>
    <brk id="735" max="49" man="1"/>
    <brk id="8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2">
      <c r="A8" s="14" t="s">
        <v>90</v>
      </c>
      <c r="B8" s="15" t="s">
        <v>637</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t="s">
        <v>637</v>
      </c>
      <c r="R8" s="13" t="str">
        <f t="shared" si="3"/>
        <v>その他</v>
      </c>
      <c r="S8" s="13" t="str">
        <f t="shared" si="4"/>
        <v>その他</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2">
      <c r="A24" s="74" t="s">
        <v>323</v>
      </c>
      <c r="B24" s="15"/>
      <c r="C24" s="13" t="str">
        <f t="shared" si="9"/>
        <v/>
      </c>
      <c r="D24" s="13" t="str">
        <f>IF(C24="",D23,IF(D23&lt;&gt;"",CONCATENATE(D23,"、",C24),C24))</f>
        <v>交通安全対策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2">
      <c r="A38" s="13"/>
      <c r="B38" s="13"/>
      <c r="F38" s="13"/>
      <c r="G38" s="19"/>
      <c r="K38" s="13"/>
      <c r="L38" s="13"/>
      <c r="O38" s="13"/>
      <c r="P38" s="13"/>
      <c r="Q38" s="19"/>
      <c r="T38" s="13"/>
      <c r="U38" s="32" t="s">
        <v>307</v>
      </c>
      <c r="Y38" s="32" t="s">
        <v>371</v>
      </c>
      <c r="Z38" s="32" t="s">
        <v>504</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2">
      <c r="A40" s="13"/>
      <c r="B40" s="13"/>
      <c r="F40" s="13"/>
      <c r="G40" s="19"/>
      <c r="K40" s="13"/>
      <c r="L40" s="13"/>
      <c r="O40" s="13"/>
      <c r="P40" s="13"/>
      <c r="Q40" s="19"/>
      <c r="T40" s="13"/>
      <c r="Y40" s="32" t="s">
        <v>373</v>
      </c>
      <c r="Z40" s="32" t="s">
        <v>506</v>
      </c>
      <c r="AF40" s="30"/>
      <c r="AK40" s="42" t="str">
        <f t="shared" si="7"/>
        <v>m</v>
      </c>
    </row>
    <row r="41" spans="1:37" x14ac:dyDescent="0.2">
      <c r="A41" s="13"/>
      <c r="B41" s="13"/>
      <c r="F41" s="13"/>
      <c r="G41" s="19"/>
      <c r="K41" s="13"/>
      <c r="L41" s="13"/>
      <c r="O41" s="13"/>
      <c r="P41" s="13"/>
      <c r="Q41" s="19"/>
      <c r="T41" s="13"/>
      <c r="Y41" s="32" t="s">
        <v>374</v>
      </c>
      <c r="Z41" s="32" t="s">
        <v>507</v>
      </c>
      <c r="AF41" s="30"/>
      <c r="AK41" s="42" t="str">
        <f t="shared" si="7"/>
        <v>n</v>
      </c>
    </row>
    <row r="42" spans="1:37" x14ac:dyDescent="0.2">
      <c r="A42" s="13"/>
      <c r="B42" s="13"/>
      <c r="F42" s="13"/>
      <c r="G42" s="19"/>
      <c r="K42" s="13"/>
      <c r="L42" s="13"/>
      <c r="O42" s="13"/>
      <c r="P42" s="13"/>
      <c r="Q42" s="19"/>
      <c r="T42" s="13"/>
      <c r="Y42" s="32" t="s">
        <v>375</v>
      </c>
      <c r="Z42" s="32" t="s">
        <v>508</v>
      </c>
      <c r="AF42" s="30"/>
      <c r="AK42" s="42" t="str">
        <f t="shared" si="7"/>
        <v>o</v>
      </c>
    </row>
    <row r="43" spans="1:37" x14ac:dyDescent="0.2">
      <c r="A43" s="13"/>
      <c r="B43" s="13"/>
      <c r="F43" s="13"/>
      <c r="G43" s="19"/>
      <c r="K43" s="13"/>
      <c r="L43" s="13"/>
      <c r="O43" s="13"/>
      <c r="P43" s="13"/>
      <c r="Q43" s="19"/>
      <c r="T43" s="13"/>
      <c r="Y43" s="32" t="s">
        <v>376</v>
      </c>
      <c r="Z43" s="32" t="s">
        <v>509</v>
      </c>
      <c r="AF43" s="30"/>
      <c r="AK43" s="42" t="str">
        <f t="shared" si="7"/>
        <v>p</v>
      </c>
    </row>
    <row r="44" spans="1:37" x14ac:dyDescent="0.2">
      <c r="A44" s="13"/>
      <c r="B44" s="13"/>
      <c r="F44" s="13"/>
      <c r="G44" s="19"/>
      <c r="K44" s="13"/>
      <c r="L44" s="13"/>
      <c r="O44" s="13"/>
      <c r="P44" s="13"/>
      <c r="Q44" s="19"/>
      <c r="T44" s="13"/>
      <c r="Y44" s="32" t="s">
        <v>377</v>
      </c>
      <c r="Z44" s="32" t="s">
        <v>510</v>
      </c>
      <c r="AF44" s="30"/>
      <c r="AK44" s="42" t="str">
        <f t="shared" si="7"/>
        <v>q</v>
      </c>
    </row>
    <row r="45" spans="1:37" x14ac:dyDescent="0.2">
      <c r="A45" s="13"/>
      <c r="B45" s="13"/>
      <c r="F45" s="13"/>
      <c r="G45" s="19"/>
      <c r="K45" s="13"/>
      <c r="L45" s="13"/>
      <c r="O45" s="13"/>
      <c r="P45" s="13"/>
      <c r="Q45" s="19"/>
      <c r="T45" s="13"/>
      <c r="Y45" s="32" t="s">
        <v>378</v>
      </c>
      <c r="Z45" s="32" t="s">
        <v>511</v>
      </c>
      <c r="AF45" s="30"/>
      <c r="AK45" s="42" t="str">
        <f t="shared" si="7"/>
        <v>r</v>
      </c>
    </row>
    <row r="46" spans="1:37" x14ac:dyDescent="0.2">
      <c r="A46" s="13"/>
      <c r="B46" s="13"/>
      <c r="F46" s="13"/>
      <c r="G46" s="19"/>
      <c r="K46" s="13"/>
      <c r="L46" s="13"/>
      <c r="O46" s="13"/>
      <c r="P46" s="13"/>
      <c r="Q46" s="19"/>
      <c r="T46" s="13"/>
      <c r="Y46" s="32" t="s">
        <v>379</v>
      </c>
      <c r="Z46" s="32" t="s">
        <v>512</v>
      </c>
      <c r="AF46" s="30"/>
      <c r="AK46" s="42" t="str">
        <f t="shared" si="7"/>
        <v>s</v>
      </c>
    </row>
    <row r="47" spans="1:37" x14ac:dyDescent="0.2">
      <c r="A47" s="13"/>
      <c r="B47" s="13"/>
      <c r="F47" s="13"/>
      <c r="G47" s="19"/>
      <c r="K47" s="13"/>
      <c r="L47" s="13"/>
      <c r="O47" s="13"/>
      <c r="P47" s="13"/>
      <c r="Q47" s="19"/>
      <c r="T47" s="13"/>
      <c r="Y47" s="32" t="s">
        <v>380</v>
      </c>
      <c r="Z47" s="32" t="s">
        <v>513</v>
      </c>
      <c r="AF47" s="30"/>
      <c r="AK47" s="42" t="str">
        <f t="shared" si="7"/>
        <v>t</v>
      </c>
    </row>
    <row r="48" spans="1:37" x14ac:dyDescent="0.2">
      <c r="A48" s="13"/>
      <c r="B48" s="13"/>
      <c r="F48" s="13"/>
      <c r="G48" s="19"/>
      <c r="K48" s="13"/>
      <c r="L48" s="13"/>
      <c r="O48" s="13"/>
      <c r="P48" s="13"/>
      <c r="Q48" s="19"/>
      <c r="T48" s="13"/>
      <c r="Y48" s="32" t="s">
        <v>381</v>
      </c>
      <c r="Z48" s="32" t="s">
        <v>514</v>
      </c>
      <c r="AF48" s="30"/>
      <c r="AK48" s="42" t="str">
        <f t="shared" si="7"/>
        <v>u</v>
      </c>
    </row>
    <row r="49" spans="1:37" x14ac:dyDescent="0.2">
      <c r="A49" s="13"/>
      <c r="B49" s="13"/>
      <c r="F49" s="13"/>
      <c r="G49" s="19"/>
      <c r="K49" s="13"/>
      <c r="L49" s="13"/>
      <c r="O49" s="13"/>
      <c r="P49" s="13"/>
      <c r="Q49" s="19"/>
      <c r="T49" s="13"/>
      <c r="Y49" s="32" t="s">
        <v>382</v>
      </c>
      <c r="Z49" s="32" t="s">
        <v>515</v>
      </c>
      <c r="AF49" s="30"/>
      <c r="AK49" s="42" t="str">
        <f t="shared" si="7"/>
        <v>v</v>
      </c>
    </row>
    <row r="50" spans="1:37" x14ac:dyDescent="0.2">
      <c r="A50" s="13"/>
      <c r="B50" s="13"/>
      <c r="F50" s="13"/>
      <c r="G50" s="19"/>
      <c r="K50" s="13"/>
      <c r="L50" s="13"/>
      <c r="O50" s="13"/>
      <c r="P50" s="13"/>
      <c r="Q50" s="19"/>
      <c r="T50" s="13"/>
      <c r="Y50" s="32" t="s">
        <v>383</v>
      </c>
      <c r="Z50" s="32" t="s">
        <v>516</v>
      </c>
      <c r="AF50" s="30"/>
    </row>
    <row r="51" spans="1:37" x14ac:dyDescent="0.2">
      <c r="A51" s="13"/>
      <c r="B51" s="13"/>
      <c r="F51" s="13"/>
      <c r="G51" s="19"/>
      <c r="K51" s="13"/>
      <c r="L51" s="13"/>
      <c r="O51" s="13"/>
      <c r="P51" s="13"/>
      <c r="Q51" s="19"/>
      <c r="T51" s="13"/>
      <c r="Y51" s="32" t="s">
        <v>384</v>
      </c>
      <c r="Z51" s="32" t="s">
        <v>517</v>
      </c>
      <c r="AF51" s="30"/>
    </row>
    <row r="52" spans="1:37" x14ac:dyDescent="0.2">
      <c r="A52" s="13"/>
      <c r="B52" s="13"/>
      <c r="F52" s="13"/>
      <c r="G52" s="19"/>
      <c r="K52" s="13"/>
      <c r="L52" s="13"/>
      <c r="O52" s="13"/>
      <c r="P52" s="13"/>
      <c r="Q52" s="19"/>
      <c r="T52" s="13"/>
      <c r="Y52" s="32" t="s">
        <v>385</v>
      </c>
      <c r="Z52" s="32" t="s">
        <v>518</v>
      </c>
      <c r="AF52" s="30"/>
    </row>
    <row r="53" spans="1:37" x14ac:dyDescent="0.2">
      <c r="A53" s="13"/>
      <c r="B53" s="13"/>
      <c r="F53" s="13"/>
      <c r="G53" s="19"/>
      <c r="K53" s="13"/>
      <c r="L53" s="13"/>
      <c r="O53" s="13"/>
      <c r="P53" s="13"/>
      <c r="Q53" s="19"/>
      <c r="T53" s="13"/>
      <c r="Y53" s="32" t="s">
        <v>386</v>
      </c>
      <c r="Z53" s="32" t="s">
        <v>519</v>
      </c>
      <c r="AF53" s="30"/>
    </row>
    <row r="54" spans="1:37" x14ac:dyDescent="0.2">
      <c r="A54" s="13"/>
      <c r="B54" s="13"/>
      <c r="F54" s="13"/>
      <c r="G54" s="19"/>
      <c r="K54" s="13"/>
      <c r="L54" s="13"/>
      <c r="O54" s="13"/>
      <c r="P54" s="20"/>
      <c r="Q54" s="19"/>
      <c r="T54" s="13"/>
      <c r="Y54" s="32" t="s">
        <v>387</v>
      </c>
      <c r="Z54" s="32" t="s">
        <v>520</v>
      </c>
      <c r="AF54" s="30"/>
    </row>
    <row r="55" spans="1:37" x14ac:dyDescent="0.2">
      <c r="A55" s="13"/>
      <c r="B55" s="13"/>
      <c r="F55" s="13"/>
      <c r="G55" s="19"/>
      <c r="K55" s="13"/>
      <c r="L55" s="13"/>
      <c r="O55" s="13"/>
      <c r="P55" s="13"/>
      <c r="Q55" s="19"/>
      <c r="T55" s="13"/>
      <c r="Y55" s="32" t="s">
        <v>388</v>
      </c>
      <c r="Z55" s="32" t="s">
        <v>521</v>
      </c>
      <c r="AF55" s="30"/>
    </row>
    <row r="56" spans="1:37" x14ac:dyDescent="0.2">
      <c r="A56" s="13"/>
      <c r="B56" s="13"/>
      <c r="F56" s="13"/>
      <c r="G56" s="19"/>
      <c r="K56" s="13"/>
      <c r="L56" s="13"/>
      <c r="O56" s="13"/>
      <c r="P56" s="13"/>
      <c r="Q56" s="19"/>
      <c r="T56" s="13"/>
      <c r="Y56" s="32" t="s">
        <v>389</v>
      </c>
      <c r="Z56" s="32" t="s">
        <v>522</v>
      </c>
      <c r="AF56" s="30"/>
    </row>
    <row r="57" spans="1:37" x14ac:dyDescent="0.2">
      <c r="A57" s="13"/>
      <c r="B57" s="13"/>
      <c r="F57" s="13"/>
      <c r="G57" s="19"/>
      <c r="K57" s="13"/>
      <c r="L57" s="13"/>
      <c r="O57" s="13"/>
      <c r="P57" s="13"/>
      <c r="Q57" s="19"/>
      <c r="T57" s="13"/>
      <c r="Y57" s="32" t="s">
        <v>390</v>
      </c>
      <c r="Z57" s="32" t="s">
        <v>523</v>
      </c>
      <c r="AF57" s="30"/>
    </row>
    <row r="58" spans="1:37" x14ac:dyDescent="0.2">
      <c r="A58" s="13"/>
      <c r="B58" s="13"/>
      <c r="F58" s="13"/>
      <c r="G58" s="19"/>
      <c r="K58" s="13"/>
      <c r="L58" s="13"/>
      <c r="O58" s="13"/>
      <c r="P58" s="13"/>
      <c r="Q58" s="19"/>
      <c r="T58" s="13"/>
      <c r="Y58" s="32" t="s">
        <v>391</v>
      </c>
      <c r="Z58" s="32" t="s">
        <v>524</v>
      </c>
      <c r="AF58" s="30"/>
    </row>
    <row r="59" spans="1:37" x14ac:dyDescent="0.2">
      <c r="A59" s="13"/>
      <c r="B59" s="13"/>
      <c r="F59" s="13"/>
      <c r="G59" s="19"/>
      <c r="K59" s="13"/>
      <c r="L59" s="13"/>
      <c r="O59" s="13"/>
      <c r="P59" s="13"/>
      <c r="Q59" s="19"/>
      <c r="T59" s="13"/>
      <c r="Y59" s="32" t="s">
        <v>392</v>
      </c>
      <c r="Z59" s="32" t="s">
        <v>525</v>
      </c>
      <c r="AF59" s="30"/>
    </row>
    <row r="60" spans="1:37" x14ac:dyDescent="0.2">
      <c r="A60" s="13"/>
      <c r="B60" s="13"/>
      <c r="F60" s="13"/>
      <c r="G60" s="19"/>
      <c r="K60" s="13"/>
      <c r="L60" s="13"/>
      <c r="O60" s="13"/>
      <c r="P60" s="13"/>
      <c r="Q60" s="19"/>
      <c r="T60" s="13"/>
      <c r="Y60" s="32" t="s">
        <v>393</v>
      </c>
      <c r="Z60" s="32" t="s">
        <v>526</v>
      </c>
      <c r="AF60" s="30"/>
    </row>
    <row r="61" spans="1:37" x14ac:dyDescent="0.2">
      <c r="A61" s="13"/>
      <c r="B61" s="13"/>
      <c r="F61" s="13"/>
      <c r="G61" s="19"/>
      <c r="K61" s="13"/>
      <c r="L61" s="13"/>
      <c r="O61" s="13"/>
      <c r="P61" s="13"/>
      <c r="Q61" s="19"/>
      <c r="T61" s="13"/>
      <c r="Y61" s="32" t="s">
        <v>394</v>
      </c>
      <c r="Z61" s="32" t="s">
        <v>527</v>
      </c>
      <c r="AF61" s="30"/>
    </row>
    <row r="62" spans="1:37" x14ac:dyDescent="0.2">
      <c r="A62" s="13"/>
      <c r="B62" s="13"/>
      <c r="F62" s="13"/>
      <c r="G62" s="19"/>
      <c r="K62" s="13"/>
      <c r="L62" s="13"/>
      <c r="O62" s="13"/>
      <c r="P62" s="13"/>
      <c r="Q62" s="19"/>
      <c r="T62" s="13"/>
      <c r="Y62" s="32" t="s">
        <v>395</v>
      </c>
      <c r="Z62" s="32" t="s">
        <v>528</v>
      </c>
      <c r="AF62" s="30"/>
    </row>
    <row r="63" spans="1:37" x14ac:dyDescent="0.2">
      <c r="A63" s="13"/>
      <c r="B63" s="13"/>
      <c r="F63" s="13"/>
      <c r="G63" s="19"/>
      <c r="K63" s="13"/>
      <c r="L63" s="13"/>
      <c r="O63" s="13"/>
      <c r="P63" s="13"/>
      <c r="Q63" s="19"/>
      <c r="T63" s="13"/>
      <c r="Y63" s="32" t="s">
        <v>396</v>
      </c>
      <c r="Z63" s="32" t="s">
        <v>529</v>
      </c>
      <c r="AF63" s="30"/>
    </row>
    <row r="64" spans="1:37" x14ac:dyDescent="0.2">
      <c r="A64" s="13"/>
      <c r="B64" s="13"/>
      <c r="F64" s="13"/>
      <c r="G64" s="19"/>
      <c r="K64" s="13"/>
      <c r="L64" s="13"/>
      <c r="O64" s="13"/>
      <c r="P64" s="13"/>
      <c r="Q64" s="19"/>
      <c r="T64" s="13"/>
      <c r="Y64" s="32" t="s">
        <v>397</v>
      </c>
      <c r="Z64" s="32" t="s">
        <v>530</v>
      </c>
      <c r="AF64" s="30"/>
    </row>
    <row r="65" spans="1:32" x14ac:dyDescent="0.2">
      <c r="A65" s="13"/>
      <c r="B65" s="13"/>
      <c r="F65" s="13"/>
      <c r="G65" s="19"/>
      <c r="K65" s="13"/>
      <c r="L65" s="13"/>
      <c r="O65" s="13"/>
      <c r="P65" s="13"/>
      <c r="Q65" s="19"/>
      <c r="T65" s="13"/>
      <c r="Y65" s="32" t="s">
        <v>398</v>
      </c>
      <c r="Z65" s="32" t="s">
        <v>531</v>
      </c>
      <c r="AF65" s="30"/>
    </row>
    <row r="66" spans="1:32" x14ac:dyDescent="0.2">
      <c r="A66" s="13"/>
      <c r="B66" s="13"/>
      <c r="F66" s="13"/>
      <c r="G66" s="19"/>
      <c r="K66" s="13"/>
      <c r="L66" s="13"/>
      <c r="O66" s="13"/>
      <c r="P66" s="13"/>
      <c r="Q66" s="19"/>
      <c r="T66" s="13"/>
      <c r="Y66" s="32" t="s">
        <v>70</v>
      </c>
      <c r="Z66" s="32" t="s">
        <v>532</v>
      </c>
      <c r="AF66" s="30"/>
    </row>
    <row r="67" spans="1:32" x14ac:dyDescent="0.2">
      <c r="A67" s="13"/>
      <c r="B67" s="13"/>
      <c r="F67" s="13"/>
      <c r="G67" s="19"/>
      <c r="K67" s="13"/>
      <c r="L67" s="13"/>
      <c r="O67" s="13"/>
      <c r="P67" s="13"/>
      <c r="Q67" s="19"/>
      <c r="T67" s="13"/>
      <c r="Y67" s="32" t="s">
        <v>399</v>
      </c>
      <c r="Z67" s="32" t="s">
        <v>533</v>
      </c>
      <c r="AF67" s="30"/>
    </row>
    <row r="68" spans="1:32" x14ac:dyDescent="0.2">
      <c r="A68" s="13"/>
      <c r="B68" s="13"/>
      <c r="F68" s="13"/>
      <c r="G68" s="19"/>
      <c r="K68" s="13"/>
      <c r="L68" s="13"/>
      <c r="O68" s="13"/>
      <c r="P68" s="13"/>
      <c r="Q68" s="19"/>
      <c r="T68" s="13"/>
      <c r="Y68" s="32" t="s">
        <v>400</v>
      </c>
      <c r="Z68" s="32" t="s">
        <v>534</v>
      </c>
      <c r="AF68" s="30"/>
    </row>
    <row r="69" spans="1:32" x14ac:dyDescent="0.2">
      <c r="A69" s="13"/>
      <c r="B69" s="13"/>
      <c r="F69" s="13"/>
      <c r="G69" s="19"/>
      <c r="K69" s="13"/>
      <c r="L69" s="13"/>
      <c r="O69" s="13"/>
      <c r="P69" s="13"/>
      <c r="Q69" s="19"/>
      <c r="T69" s="13"/>
      <c r="Y69" s="32" t="s">
        <v>401</v>
      </c>
      <c r="Z69" s="32" t="s">
        <v>535</v>
      </c>
      <c r="AF69" s="30"/>
    </row>
    <row r="70" spans="1:32" x14ac:dyDescent="0.2">
      <c r="A70" s="13"/>
      <c r="B70" s="13"/>
      <c r="Y70" s="32" t="s">
        <v>402</v>
      </c>
      <c r="Z70" s="32" t="s">
        <v>536</v>
      </c>
    </row>
    <row r="71" spans="1:32" x14ac:dyDescent="0.2">
      <c r="Y71" s="32" t="s">
        <v>403</v>
      </c>
      <c r="Z71" s="32" t="s">
        <v>537</v>
      </c>
    </row>
    <row r="72" spans="1:32" x14ac:dyDescent="0.2">
      <c r="Y72" s="32" t="s">
        <v>404</v>
      </c>
      <c r="Z72" s="32" t="s">
        <v>538</v>
      </c>
    </row>
    <row r="73" spans="1:32" x14ac:dyDescent="0.2">
      <c r="Y73" s="32" t="s">
        <v>405</v>
      </c>
      <c r="Z73" s="32" t="s">
        <v>539</v>
      </c>
    </row>
    <row r="74" spans="1:32" x14ac:dyDescent="0.2">
      <c r="Y74" s="32" t="s">
        <v>406</v>
      </c>
      <c r="Z74" s="32" t="s">
        <v>540</v>
      </c>
    </row>
    <row r="75" spans="1:32" x14ac:dyDescent="0.2">
      <c r="Y75" s="32" t="s">
        <v>407</v>
      </c>
      <c r="Z75" s="32" t="s">
        <v>541</v>
      </c>
    </row>
    <row r="76" spans="1:32" x14ac:dyDescent="0.2">
      <c r="Y76" s="32" t="s">
        <v>408</v>
      </c>
      <c r="Z76" s="32" t="s">
        <v>542</v>
      </c>
    </row>
    <row r="77" spans="1:32" x14ac:dyDescent="0.2">
      <c r="Y77" s="32" t="s">
        <v>409</v>
      </c>
      <c r="Z77" s="32" t="s">
        <v>543</v>
      </c>
    </row>
    <row r="78" spans="1:32" x14ac:dyDescent="0.2">
      <c r="Y78" s="32" t="s">
        <v>410</v>
      </c>
      <c r="Z78" s="32" t="s">
        <v>544</v>
      </c>
    </row>
    <row r="79" spans="1:32" x14ac:dyDescent="0.2">
      <c r="Y79" s="32" t="s">
        <v>411</v>
      </c>
      <c r="Z79" s="32" t="s">
        <v>545</v>
      </c>
    </row>
    <row r="80" spans="1:32" x14ac:dyDescent="0.2">
      <c r="Y80" s="32" t="s">
        <v>412</v>
      </c>
      <c r="Z80" s="32" t="s">
        <v>546</v>
      </c>
    </row>
    <row r="81" spans="25:26" x14ac:dyDescent="0.2">
      <c r="Y81" s="32" t="s">
        <v>413</v>
      </c>
      <c r="Z81" s="32" t="s">
        <v>547</v>
      </c>
    </row>
    <row r="82" spans="25:26" x14ac:dyDescent="0.2">
      <c r="Y82" s="32" t="s">
        <v>414</v>
      </c>
      <c r="Z82" s="32" t="s">
        <v>548</v>
      </c>
    </row>
    <row r="83" spans="25:26" x14ac:dyDescent="0.2">
      <c r="Y83" s="32" t="s">
        <v>415</v>
      </c>
      <c r="Z83" s="32" t="s">
        <v>549</v>
      </c>
    </row>
    <row r="84" spans="25:26" x14ac:dyDescent="0.2">
      <c r="Y84" s="32" t="s">
        <v>416</v>
      </c>
      <c r="Z84" s="32" t="s">
        <v>550</v>
      </c>
    </row>
    <row r="85" spans="25:26" x14ac:dyDescent="0.2">
      <c r="Y85" s="32" t="s">
        <v>417</v>
      </c>
      <c r="Z85" s="32" t="s">
        <v>551</v>
      </c>
    </row>
    <row r="86" spans="25:26" x14ac:dyDescent="0.2">
      <c r="Y86" s="32" t="s">
        <v>418</v>
      </c>
      <c r="Z86" s="32" t="s">
        <v>552</v>
      </c>
    </row>
    <row r="87" spans="25:26" x14ac:dyDescent="0.2">
      <c r="Y87" s="32" t="s">
        <v>419</v>
      </c>
      <c r="Z87" s="32" t="s">
        <v>553</v>
      </c>
    </row>
    <row r="88" spans="25:26" x14ac:dyDescent="0.2">
      <c r="Y88" s="32" t="s">
        <v>420</v>
      </c>
      <c r="Z88" s="32" t="s">
        <v>554</v>
      </c>
    </row>
    <row r="89" spans="25:26" x14ac:dyDescent="0.2">
      <c r="Y89" s="32" t="s">
        <v>421</v>
      </c>
      <c r="Z89" s="32" t="s">
        <v>555</v>
      </c>
    </row>
    <row r="90" spans="25:26" x14ac:dyDescent="0.2">
      <c r="Y90" s="32" t="s">
        <v>422</v>
      </c>
      <c r="Z90" s="32" t="s">
        <v>556</v>
      </c>
    </row>
    <row r="91" spans="25:26" x14ac:dyDescent="0.2">
      <c r="Y91" s="32" t="s">
        <v>423</v>
      </c>
      <c r="Z91" s="32" t="s">
        <v>557</v>
      </c>
    </row>
    <row r="92" spans="25:26" x14ac:dyDescent="0.2">
      <c r="Y92" s="32" t="s">
        <v>424</v>
      </c>
      <c r="Z92" s="32" t="s">
        <v>558</v>
      </c>
    </row>
    <row r="93" spans="25:26" x14ac:dyDescent="0.2">
      <c r="Y93" s="32" t="s">
        <v>425</v>
      </c>
      <c r="Z93" s="32" t="s">
        <v>559</v>
      </c>
    </row>
    <row r="94" spans="25:26" x14ac:dyDescent="0.2">
      <c r="Y94" s="32" t="s">
        <v>426</v>
      </c>
      <c r="Z94" s="32" t="s">
        <v>560</v>
      </c>
    </row>
    <row r="95" spans="25:26" x14ac:dyDescent="0.2">
      <c r="Y95" s="32" t="s">
        <v>427</v>
      </c>
      <c r="Z95" s="32" t="s">
        <v>561</v>
      </c>
    </row>
    <row r="96" spans="25:26" x14ac:dyDescent="0.2">
      <c r="Y96" s="32" t="s">
        <v>329</v>
      </c>
      <c r="Z96" s="32" t="s">
        <v>562</v>
      </c>
    </row>
    <row r="97" spans="25:26" x14ac:dyDescent="0.2">
      <c r="Y97" s="32" t="s">
        <v>428</v>
      </c>
      <c r="Z97" s="32" t="s">
        <v>563</v>
      </c>
    </row>
    <row r="98" spans="25:26" x14ac:dyDescent="0.2">
      <c r="Y98" s="32" t="s">
        <v>429</v>
      </c>
      <c r="Z98" s="32" t="s">
        <v>564</v>
      </c>
    </row>
    <row r="99" spans="25:26" x14ac:dyDescent="0.2">
      <c r="Y99" s="32" t="s">
        <v>461</v>
      </c>
      <c r="Z99" s="32" t="s">
        <v>565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2021-07-02T12:24:10Z</cp:lastPrinted>
  <dcterms:created xsi:type="dcterms:W3CDTF">2012-03-13T00:50:25Z</dcterms:created>
  <dcterms:modified xsi:type="dcterms:W3CDTF">2021-08-31T11:45:21Z</dcterms:modified>
</cp:coreProperties>
</file>