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A7835E46-447D-44D5-96F9-A75592CDA13E}"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<sst xmlns="http://schemas.openxmlformats.org/spreadsheetml/2006/main" count="2418" uniqueCount="713">
  <si>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</si>
  <si>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</si>
  <si>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</si>
  <si>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</si>
  <si>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</si>
  <si>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</si>
  <si>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</si>
  <si>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</si>
  <si>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</si>
  <si>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</si>
  <si>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</si>
  <si>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</si>
  <si>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</si>
  <si>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</si>
  <si>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</si>
  <si>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</si>
  <si>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</si>
  <si>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</si>
  <si>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</si>
  <si>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</si>
  <si>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</si>
  <si>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</si>
  <si>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</si>
  <si>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</si>
  <si>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</si>
  <si>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</si>
  <si>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</si>
  <si>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</si>
  <si>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</si>
  <si>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</si>
  <si>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</si>
  <si>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</si>
  <si>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</si>
  <si>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</si>
  <si>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</si>
  <si>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</si>
  <si>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</si>
  <si>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</si>
  <si>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</si>
  <si>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</si>
  <si>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</si>
  <si>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</si>
  <si>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</si>
  <si>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</si>
  <si>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</si>
  <si>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</si>
  <si>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</si>
  <si>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</si>
  <si>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</si>
  <si>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</si>
  <si>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</si>
  <si>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</si>
  <si>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</si>
  <si>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</si>
  <si>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</si>
  <si>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</si>
  <si>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</si>
  <si>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</si>
  <si>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</si>
  <si>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</si>
  <si>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</si>
  <si>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</si>
  <si>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</si>
  <si>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</si>
  <si>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</si>
  <si>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</si>
  <si>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</si>
  <si>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</si>
  <si>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</si>
  <si>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</si>
  <si>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</si>
  <si>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</si>
  <si>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</si>
  <si>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</si>
  <si>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</si>
  <si>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</si>
  <si>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</si>
  <si>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</si>
  <si>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</si>
  <si>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</si>
  <si>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</si>
  <si>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</si>
  <si>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</si>
  <si>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</si>
  <si>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</si>
  <si>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</si>
  <si>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</si>
  <si>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</si>
  <si>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</si>
  <si>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</si>
  <si>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</si>
  <si>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</si>
  <si>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</si>
  <si>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</si>
  <si>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</si>
  <si>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</si>
  <si>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</si>
  <si>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</si>
  <si>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</si>
  <si>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</si>
  <si>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</si>
  <si>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</si>
  <si>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</si>
  <si>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</si>
  <si>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</si>
  <si>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</si>
  <si>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</si>
  <si>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</si>
  <si>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</si>
  <si>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</si>
  <si>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</si>
  <si>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</si>
  <si>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</si>
  <si>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</si>
  <si>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</si>
  <si>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</si>
  <si>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</si>
  <si>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</si>
  <si>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</si>
  <si>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</si>
  <si>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</si>
  <si>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</si>
  <si>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</si>
  <si>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</si>
  <si>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</si>
  <si>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</si>
  <si>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</si>
  <si>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</si>
  <si>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</si>
  <si>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</si>
  <si>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</si>
  <si>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</si>
  <si>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</si>
  <si>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</si>
  <si>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</si>
  <si>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</si>
  <si>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</si>
  <si>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</si>
  <si>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</si>
  <si>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</si>
  <si>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</si>
  <si>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</si>
  <si>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</si>
  <si>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</si>
  <si>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</si>
  <si>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</si>
  <si>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</si>
  <si>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</si>
  <si>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</si>
  <si>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</si>
  <si>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</si>
  <si>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</si>
  <si>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</si>
  <si>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</si>
  <si>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</si>
  <si>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</si>
  <si>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</si>
  <si>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</si>
  <si>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</si>
  <si>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</si>
  <si>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</si>
  <si>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</si>
  <si>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</si>
  <si>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</si>
  <si>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</si>
  <si>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</si>
  <si>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</si>
  <si>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</si>
  <si>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</si>
  <si>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</si>
  <si>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</si>
  <si>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</si>
  <si>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</si>
  <si>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</si>
  <si>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</si>
  <si>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</si>
  <si>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</si>
  <si>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</si>
  <si>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</si>
  <si>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</si>
  <si>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</si>
  <si>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</si>
  <si>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</si>
  <si>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</si>
  <si>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</si>
  <si>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</si>
  <si>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</si>
  <si>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</si>
  <si>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</si>
  <si>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</si>
  <si>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</si>
  <si>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</si>
  <si>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</si>
  <si>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</si>
  <si>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</si>
  <si>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</si>
  <si>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</si>
  <si>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</si>
  <si>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</si>
  <si>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</si>
  <si>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</si>
  <si>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</si>
  <si>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</si>
  <si>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</si>
  <si>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</si>
  <si>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</si>
  <si>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</si>
  <si>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</si>
  <si>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</si>
  <si>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</si>
  <si>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</si>
  <si>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</si>
  <si>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</si>
  <si>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</si>
  <si>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</si>
  <si>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</si>
  <si>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</si>
  <si>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</si>
  <si>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</si>
  <si>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</si>
  <si>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</si>
  <si>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</si>
  <si>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</si>
  <si>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</si>
  <si>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</si>
  <si>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</si>
  <si>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</si>
  <si>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</si>
  <si>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</si>
  <si>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</si>
  <si>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</si>
  <si>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</si>
  <si>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</si>
  <si>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</si>
  <si>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</si>
  <si>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</si>
  <si>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</si>
  <si>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</si>
  <si>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</si>
  <si>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</si>
  <si>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</si>
  <si>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</si>
  <si>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</si>
  <si>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</si>
  <si>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</si>
  <si>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</si>
  <si>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</si>
  <si>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</si>
  <si>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</si>
  <si>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</si>
  <si>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</si>
  <si>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</si>
  <si>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</si>
  <si>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</si>
  <si>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</si>
  <si>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</si>
  <si>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</si>
  <si>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</si>
  <si>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</si>
  <si>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</si>
  <si>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</si>
  <si>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</si>
  <si>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</si>
  <si>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</si>
  <si>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</si>
  <si>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</si>
  <si>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</si>
  <si>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</si>
  <si>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</si>
  <si>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</si>
  <si>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</si>
  <si>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</si>
  <si>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</si>
  <si>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</si>
  <si>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</si>
  <si>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</si>
  <si>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</si>
  <si>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</si>
  <si>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</si>
  <si>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</si>
  <si>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</si>
  <si>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</si>
  <si>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</si>
  <si>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</si>
  <si>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</si>
  <si>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</si>
  <si>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</si>
  <si>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</si>
  <si>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</si>
  <si>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</si>
  <si>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</si>
  <si>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</si>
  <si>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</si>
  <si>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</si>
  <si>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</si>
  <si>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</si>
  <si>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</si>
  <si>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</si>
  <si>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</si>
  <si>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</si>
  <si>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</si>
  <si>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</si>
  <si>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</si>
  <si>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</si>
  <si>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</si>
  <si>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</si>
  <si>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</si>
  <si>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</si>
  <si>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</si>
  <si>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</si>
  <si>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</si>
  <si>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</si>
  <si>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</si>
  <si>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</si>
  <si>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</si>
  <si>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</si>
  <si>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</si>
  <si>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</si>
  <si>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</si>
  <si>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</si>
  <si>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</si>
  <si>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</si>
  <si>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</si>
  <si>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</si>
  <si>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</si>
  <si>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</si>
  <si>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</si>
  <si>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</si>
  <si>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</si>
  <si>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</si>
  <si>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</si>
  <si>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</si>
  <si>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</si>
  <si>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</si>
  <si>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</si>
  <si>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</si>
  <si>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</si>
  <si>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</si>
  <si>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</si>
  <si>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</si>
  <si>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</si>
  <si>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</si>
  <si>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</si>
  <si>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</si>
  <si>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</si>
  <si>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</si>
  <si>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</si>
  <si>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</si>
  <si>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</si>
  <si>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</si>
  <si>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</si>
  <si>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</si>
  <si>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</si>
  <si>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</si>
  <si>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</si>
  <si>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</si>
  <si>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</si>
  <si>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</si>
  <si>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</si>
  <si>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</si>
  <si>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</si>
  <si>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</si>
  <si>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</si>
  <si>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</si>
  <si>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</si>
  <si>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</si>
  <si>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</si>
  <si>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</si>
  <si>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</si>
  <si>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</si>
  <si>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</si>
  <si>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</si>
  <si>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</si>
  <si>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</si>
  <si>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</si>
  <si>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</si>
  <si>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</si>
  <si>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</si>
  <si>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</si>
  <si>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</si>
  <si>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</si>
  <si>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</si>
  <si>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</si>
  <si>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</si>
  <si>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</si>
  <si>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</si>
  <si>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</si>
  <si>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</si>
  <si>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</si>
  <si>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</si>
  <si>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</si>
  <si>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</si>
  <si>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</si>
  <si>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</si>
  <si>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</si>
  <si>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</si>
  <si>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</si>
  <si>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</si>
  <si>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</si>
  <si>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</si>
  <si>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</si>
  <si>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</si>
  <si>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</si>
  <si>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</si>
  <si>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</si>
  <si>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</si>
  <si>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</si>
  <si>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</si>
  <si>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</si>
  <si>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</si>
  <si>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</si>
  <si>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</si>
  <si>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</si>
  <si>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</si>
  <si>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</si>
  <si>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</si>
  <si>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</si>
  <si>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</si>
  <si>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</si>
  <si>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</si>
  <si>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</si>
  <si>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</si>
  <si>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</si>
  <si>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</si>
  <si>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</si>
  <si>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</si>
  <si>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</si>
  <si>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</si>
  <si>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</si>
  <si>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</si>
  <si>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</si>
  <si>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</si>
  <si>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</si>
  <si>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</si>
  <si>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</si>
  <si>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</si>
  <si>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</si>
  <si>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</si>
  <si>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</si>
  <si>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</si>
  <si>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</si>
  <si>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</si>
  <si>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</si>
  <si>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</si>
  <si>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</si>
  <si>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</si>
  <si>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</si>
  <si>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</si>
  <si>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</si>
  <si>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</si>
  <si>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</si>
  <si>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</si>
  <si>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</si>
  <si>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</si>
  <si>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</si>
  <si>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</si>
  <si>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</si>
  <si>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</si>
  <si>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</si>
  <si>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</si>
  <si>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</si>
  <si>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</si>
  <si>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</si>
  <si>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</si>
  <si>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</si>
  <si>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</si>
  <si>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</si>
  <si>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</si>
  <si>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</si>
  <si>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</si>
  <si>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</si>
  <si>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</si>
  <si>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</si>
  <si>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</si>
  <si>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</si>
  <si>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</si>
  <si>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</si>
  <si>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</si>
  <si>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</si>
  <si>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</si>
  <si>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</si>
  <si>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</si>
  <si>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</si>
  <si>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</si>
  <si>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</si>
  <si>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</si>
  <si>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</si>
  <si>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</si>
  <si>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</si>
  <si>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</si>
  <si>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</si>
  <si>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</si>
  <si>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</si>
  <si>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</si>
  <si>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</si>
  <si>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</si>
  <si>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</si>
  <si>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</si>
  <si>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</si>
  <si>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</si>
  <si>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</si>
  <si>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</si>
  <si>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</si>
  <si>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</si>
  <si>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</si>
  <si>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</si>
  <si>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</si>
  <si>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</si>
  <si>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</si>
  <si>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</si>
  <si>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</si>
  <si>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</si>
  <si>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</si>
  <si>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</si>
  <si>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</si>
  <si>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</si>
  <si>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</si>
  <si>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</si>
  <si>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</si>
  <si>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</si>
  <si>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</si>
  <si>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</si>
  <si>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</si>
  <si>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</si>
  <si>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</si>
  <si>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</si>
  <si>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</si>
  <si>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</si>
  <si>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</si>
  <si>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</si>
  <si>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</si>
  <si>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</si>
  <si>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</si>
  <si>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</si>
  <si>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</si>
  <si>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</si>
  <si>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</si>
  <si>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</si>
  <si>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</si>
  <si>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</si>
  <si>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</si>
  <si>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</si>
  <si>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</si>
  <si>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</si>
  <si>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</si>
  <si>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</si>
  <si>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</si>
  <si>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</si>
  <si>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</si>
  <si>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</si>
  <si>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</si>
  <si>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</si>
  <si>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</si>
  <si>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</si>
  <si>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</si>
  <si>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</si>
  <si>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</si>
  <si>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</si>
  <si>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</si>
  <si>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</si>
  <si>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</si>
  <si>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</si>
  <si>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</si>
  <si>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</si>
  <si>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</si>
  <si>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</si>
  <si>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</si>
  <si>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</si>
  <si>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</si>
  <si>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</si>
  <si>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</si>
  <si>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</si>
  <si>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</si>
  <si>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</si>
  <si>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</si>
  <si>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</si>
  <si>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</si>
  <si>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</si>
  <si>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</si>
  <si>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</si>
  <si>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</si>
  <si>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</si>
  <si>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</si>
  <si>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</si>
  <si>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</si>
  <si>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</si>
  <si>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</si>
  <si>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</si>
  <si>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</si>
  <si>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</si>
  <si>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</si>
  <si>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</si>
  <si>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</si>
  <si>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</si>
  <si>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</si>
  <si>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</si>
  <si>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</si>
  <si>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</si>
  <si>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</si>
  <si>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</si>
  <si>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</si>
  <si>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</si>
  <si>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</si>
  <si>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</si>
  <si>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</si>
  <si>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</si>
  <si>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</si>
  <si>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</si>
  <si>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</si>
  <si>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</si>
  <si>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</si>
  <si>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</si>
  <si>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</si>
  <si>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</si>
  <si>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</si>
  <si>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</si>
  <si>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</si>
  <si>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</si>
  <si>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</si>
  <si>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</si>
  <si>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</si>
  <si>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</si>
  <si>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</si>
  <si>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</si>
  <si>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</si>
  <si>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</si>
  <si>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</si>
  <si>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</si>
  <si>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都道府県警察施設災害復旧費補助金（交通安全施設）</t>
    <phoneticPr fontId="5"/>
  </si>
  <si>
    <t>交通局</t>
    <rPh sb="0" eb="3">
      <t>コウツウキョク</t>
    </rPh>
    <phoneticPr fontId="5"/>
  </si>
  <si>
    <t>交通規制課</t>
    <rPh sb="0" eb="2">
      <t>コウツウ</t>
    </rPh>
    <rPh sb="2" eb="5">
      <t>キセイカ</t>
    </rPh>
    <phoneticPr fontId="5"/>
  </si>
  <si>
    <t>交通規制課長
井澤　和生</t>
    <rPh sb="0" eb="2">
      <t>コウツウ</t>
    </rPh>
    <rPh sb="2" eb="4">
      <t>キセイ</t>
    </rPh>
    <rPh sb="4" eb="6">
      <t>カチョウ</t>
    </rPh>
    <rPh sb="7" eb="9">
      <t>イサワ</t>
    </rPh>
    <rPh sb="10" eb="12">
      <t>カズオ</t>
    </rPh>
    <phoneticPr fontId="5"/>
  </si>
  <si>
    <t>○</t>
  </si>
  <si>
    <t>-</t>
  </si>
  <si>
    <t>-</t>
    <phoneticPr fontId="5"/>
  </si>
  <si>
    <t>・警察法第37条第３項、警察法施行令第３条第２項
・交通安全施設等整備事業の推進に関する法律第３条第１項</t>
    <phoneticPr fontId="5"/>
  </si>
  <si>
    <t>　警察法第37条第３項の規定に基づき、被災県における交通の安全と円滑を図るために実施する信号機、道路標識等の復旧事業に要する経費の一部（10分の８又は10分の５）を補助するものである。</t>
    <phoneticPr fontId="5"/>
  </si>
  <si>
    <t>被災地の交通環境の確保</t>
    <rPh sb="0" eb="3">
      <t>ヒサイチ</t>
    </rPh>
    <rPh sb="4" eb="6">
      <t>コウツウ</t>
    </rPh>
    <rPh sb="6" eb="8">
      <t>カンキョウ</t>
    </rPh>
    <rPh sb="9" eb="11">
      <t>カクホ</t>
    </rPh>
    <phoneticPr fontId="5"/>
  </si>
  <si>
    <t>信号制御機（集中制御機を除く）の整備</t>
    <rPh sb="0" eb="2">
      <t>シンゴウ</t>
    </rPh>
    <rPh sb="2" eb="5">
      <t>セイギョキ</t>
    </rPh>
    <rPh sb="6" eb="8">
      <t>シュウチュウ</t>
    </rPh>
    <rPh sb="8" eb="11">
      <t>セイギョキ</t>
    </rPh>
    <rPh sb="12" eb="13">
      <t>ノゾ</t>
    </rPh>
    <rPh sb="16" eb="18">
      <t>セイビ</t>
    </rPh>
    <phoneticPr fontId="5"/>
  </si>
  <si>
    <t>警察庁交通局調べ</t>
    <rPh sb="0" eb="3">
      <t>ケイサツチョウ</t>
    </rPh>
    <rPh sb="3" eb="6">
      <t>コウツウキョク</t>
    </rPh>
    <rPh sb="6" eb="7">
      <t>シラ</t>
    </rPh>
    <phoneticPr fontId="5"/>
  </si>
  <si>
    <t>基</t>
    <rPh sb="0" eb="1">
      <t>キ</t>
    </rPh>
    <phoneticPr fontId="5"/>
  </si>
  <si>
    <t>集中制御機の整備</t>
    <rPh sb="0" eb="2">
      <t>シュウチュウ</t>
    </rPh>
    <rPh sb="2" eb="4">
      <t>セイギョ</t>
    </rPh>
    <rPh sb="4" eb="5">
      <t>キ</t>
    </rPh>
    <rPh sb="6" eb="8">
      <t>セイビ</t>
    </rPh>
    <phoneticPr fontId="5"/>
  </si>
  <si>
    <t>路側式標識（固定式）の整備</t>
    <rPh sb="0" eb="2">
      <t>ロソク</t>
    </rPh>
    <rPh sb="2" eb="3">
      <t>シキ</t>
    </rPh>
    <rPh sb="3" eb="5">
      <t>ヒョウシキ</t>
    </rPh>
    <rPh sb="6" eb="8">
      <t>コテイ</t>
    </rPh>
    <rPh sb="8" eb="9">
      <t>シキ</t>
    </rPh>
    <rPh sb="11" eb="13">
      <t>セイビ</t>
    </rPh>
    <phoneticPr fontId="5"/>
  </si>
  <si>
    <t>本</t>
    <rPh sb="0" eb="1">
      <t>ホン</t>
    </rPh>
    <phoneticPr fontId="5"/>
  </si>
  <si>
    <t xml:space="preserve"> 警察庁交通局調べ</t>
    <phoneticPr fontId="5"/>
  </si>
  <si>
    <t>信号制御機（集中制御機を除く）の整備</t>
  </si>
  <si>
    <t>集中制御機の整備</t>
  </si>
  <si>
    <t>路側式標識（固定式）の整備</t>
  </si>
  <si>
    <t>信号制御機（集中制御機を除く）の
事業費／事業量　　　　　　　　　　　　　</t>
    <rPh sb="6" eb="8">
      <t>シュウチュウ</t>
    </rPh>
    <rPh sb="8" eb="11">
      <t>セイギョキ</t>
    </rPh>
    <rPh sb="12" eb="13">
      <t>ノゾ</t>
    </rPh>
    <rPh sb="17" eb="20">
      <t>ジギョウヒ</t>
    </rPh>
    <rPh sb="21" eb="24">
      <t>ジギョウリョウ</t>
    </rPh>
    <phoneticPr fontId="5"/>
  </si>
  <si>
    <t>集中制御機の
事業費／事業量　　　　　　　　　　　　　</t>
    <rPh sb="0" eb="2">
      <t>シュウチュウ</t>
    </rPh>
    <rPh sb="2" eb="5">
      <t>セイギョキ</t>
    </rPh>
    <rPh sb="7" eb="10">
      <t>ジギョウヒ</t>
    </rPh>
    <rPh sb="11" eb="14">
      <t>ジギョウリョウ</t>
    </rPh>
    <phoneticPr fontId="5"/>
  </si>
  <si>
    <t>路側式標識（固定式）の
事業費／事業量　　　　　　　　　　　　　　</t>
    <rPh sb="0" eb="2">
      <t>ロソク</t>
    </rPh>
    <rPh sb="2" eb="3">
      <t>シキ</t>
    </rPh>
    <rPh sb="3" eb="5">
      <t>ヒョウシキ</t>
    </rPh>
    <rPh sb="6" eb="9">
      <t>コテイシキ</t>
    </rPh>
    <rPh sb="12" eb="15">
      <t>ジギョウヒ</t>
    </rPh>
    <rPh sb="16" eb="19">
      <t>ジギョウリョウ</t>
    </rPh>
    <phoneticPr fontId="5"/>
  </si>
  <si>
    <t>事業費
/事業量</t>
    <rPh sb="0" eb="3">
      <t>ジギョウヒ</t>
    </rPh>
    <rPh sb="5" eb="8">
      <t>ジギョウリョウ</t>
    </rPh>
    <phoneticPr fontId="5"/>
  </si>
  <si>
    <t>6,630万円/51基</t>
    <phoneticPr fontId="5"/>
  </si>
  <si>
    <t>4,480万円/28基</t>
    <rPh sb="5" eb="7">
      <t>マンエン</t>
    </rPh>
    <rPh sb="10" eb="11">
      <t>キ</t>
    </rPh>
    <phoneticPr fontId="5"/>
  </si>
  <si>
    <t>900万円/６基</t>
    <rPh sb="3" eb="5">
      <t>マンエン</t>
    </rPh>
    <rPh sb="7" eb="8">
      <t>キ</t>
    </rPh>
    <phoneticPr fontId="5"/>
  </si>
  <si>
    <t>880万円/８基</t>
    <rPh sb="3" eb="5">
      <t>マンエン</t>
    </rPh>
    <rPh sb="7" eb="8">
      <t>キ</t>
    </rPh>
    <phoneticPr fontId="5"/>
  </si>
  <si>
    <t>670万円/67本</t>
    <rPh sb="3" eb="5">
      <t>マンエン</t>
    </rPh>
    <rPh sb="8" eb="9">
      <t>ホン</t>
    </rPh>
    <phoneticPr fontId="5"/>
  </si>
  <si>
    <t>125万円/25本</t>
    <rPh sb="3" eb="5">
      <t>マンエン</t>
    </rPh>
    <rPh sb="8" eb="9">
      <t>ホン</t>
    </rPh>
    <phoneticPr fontId="5"/>
  </si>
  <si>
    <t>-</t>
    <phoneticPr fontId="5"/>
  </si>
  <si>
    <t>680万円/4基</t>
    <rPh sb="3" eb="5">
      <t>マンエン</t>
    </rPh>
    <rPh sb="7" eb="8">
      <t>キ</t>
    </rPh>
    <phoneticPr fontId="5"/>
  </si>
  <si>
    <t>2,420万円/22基</t>
    <rPh sb="5" eb="7">
      <t>マンエン</t>
    </rPh>
    <rPh sb="10" eb="11">
      <t>キ</t>
    </rPh>
    <phoneticPr fontId="5"/>
  </si>
  <si>
    <t>872万円/109本</t>
    <rPh sb="3" eb="5">
      <t>マンエン</t>
    </rPh>
    <rPh sb="9" eb="10">
      <t>ホン</t>
    </rPh>
    <phoneticPr fontId="5"/>
  </si>
  <si>
    <t>信号機等損壊した交通安全施設の復旧は被災地のニーズの高いものである。</t>
    <phoneticPr fontId="5"/>
  </si>
  <si>
    <t>本事業は、被災県に居住する住民だけでなく、当該地域を通過する全ての道路利用者に影響を与えるものであることから、国として一定の水準が確保されるよう必要な財源を補助する必要がある。</t>
    <phoneticPr fontId="5"/>
  </si>
  <si>
    <t>本事業は、交通の安全と円滑の確保を目的としており、優先度の高い事業である。</t>
    <phoneticPr fontId="5"/>
  </si>
  <si>
    <t>被災県の申請に基づき交付決定をしている。</t>
    <phoneticPr fontId="5"/>
  </si>
  <si>
    <t>‐</t>
  </si>
  <si>
    <t>受益者は被災県民が主であり妥当である。</t>
    <phoneticPr fontId="5"/>
  </si>
  <si>
    <t>一般的な交通安全施設等整備事業の単価と近似値となっており妥当である。</t>
    <phoneticPr fontId="5"/>
  </si>
  <si>
    <t>整備効果等を踏まえ補助対象事業を事前に限定している。</t>
    <phoneticPr fontId="5"/>
  </si>
  <si>
    <t>信号機等損壊した交通安全施設について、着実に復旧が進んでいる。</t>
    <phoneticPr fontId="5"/>
  </si>
  <si>
    <t>車両運転者、歩行者等の道路利用者に活用されている。</t>
    <phoneticPr fontId="5"/>
  </si>
  <si>
    <t>本事業は、交付申請や事業終了後の補助対象事業の実施状況報告書等により、事業の実施状況について確認している。</t>
    <phoneticPr fontId="5"/>
  </si>
  <si>
    <t>本事業は、被災地の交通環境の確保を図るために取り組んでおり、必要不可欠である。</t>
    <phoneticPr fontId="5"/>
  </si>
  <si>
    <t>A.福島県警察</t>
    <rPh sb="2" eb="4">
      <t>フクシマ</t>
    </rPh>
    <rPh sb="4" eb="5">
      <t>ケン</t>
    </rPh>
    <rPh sb="5" eb="7">
      <t>ケイサツ</t>
    </rPh>
    <phoneticPr fontId="5"/>
  </si>
  <si>
    <t>福島県警察</t>
    <rPh sb="0" eb="3">
      <t>フクシマケン</t>
    </rPh>
    <rPh sb="3" eb="5">
      <t>ケイサツ</t>
    </rPh>
    <phoneticPr fontId="5"/>
  </si>
  <si>
    <t>補助金</t>
    <rPh sb="0" eb="3">
      <t>ホジョキン</t>
    </rPh>
    <phoneticPr fontId="5"/>
  </si>
  <si>
    <t>交通安全施設等整備事業に関する経費</t>
    <phoneticPr fontId="5"/>
  </si>
  <si>
    <t>福岡県警察</t>
    <phoneticPr fontId="5"/>
  </si>
  <si>
    <t>山口県警察</t>
    <phoneticPr fontId="5"/>
  </si>
  <si>
    <t>補助金等交付</t>
  </si>
  <si>
    <t>-</t>
    <phoneticPr fontId="5"/>
  </si>
  <si>
    <t>無</t>
  </si>
  <si>
    <t>　平成30年７月豪雨、平成30年北海道胆振東部地震、平成30年台風第21号、令和元年台風第15号、令和元年台風第19号及び令和２年７月豪雨により、信号機や道路標識等の交通安全施設について、柱の倒壊、傾斜、制御機の損傷等の被害が多数発生したため、被災県の復旧計画に合わせた経費措置を行うことにより、被災地の交通環境の確保を図るものである。</t>
    <rPh sb="59" eb="60">
      <t>オヨ</t>
    </rPh>
    <rPh sb="61" eb="63">
      <t>レイワ</t>
    </rPh>
    <rPh sb="64" eb="65">
      <t>ネン</t>
    </rPh>
    <rPh sb="66" eb="67">
      <t>ガツ</t>
    </rPh>
    <rPh sb="67" eb="69">
      <t>ゴウウ</t>
    </rPh>
    <phoneticPr fontId="5"/>
  </si>
  <si>
    <t>-</t>
    <phoneticPr fontId="5"/>
  </si>
  <si>
    <t>施設整備費</t>
    <rPh sb="0" eb="2">
      <t>シセツ</t>
    </rPh>
    <rPh sb="2" eb="5">
      <t>セイビヒ</t>
    </rPh>
    <phoneticPr fontId="5"/>
  </si>
  <si>
    <t>管制センター関係</t>
    <rPh sb="0" eb="2">
      <t>カンセイ</t>
    </rPh>
    <rPh sb="6" eb="8">
      <t>カンケイ</t>
    </rPh>
    <phoneticPr fontId="5"/>
  </si>
  <si>
    <t>信号機関係</t>
    <rPh sb="0" eb="3">
      <t>シンゴウキ</t>
    </rPh>
    <rPh sb="3" eb="5">
      <t>カンケイ</t>
    </rPh>
    <phoneticPr fontId="5"/>
  </si>
  <si>
    <t>標識・標示関係</t>
    <rPh sb="0" eb="2">
      <t>ヒョウシキ</t>
    </rPh>
    <rPh sb="3" eb="5">
      <t>ヒョウジ</t>
    </rPh>
    <rPh sb="5" eb="7">
      <t>カンケイ</t>
    </rPh>
    <phoneticPr fontId="5"/>
  </si>
  <si>
    <t>B.株式会社京三製作所</t>
    <rPh sb="2" eb="6">
      <t>カブシキガイシャ</t>
    </rPh>
    <rPh sb="6" eb="8">
      <t>キョウサン</t>
    </rPh>
    <rPh sb="8" eb="11">
      <t>セイサクショ</t>
    </rPh>
    <phoneticPr fontId="5"/>
  </si>
  <si>
    <t>C.株式会社中央電業社</t>
    <rPh sb="2" eb="6">
      <t>カブシキガイシャ</t>
    </rPh>
    <rPh sb="6" eb="8">
      <t>チュウオウ</t>
    </rPh>
    <rPh sb="8" eb="11">
      <t>デンギョウシャ</t>
    </rPh>
    <phoneticPr fontId="5"/>
  </si>
  <si>
    <t>D.光塗装株式会社</t>
    <rPh sb="2" eb="3">
      <t>ヒカリ</t>
    </rPh>
    <rPh sb="3" eb="5">
      <t>トソウ</t>
    </rPh>
    <rPh sb="5" eb="9">
      <t>カブシキガイシャ</t>
    </rPh>
    <phoneticPr fontId="5"/>
  </si>
  <si>
    <t>株式会社
京三製作所</t>
    <rPh sb="0" eb="4">
      <t>カブシキガイシャ</t>
    </rPh>
    <rPh sb="5" eb="10">
      <t>キョウサンセイサクショ</t>
    </rPh>
    <phoneticPr fontId="5"/>
  </si>
  <si>
    <t>-</t>
    <phoneticPr fontId="5"/>
  </si>
  <si>
    <t>若葉町交差点災害復旧
ほか</t>
    <rPh sb="0" eb="3">
      <t>ワカバチョウ</t>
    </rPh>
    <rPh sb="3" eb="6">
      <t>コウサテン</t>
    </rPh>
    <rPh sb="6" eb="8">
      <t>サイガイ</t>
    </rPh>
    <rPh sb="8" eb="10">
      <t>フッキュウ</t>
    </rPh>
    <phoneticPr fontId="5"/>
  </si>
  <si>
    <t>株式会社
中央電業社</t>
    <rPh sb="0" eb="4">
      <t>カブシキガイシャ</t>
    </rPh>
    <rPh sb="5" eb="10">
      <t>チュウオウデンギョウシャ</t>
    </rPh>
    <phoneticPr fontId="5"/>
  </si>
  <si>
    <t>交通信号機災害復旧
（福島ほか）工事</t>
    <rPh sb="0" eb="2">
      <t>コウツウ</t>
    </rPh>
    <rPh sb="2" eb="5">
      <t>シンゴウキ</t>
    </rPh>
    <rPh sb="5" eb="7">
      <t>サイガイ</t>
    </rPh>
    <rPh sb="7" eb="9">
      <t>フッキュウ</t>
    </rPh>
    <rPh sb="11" eb="13">
      <t>フクシマ</t>
    </rPh>
    <rPh sb="16" eb="18">
      <t>コウジ</t>
    </rPh>
    <phoneticPr fontId="5"/>
  </si>
  <si>
    <t>光塗装株式会社</t>
    <rPh sb="0" eb="1">
      <t>ヒカリ</t>
    </rPh>
    <rPh sb="1" eb="3">
      <t>トソウ</t>
    </rPh>
    <rPh sb="3" eb="7">
      <t>カブシキガイシャ</t>
    </rPh>
    <phoneticPr fontId="5"/>
  </si>
  <si>
    <t>株式会社リンペイ</t>
    <rPh sb="0" eb="4">
      <t>カブシキガイシャ</t>
    </rPh>
    <phoneticPr fontId="5"/>
  </si>
  <si>
    <t>ミナモト通信
株式会社</t>
    <rPh sb="4" eb="6">
      <t>ツウシン</t>
    </rPh>
    <rPh sb="7" eb="11">
      <t>カブシキガイシャ</t>
    </rPh>
    <phoneticPr fontId="5"/>
  </si>
  <si>
    <t>道路標示災害復旧工事</t>
    <rPh sb="0" eb="4">
      <t>ドウロヒョウジ</t>
    </rPh>
    <rPh sb="4" eb="6">
      <t>サイガイ</t>
    </rPh>
    <rPh sb="6" eb="8">
      <t>フッキュウ</t>
    </rPh>
    <rPh sb="8" eb="10">
      <t>コウジ</t>
    </rPh>
    <phoneticPr fontId="5"/>
  </si>
  <si>
    <t>可変式速度規制標識設置災害復旧工事</t>
    <rPh sb="0" eb="2">
      <t>カヘン</t>
    </rPh>
    <rPh sb="2" eb="3">
      <t>シキ</t>
    </rPh>
    <rPh sb="3" eb="5">
      <t>ソクド</t>
    </rPh>
    <rPh sb="5" eb="7">
      <t>キセイ</t>
    </rPh>
    <rPh sb="7" eb="9">
      <t>ヒョウシキ</t>
    </rPh>
    <rPh sb="9" eb="11">
      <t>セッチ</t>
    </rPh>
    <rPh sb="11" eb="13">
      <t>サイガイ</t>
    </rPh>
    <rPh sb="13" eb="15">
      <t>フッキュウ</t>
    </rPh>
    <rPh sb="15" eb="17">
      <t>コウジ</t>
    </rPh>
    <phoneticPr fontId="5"/>
  </si>
  <si>
    <t>有</t>
  </si>
  <si>
    <t>万円/基</t>
    <rPh sb="0" eb="1">
      <t>マン</t>
    </rPh>
    <rPh sb="1" eb="2">
      <t>エン</t>
    </rPh>
    <rPh sb="3" eb="4">
      <t>キ</t>
    </rPh>
    <phoneticPr fontId="5"/>
  </si>
  <si>
    <t>万円/基</t>
    <phoneticPr fontId="5"/>
  </si>
  <si>
    <t>万円/本</t>
    <rPh sb="3" eb="4">
      <t>ホン</t>
    </rPh>
    <phoneticPr fontId="5"/>
  </si>
  <si>
    <t>4,800万円/32基</t>
    <rPh sb="5" eb="7">
      <t>マンエン</t>
    </rPh>
    <rPh sb="10" eb="11">
      <t>キ</t>
    </rPh>
    <phoneticPr fontId="5"/>
  </si>
  <si>
    <t>点検対象外</t>
    <rPh sb="0" eb="5">
      <t>テンケンタイショウガイ</t>
    </rPh>
    <phoneticPr fontId="5"/>
  </si>
  <si>
    <t>終了予定</t>
  </si>
  <si>
    <t>具体的で十分な内容と認められる。</t>
    <rPh sb="0" eb="3">
      <t>グタイテキ</t>
    </rPh>
    <rPh sb="10" eb="11">
      <t>ミト</t>
    </rPh>
    <phoneticPr fontId="5"/>
  </si>
  <si>
    <t>特になし。</t>
    <rPh sb="0" eb="1">
      <t>トク</t>
    </rPh>
    <phoneticPr fontId="5"/>
  </si>
  <si>
    <t>補助金交付（交通安全施設等整備事業）</t>
    <rPh sb="0" eb="5">
      <t>ホジョキンコウフ</t>
    </rPh>
    <rPh sb="6" eb="17">
      <t>コウツウアンゼンシセツトウセイビジギョウ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</si>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</sst>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95251</xdr:colOff>
      <xdr:row>748</xdr:row>
      <xdr:rowOff>119743</xdr:rowOff>
    </xdr:from>
    <xdr:to>
      <xdr:col>32</xdr:col>
      <xdr:colOff>137237</xdr:colOff>
      <xdr:row>753</xdr:row>
      <xdr:rowOff>192491</xdr:rowOff>
    </xdr:to>
    <xdr:grpSp>
      <xdr:nvGrpSpPr>
        <xdr:cNvPr id="2" name="グループ化 1">
          <a:extLst>
            <a:ext uri="{FF2B5EF4-FFF2-40B4-BE49-F238E27FC236}">
              <a16:creationId xmlns:a16="http://schemas.microsoft.com/office/drawing/2014/main" id="{F58A8EC5-EC68-4DD5-96AF-93EB38713934}"/>
            </a:ext>
          </a:extLst>
        </xdr:cNvPr>
        <xdr:cNvGrpSpPr/>
      </xdr:nvGrpSpPr>
      <xdr:grpSpPr>
        <a:xfrm>
          <a:off x="3796394" y="50683886"/>
          <a:ext cx="2262672" cy="1858005"/>
          <a:chOff x="4345724" y="45587148"/>
          <a:chExt cx="2470861" cy="1858686"/>
        </a:xfrm>
      </xdr:grpSpPr>
      <xdr:sp macro="" textlink="">
        <xdr:nvSpPr>
          <xdr:cNvPr id="3" name="テキスト ボックス 2">
            <a:extLst>
              <a:ext uri="{FF2B5EF4-FFF2-40B4-BE49-F238E27FC236}">
                <a16:creationId xmlns:a16="http://schemas.microsoft.com/office/drawing/2014/main" id="{04D24C9F-4DE1-418B-BD78-ED746573C46A}"/>
              </a:ext>
            </a:extLst>
          </xdr:cNvPr>
          <xdr:cNvSpPr txBox="1">
            <a:spLocks noChangeArrowheads="1"/>
          </xdr:cNvSpPr>
        </xdr:nvSpPr>
        <xdr:spPr bwMode="auto">
          <a:xfrm>
            <a:off x="4567150" y="45587148"/>
            <a:ext cx="2028008" cy="700686"/>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７０百万円</a:t>
            </a:r>
            <a:endParaRPr lang="en-US" altLang="ja-JP" sz="1400">
              <a:solidFill>
                <a:schemeClr val="tx1"/>
              </a:solidFill>
              <a:latin typeface="Arial" charset="0"/>
              <a:ea typeface="ＭＳ Ｐゴシック" pitchFamily="50" charset="-128"/>
            </a:endParaRPr>
          </a:p>
        </xdr:txBody>
      </xdr:sp>
      <xdr:sp macro="" textlink="">
        <xdr:nvSpPr>
          <xdr:cNvPr id="4" name="大かっこ 3">
            <a:extLst>
              <a:ext uri="{FF2B5EF4-FFF2-40B4-BE49-F238E27FC236}">
                <a16:creationId xmlns:a16="http://schemas.microsoft.com/office/drawing/2014/main" id="{28650D9E-6326-4A19-9B28-C77B22D1B0C5}"/>
              </a:ext>
            </a:extLst>
          </xdr:cNvPr>
          <xdr:cNvSpPr>
            <a:spLocks noChangeArrowheads="1"/>
          </xdr:cNvSpPr>
        </xdr:nvSpPr>
        <xdr:spPr bwMode="auto">
          <a:xfrm>
            <a:off x="4345724" y="46546524"/>
            <a:ext cx="2470861" cy="36828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内閣総理大臣から委任を受けた</a:t>
            </a:r>
            <a:endParaRPr lang="en-US" altLang="ja-JP" sz="1000"/>
          </a:p>
          <a:p>
            <a:pPr algn="ctr">
              <a:lnSpc>
                <a:spcPts val="1200"/>
              </a:lnSpc>
            </a:pPr>
            <a:r>
              <a:rPr lang="ja-JP" altLang="en-US" sz="1000"/>
              <a:t>警察庁長官が交付決定</a:t>
            </a:r>
          </a:p>
        </xdr:txBody>
      </xdr:sp>
      <xdr:cxnSp macro="">
        <xdr:nvCxnSpPr>
          <xdr:cNvPr id="5" name="直線矢印コネクタ 11">
            <a:extLst>
              <a:ext uri="{FF2B5EF4-FFF2-40B4-BE49-F238E27FC236}">
                <a16:creationId xmlns:a16="http://schemas.microsoft.com/office/drawing/2014/main" id="{6B5D25B8-BFD4-443D-BDEF-A2EBD8B271C9}"/>
              </a:ext>
            </a:extLst>
          </xdr:cNvPr>
          <xdr:cNvCxnSpPr>
            <a:cxnSpLocks noChangeShapeType="1"/>
          </xdr:cNvCxnSpPr>
        </xdr:nvCxnSpPr>
        <xdr:spPr bwMode="auto">
          <a:xfrm>
            <a:off x="5581154" y="47049834"/>
            <a:ext cx="0" cy="396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13</xdr:col>
      <xdr:colOff>174171</xdr:colOff>
      <xdr:row>754</xdr:row>
      <xdr:rowOff>199106</xdr:rowOff>
    </xdr:from>
    <xdr:to>
      <xdr:col>39</xdr:col>
      <xdr:colOff>58315</xdr:colOff>
      <xdr:row>758</xdr:row>
      <xdr:rowOff>225827</xdr:rowOff>
    </xdr:to>
    <xdr:grpSp>
      <xdr:nvGrpSpPr>
        <xdr:cNvPr id="10" name="グループ化 9">
          <a:extLst>
            <a:ext uri="{FF2B5EF4-FFF2-40B4-BE49-F238E27FC236}">
              <a16:creationId xmlns:a16="http://schemas.microsoft.com/office/drawing/2014/main" id="{4163455A-242A-40E3-B8A8-4E182CB5BD4E}"/>
            </a:ext>
          </a:extLst>
        </xdr:cNvPr>
        <xdr:cNvGrpSpPr/>
      </xdr:nvGrpSpPr>
      <xdr:grpSpPr>
        <a:xfrm>
          <a:off x="2579914" y="52907735"/>
          <a:ext cx="4695630" cy="1452749"/>
          <a:chOff x="3007801" y="47809636"/>
          <a:chExt cx="5146706" cy="1455471"/>
        </a:xfrm>
      </xdr:grpSpPr>
      <xdr:sp macro="" textlink="">
        <xdr:nvSpPr>
          <xdr:cNvPr id="11" name="テキスト ボックス 9">
            <a:extLst>
              <a:ext uri="{FF2B5EF4-FFF2-40B4-BE49-F238E27FC236}">
                <a16:creationId xmlns:a16="http://schemas.microsoft.com/office/drawing/2014/main" id="{084781F9-A372-459D-9716-68D0BEC1368E}"/>
              </a:ext>
            </a:extLst>
          </xdr:cNvPr>
          <xdr:cNvSpPr txBox="1">
            <a:spLocks noChangeArrowheads="1"/>
          </xdr:cNvSpPr>
        </xdr:nvSpPr>
        <xdr:spPr bwMode="auto">
          <a:xfrm>
            <a:off x="3007801" y="47809636"/>
            <a:ext cx="5146706" cy="1455471"/>
          </a:xfrm>
          <a:prstGeom prst="rect">
            <a:avLst/>
          </a:prstGeom>
          <a:noFill/>
          <a:ln w="19050" cmpd="dbl">
            <a:solidFill>
              <a:srgbClr val="000000"/>
            </a:solidFill>
            <a:miter lim="800000"/>
            <a:headEnd/>
            <a:tailEnd/>
          </a:ln>
        </xdr:spPr>
        <xdr:txBody>
          <a:bodyPr anchor="t"/>
          <a:lstStyle/>
          <a:p>
            <a:pPr algn="l"/>
            <a:r>
              <a:rPr lang="ja-JP" altLang="en-US" sz="1400"/>
              <a:t>Ａ．都道府県警察</a:t>
            </a:r>
            <a:endParaRPr lang="en-US" altLang="ja-JP" sz="1400"/>
          </a:p>
          <a:p>
            <a:pPr algn="ctr"/>
            <a:endParaRPr lang="ja-JP" altLang="en-US" sz="1400"/>
          </a:p>
        </xdr:txBody>
      </xdr:sp>
      <xdr:sp macro="" textlink="">
        <xdr:nvSpPr>
          <xdr:cNvPr id="12" name="テキスト ボックス 9">
            <a:extLst>
              <a:ext uri="{FF2B5EF4-FFF2-40B4-BE49-F238E27FC236}">
                <a16:creationId xmlns:a16="http://schemas.microsoft.com/office/drawing/2014/main" id="{5AC557C8-16DB-423A-A500-7D66831610C1}"/>
              </a:ext>
            </a:extLst>
          </xdr:cNvPr>
          <xdr:cNvSpPr txBox="1">
            <a:spLocks noChangeArrowheads="1"/>
          </xdr:cNvSpPr>
        </xdr:nvSpPr>
        <xdr:spPr bwMode="auto">
          <a:xfrm>
            <a:off x="3383188" y="48203620"/>
            <a:ext cx="1980000" cy="792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Ａ　福島県警察</a:t>
            </a:r>
            <a:endParaRPr lang="en-US" altLang="ja-JP" sz="1200">
              <a:solidFill>
                <a:schemeClr val="tx1"/>
              </a:solidFill>
              <a:latin typeface="Arial" charset="0"/>
              <a:ea typeface="ＭＳ Ｐゴシック" pitchFamily="50" charset="-128"/>
            </a:endParaRPr>
          </a:p>
          <a:p>
            <a:r>
              <a:rPr lang="ja-JP" altLang="en-US" sz="1200">
                <a:solidFill>
                  <a:schemeClr val="tx1"/>
                </a:solidFill>
                <a:latin typeface="Arial" charset="0"/>
                <a:ea typeface="ＭＳ Ｐゴシック" pitchFamily="50" charset="-128"/>
              </a:rPr>
              <a:t>６５百万円</a:t>
            </a:r>
            <a:endParaRPr lang="en-US" altLang="ja-JP" sz="1200">
              <a:solidFill>
                <a:schemeClr val="tx1"/>
              </a:solidFill>
              <a:latin typeface="Arial" charset="0"/>
              <a:ea typeface="ＭＳ Ｐゴシック" pitchFamily="50" charset="-128"/>
            </a:endParaRPr>
          </a:p>
        </xdr:txBody>
      </xdr:sp>
      <xdr:sp macro="" textlink="">
        <xdr:nvSpPr>
          <xdr:cNvPr id="13" name="テキスト ボックス 9">
            <a:extLst>
              <a:ext uri="{FF2B5EF4-FFF2-40B4-BE49-F238E27FC236}">
                <a16:creationId xmlns:a16="http://schemas.microsoft.com/office/drawing/2014/main" id="{EED0CAB4-B6C2-403A-AE67-9D899594CFDA}"/>
              </a:ext>
            </a:extLst>
          </xdr:cNvPr>
          <xdr:cNvSpPr txBox="1">
            <a:spLocks noChangeArrowheads="1"/>
          </xdr:cNvSpPr>
        </xdr:nvSpPr>
        <xdr:spPr bwMode="auto">
          <a:xfrm>
            <a:off x="5799120" y="48203620"/>
            <a:ext cx="1980000" cy="792000"/>
          </a:xfrm>
          <a:prstGeom prst="rect">
            <a:avLst/>
          </a:prstGeom>
          <a:solidFill>
            <a:sysClr val="window" lastClr="FFFFFF"/>
          </a:solid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Arial" charset="0"/>
                <a:ea typeface="ＭＳ Ｐゴシック" pitchFamily="50" charset="-128"/>
              </a:rPr>
              <a:t>県警察（２機関）</a:t>
            </a:r>
            <a:endParaRPr lang="en-US" altLang="ja-JP" sz="1200">
              <a:solidFill>
                <a:schemeClr val="tx1"/>
              </a:solidFill>
              <a:latin typeface="Arial" charset="0"/>
              <a:ea typeface="ＭＳ Ｐゴシック" pitchFamily="50" charset="-128"/>
            </a:endParaRPr>
          </a:p>
          <a:p>
            <a:r>
              <a:rPr lang="ja-JP" altLang="en-US" sz="1200">
                <a:solidFill>
                  <a:schemeClr val="tx1"/>
                </a:solidFill>
                <a:latin typeface="Arial" charset="0"/>
                <a:ea typeface="ＭＳ Ｐゴシック" pitchFamily="50" charset="-128"/>
              </a:rPr>
              <a:t>５百万円</a:t>
            </a:r>
            <a:endParaRPr lang="en-US" altLang="ja-JP" sz="1200">
              <a:solidFill>
                <a:schemeClr val="tx1"/>
              </a:solidFill>
              <a:latin typeface="Arial" charset="0"/>
              <a:ea typeface="ＭＳ Ｐゴシック" pitchFamily="50" charset="-128"/>
            </a:endParaRPr>
          </a:p>
        </xdr:txBody>
      </xdr:sp>
    </xdr:grpSp>
    <xdr:clientData/>
  </xdr:twoCellAnchor>
  <xdr:twoCellAnchor>
    <xdr:from>
      <xdr:col>8</xdr:col>
      <xdr:colOff>65314</xdr:colOff>
      <xdr:row>757</xdr:row>
      <xdr:rowOff>304800</xdr:rowOff>
    </xdr:from>
    <xdr:to>
      <xdr:col>48</xdr:col>
      <xdr:colOff>156324</xdr:colOff>
      <xdr:row>766</xdr:row>
      <xdr:rowOff>152672</xdr:rowOff>
    </xdr:to>
    <xdr:grpSp>
      <xdr:nvGrpSpPr>
        <xdr:cNvPr id="20" name="グループ化 19">
          <a:extLst>
            <a:ext uri="{FF2B5EF4-FFF2-40B4-BE49-F238E27FC236}">
              <a16:creationId xmlns:a16="http://schemas.microsoft.com/office/drawing/2014/main" id="{B9ED1102-2DBB-4421-A25D-16E373917E46}"/>
            </a:ext>
          </a:extLst>
        </xdr:cNvPr>
        <xdr:cNvGrpSpPr/>
      </xdr:nvGrpSpPr>
      <xdr:grpSpPr>
        <a:xfrm>
          <a:off x="1545771" y="54080229"/>
          <a:ext cx="7493296" cy="3679643"/>
          <a:chOff x="1688301" y="62542892"/>
          <a:chExt cx="8097046" cy="3664071"/>
        </a:xfrm>
      </xdr:grpSpPr>
      <xdr:sp macro="" textlink="">
        <xdr:nvSpPr>
          <xdr:cNvPr id="21" name="大かっこ 20">
            <a:extLst>
              <a:ext uri="{FF2B5EF4-FFF2-40B4-BE49-F238E27FC236}">
                <a16:creationId xmlns:a16="http://schemas.microsoft.com/office/drawing/2014/main" id="{C5C7C29A-2BB2-468A-86CA-A2913AD07DDA}"/>
              </a:ext>
            </a:extLst>
          </xdr:cNvPr>
          <xdr:cNvSpPr>
            <a:spLocks noChangeArrowheads="1"/>
          </xdr:cNvSpPr>
        </xdr:nvSpPr>
        <xdr:spPr bwMode="auto">
          <a:xfrm>
            <a:off x="4951750" y="62996755"/>
            <a:ext cx="2794394" cy="12063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各県警察が、交通安全施設の整備を実施</a:t>
            </a:r>
          </a:p>
        </xdr:txBody>
      </xdr:sp>
      <xdr:cxnSp macro="">
        <xdr:nvCxnSpPr>
          <xdr:cNvPr id="22" name="直線矢印コネクタ 21">
            <a:extLst>
              <a:ext uri="{FF2B5EF4-FFF2-40B4-BE49-F238E27FC236}">
                <a16:creationId xmlns:a16="http://schemas.microsoft.com/office/drawing/2014/main" id="{4B82FC72-D580-4A29-B03E-6AA667251F53}"/>
              </a:ext>
            </a:extLst>
          </xdr:cNvPr>
          <xdr:cNvCxnSpPr/>
        </xdr:nvCxnSpPr>
        <xdr:spPr>
          <a:xfrm>
            <a:off x="5719678" y="63300336"/>
            <a:ext cx="0" cy="794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カギ線コネクタ 16">
            <a:extLst>
              <a:ext uri="{FF2B5EF4-FFF2-40B4-BE49-F238E27FC236}">
                <a16:creationId xmlns:a16="http://schemas.microsoft.com/office/drawing/2014/main" id="{B5E89559-8DF1-4255-9E01-03B2208EA54A}"/>
              </a:ext>
            </a:extLst>
          </xdr:cNvPr>
          <xdr:cNvCxnSpPr/>
        </xdr:nvCxnSpPr>
        <xdr:spPr>
          <a:xfrm rot="5400000">
            <a:off x="2972234" y="62622737"/>
            <a:ext cx="1527898" cy="1368207"/>
          </a:xfrm>
          <a:prstGeom prst="bentConnector3">
            <a:avLst>
              <a:gd name="adj1" fmla="val 49221"/>
            </a:avLst>
          </a:prstGeom>
          <a:ln>
            <a:headEnd type="none"/>
            <a:tailEnd type="arrow"/>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0794CFBA-C26F-4C30-AF70-1A9C5ECEBF32}"/>
              </a:ext>
            </a:extLst>
          </xdr:cNvPr>
          <xdr:cNvCxnSpPr/>
        </xdr:nvCxnSpPr>
        <xdr:spPr>
          <a:xfrm>
            <a:off x="4422753" y="63289390"/>
            <a:ext cx="4050210" cy="18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A39103F5-A31C-475A-A939-3A3EAA3BA7F2}"/>
              </a:ext>
            </a:extLst>
          </xdr:cNvPr>
          <xdr:cNvCxnSpPr/>
        </xdr:nvCxnSpPr>
        <xdr:spPr>
          <a:xfrm>
            <a:off x="8478285" y="63286947"/>
            <a:ext cx="0" cy="794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6" name="Text Box 98">
            <a:extLst>
              <a:ext uri="{FF2B5EF4-FFF2-40B4-BE49-F238E27FC236}">
                <a16:creationId xmlns:a16="http://schemas.microsoft.com/office/drawing/2014/main" id="{2B72BFD1-183D-4312-A92F-3DF0C59C1DAE}"/>
              </a:ext>
            </a:extLst>
          </xdr:cNvPr>
          <xdr:cNvSpPr txBox="1">
            <a:spLocks noChangeArrowheads="1"/>
          </xdr:cNvSpPr>
        </xdr:nvSpPr>
        <xdr:spPr bwMode="auto">
          <a:xfrm>
            <a:off x="1688301" y="64088618"/>
            <a:ext cx="2714625"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＜管制センター関係＞</a:t>
            </a:r>
            <a:endParaRPr lang="en-US" altLang="ja-JP" sz="1100" b="1"/>
          </a:p>
          <a:p>
            <a:r>
              <a:rPr lang="en-US" altLang="ja-JP" sz="1100" b="1"/>
              <a:t>【</a:t>
            </a:r>
            <a:r>
              <a:rPr lang="ja-JP" altLang="en-US" sz="1100" b="1"/>
              <a:t>一般競争契約（最低価格）</a:t>
            </a:r>
            <a:r>
              <a:rPr lang="en-US" altLang="ja-JP" sz="1100" b="1"/>
              <a:t>】</a:t>
            </a:r>
            <a:endParaRPr lang="ja-JP" altLang="en-US" sz="1100" b="1"/>
          </a:p>
        </xdr:txBody>
      </xdr:sp>
      <xdr:sp macro="" textlink="">
        <xdr:nvSpPr>
          <xdr:cNvPr id="27" name="テキスト ボックス 9">
            <a:extLst>
              <a:ext uri="{FF2B5EF4-FFF2-40B4-BE49-F238E27FC236}">
                <a16:creationId xmlns:a16="http://schemas.microsoft.com/office/drawing/2014/main" id="{75105157-118C-44DA-868E-47830608D6E6}"/>
              </a:ext>
            </a:extLst>
          </xdr:cNvPr>
          <xdr:cNvSpPr txBox="1">
            <a:spLocks noChangeArrowheads="1"/>
          </xdr:cNvSpPr>
        </xdr:nvSpPr>
        <xdr:spPr bwMode="auto">
          <a:xfrm>
            <a:off x="1978112" y="64730503"/>
            <a:ext cx="2134574" cy="86350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Ｂ</a:t>
            </a:r>
            <a:r>
              <a:rPr lang="en-US" altLang="ja-JP" sz="1400">
                <a:solidFill>
                  <a:schemeClr val="tx1"/>
                </a:solidFill>
                <a:latin typeface="Arial" charset="0"/>
                <a:ea typeface="ＭＳ Ｐゴシック" pitchFamily="50" charset="-128"/>
              </a:rPr>
              <a:t>.</a:t>
            </a:r>
            <a:r>
              <a:rPr lang="ja-JP" altLang="en-US" sz="1400">
                <a:solidFill>
                  <a:schemeClr val="tx1"/>
                </a:solidFill>
                <a:latin typeface="Arial" charset="0"/>
                <a:ea typeface="ＭＳ Ｐゴシック" pitchFamily="50" charset="-128"/>
              </a:rPr>
              <a:t>株式会社京三製作所</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１８百万円</a:t>
            </a:r>
            <a:endParaRPr lang="en-US" altLang="ja-JP" sz="1400">
              <a:solidFill>
                <a:schemeClr val="tx1"/>
              </a:solidFill>
              <a:latin typeface="Arial" charset="0"/>
              <a:ea typeface="ＭＳ Ｐゴシック" pitchFamily="50" charset="-128"/>
            </a:endParaRPr>
          </a:p>
        </xdr:txBody>
      </xdr:sp>
      <xdr:sp macro="" textlink="">
        <xdr:nvSpPr>
          <xdr:cNvPr id="28" name="大かっこ 27">
            <a:extLst>
              <a:ext uri="{FF2B5EF4-FFF2-40B4-BE49-F238E27FC236}">
                <a16:creationId xmlns:a16="http://schemas.microsoft.com/office/drawing/2014/main" id="{C9AEE0DE-E137-4B0E-9681-EA04793D0E55}"/>
              </a:ext>
            </a:extLst>
          </xdr:cNvPr>
          <xdr:cNvSpPr>
            <a:spLocks noChangeArrowheads="1"/>
          </xdr:cNvSpPr>
        </xdr:nvSpPr>
        <xdr:spPr bwMode="auto">
          <a:xfrm>
            <a:off x="1967456" y="65734580"/>
            <a:ext cx="2129789" cy="46515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管制センター整備に必要な資機材等の納入や工事を実施</a:t>
            </a:r>
          </a:p>
        </xdr:txBody>
      </xdr:sp>
      <xdr:sp macro="" textlink="">
        <xdr:nvSpPr>
          <xdr:cNvPr id="29" name="Text Box 98">
            <a:extLst>
              <a:ext uri="{FF2B5EF4-FFF2-40B4-BE49-F238E27FC236}">
                <a16:creationId xmlns:a16="http://schemas.microsoft.com/office/drawing/2014/main" id="{22667724-2220-4851-A23F-1767A2D058FF}"/>
              </a:ext>
            </a:extLst>
          </xdr:cNvPr>
          <xdr:cNvSpPr txBox="1">
            <a:spLocks noChangeArrowheads="1"/>
          </xdr:cNvSpPr>
        </xdr:nvSpPr>
        <xdr:spPr bwMode="auto">
          <a:xfrm>
            <a:off x="4343456" y="64085135"/>
            <a:ext cx="2644717"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＜信号機関係＞</a:t>
            </a:r>
            <a:endParaRPr lang="en-US" altLang="ja-JP" sz="1100" b="1"/>
          </a:p>
          <a:p>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r>
              <a:rPr kumimoji="1" lang="ja-JP" altLang="ja-JP" sz="1100" b="1" kern="1200">
                <a:solidFill>
                  <a:srgbClr val="000000"/>
                </a:solidFill>
                <a:effectLst/>
                <a:latin typeface="ＭＳ ゴシック" pitchFamily="49" charset="-128"/>
                <a:ea typeface="ＭＳ ゴシック" pitchFamily="49" charset="-128"/>
                <a:cs typeface="Times New Roman" pitchFamily="18" charset="0"/>
              </a:rPr>
              <a:t>一般競争契約（最低価格）</a:t>
            </a:r>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endParaRPr lang="ja-JP" altLang="en-US" sz="1100" b="1"/>
          </a:p>
        </xdr:txBody>
      </xdr:sp>
      <xdr:sp macro="" textlink="">
        <xdr:nvSpPr>
          <xdr:cNvPr id="30" name="テキスト ボックス 9">
            <a:extLst>
              <a:ext uri="{FF2B5EF4-FFF2-40B4-BE49-F238E27FC236}">
                <a16:creationId xmlns:a16="http://schemas.microsoft.com/office/drawing/2014/main" id="{A170F830-B323-48C0-A7CD-28D02FE431AD}"/>
              </a:ext>
            </a:extLst>
          </xdr:cNvPr>
          <xdr:cNvSpPr txBox="1">
            <a:spLocks noChangeArrowheads="1"/>
          </xdr:cNvSpPr>
        </xdr:nvSpPr>
        <xdr:spPr bwMode="auto">
          <a:xfrm>
            <a:off x="4618777" y="64722654"/>
            <a:ext cx="2134574" cy="858745"/>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C.</a:t>
            </a:r>
            <a:r>
              <a:rPr lang="ja-JP" altLang="en-US" sz="1400">
                <a:solidFill>
                  <a:schemeClr val="tx1"/>
                </a:solidFill>
                <a:latin typeface="ＭＳ Ｐゴシック" panose="020B0600070205080204" pitchFamily="50" charset="-128"/>
                <a:ea typeface="ＭＳ Ｐゴシック" panose="020B0600070205080204" pitchFamily="50" charset="-128"/>
              </a:rPr>
              <a:t>株式会社中央電業社</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４７百万円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大かっこ 30">
            <a:extLst>
              <a:ext uri="{FF2B5EF4-FFF2-40B4-BE49-F238E27FC236}">
                <a16:creationId xmlns:a16="http://schemas.microsoft.com/office/drawing/2014/main" id="{97C1247D-B6EF-4E57-987B-B4CA50B4B1D2}"/>
              </a:ext>
            </a:extLst>
          </xdr:cNvPr>
          <xdr:cNvSpPr>
            <a:spLocks noChangeArrowheads="1"/>
          </xdr:cNvSpPr>
        </xdr:nvSpPr>
        <xdr:spPr bwMode="auto">
          <a:xfrm>
            <a:off x="4644179" y="65741811"/>
            <a:ext cx="2063355" cy="46515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信号機整備に必要な資機材等の納入や工事を実施</a:t>
            </a:r>
          </a:p>
        </xdr:txBody>
      </xdr:sp>
      <xdr:sp macro="" textlink="">
        <xdr:nvSpPr>
          <xdr:cNvPr id="32" name="Text Box 98">
            <a:extLst>
              <a:ext uri="{FF2B5EF4-FFF2-40B4-BE49-F238E27FC236}">
                <a16:creationId xmlns:a16="http://schemas.microsoft.com/office/drawing/2014/main" id="{DA99D6B1-F604-4850-B0EE-F609D2733E9F}"/>
              </a:ext>
            </a:extLst>
          </xdr:cNvPr>
          <xdr:cNvSpPr txBox="1">
            <a:spLocks noChangeArrowheads="1"/>
          </xdr:cNvSpPr>
        </xdr:nvSpPr>
        <xdr:spPr bwMode="auto">
          <a:xfrm>
            <a:off x="7020181" y="64093558"/>
            <a:ext cx="2765166" cy="58215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＜標識・標示関係＞</a:t>
            </a:r>
            <a:endParaRPr lang="en-US" altLang="ja-JP" sz="1100" b="1"/>
          </a:p>
          <a:p>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r>
              <a:rPr kumimoji="1" lang="ja-JP" altLang="ja-JP" sz="1100" b="1" kern="1200">
                <a:solidFill>
                  <a:srgbClr val="000000"/>
                </a:solidFill>
                <a:effectLst/>
                <a:latin typeface="ＭＳ ゴシック" pitchFamily="49" charset="-128"/>
                <a:ea typeface="ＭＳ ゴシック" pitchFamily="49" charset="-128"/>
                <a:cs typeface="Times New Roman" pitchFamily="18" charset="0"/>
              </a:rPr>
              <a:t>一般競争契約（最低価格）</a:t>
            </a:r>
            <a:r>
              <a:rPr kumimoji="1" lang="en-US" altLang="ja-JP" sz="1100" b="1" kern="1200">
                <a:solidFill>
                  <a:srgbClr val="000000"/>
                </a:solidFill>
                <a:effectLst/>
                <a:latin typeface="ＭＳ ゴシック" pitchFamily="49" charset="-128"/>
                <a:ea typeface="ＭＳ ゴシック" pitchFamily="49" charset="-128"/>
                <a:cs typeface="Times New Roman" pitchFamily="18" charset="0"/>
              </a:rPr>
              <a:t>】</a:t>
            </a:r>
            <a:endParaRPr lang="ja-JP" altLang="en-US" sz="1100" b="1"/>
          </a:p>
        </xdr:txBody>
      </xdr:sp>
      <xdr:sp macro="" textlink="">
        <xdr:nvSpPr>
          <xdr:cNvPr id="33" name="テキスト ボックス 9">
            <a:extLst>
              <a:ext uri="{FF2B5EF4-FFF2-40B4-BE49-F238E27FC236}">
                <a16:creationId xmlns:a16="http://schemas.microsoft.com/office/drawing/2014/main" id="{9837827E-7030-4294-A8A1-E64CE59FC287}"/>
              </a:ext>
            </a:extLst>
          </xdr:cNvPr>
          <xdr:cNvSpPr txBox="1">
            <a:spLocks noChangeArrowheads="1"/>
          </xdr:cNvSpPr>
        </xdr:nvSpPr>
        <xdr:spPr bwMode="auto">
          <a:xfrm>
            <a:off x="7328523" y="64743340"/>
            <a:ext cx="2178711" cy="838734"/>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ＭＳ Ｐゴシック" panose="020B0600070205080204" pitchFamily="50" charset="-128"/>
                <a:ea typeface="ＭＳ Ｐゴシック" panose="020B0600070205080204" pitchFamily="50" charset="-128"/>
              </a:rPr>
              <a:t>D.</a:t>
            </a:r>
            <a:r>
              <a:rPr lang="ja-JP" altLang="en-US" sz="1400">
                <a:solidFill>
                  <a:schemeClr val="tx1"/>
                </a:solidFill>
                <a:latin typeface="ＭＳ Ｐゴシック" panose="020B0600070205080204" pitchFamily="50" charset="-128"/>
                <a:ea typeface="ＭＳ Ｐゴシック" panose="020B0600070205080204" pitchFamily="50" charset="-128"/>
              </a:rPr>
              <a:t>民間会社（３者）</a:t>
            </a:r>
            <a:endParaRPr lang="en-US" altLang="ja-JP" sz="1400">
              <a:solidFill>
                <a:schemeClr val="tx1"/>
              </a:solidFill>
              <a:latin typeface="ＭＳ Ｐゴシック" panose="020B0600070205080204" pitchFamily="50" charset="-128"/>
              <a:ea typeface="ＭＳ Ｐゴシック" panose="020B0600070205080204" pitchFamily="50" charset="-128"/>
            </a:endParaRPr>
          </a:p>
          <a:p>
            <a:r>
              <a:rPr lang="ja-JP" altLang="en-US" sz="1400">
                <a:solidFill>
                  <a:schemeClr val="tx1"/>
                </a:solidFill>
                <a:latin typeface="ＭＳ Ｐゴシック" panose="020B0600070205080204" pitchFamily="50" charset="-128"/>
                <a:ea typeface="ＭＳ Ｐゴシック" panose="020B0600070205080204" pitchFamily="50" charset="-128"/>
              </a:rPr>
              <a:t>２０百万円</a:t>
            </a:r>
            <a:endParaRPr lang="en-US" altLang="ja-JP" sz="14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4" name="大かっこ 33">
            <a:extLst>
              <a:ext uri="{FF2B5EF4-FFF2-40B4-BE49-F238E27FC236}">
                <a16:creationId xmlns:a16="http://schemas.microsoft.com/office/drawing/2014/main" id="{D399E156-CCB2-4D26-945B-F6616388B9D8}"/>
              </a:ext>
            </a:extLst>
          </xdr:cNvPr>
          <xdr:cNvSpPr>
            <a:spLocks noChangeArrowheads="1"/>
          </xdr:cNvSpPr>
        </xdr:nvSpPr>
        <xdr:spPr bwMode="auto">
          <a:xfrm>
            <a:off x="7339326" y="65741810"/>
            <a:ext cx="2096502" cy="465152"/>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lnSpc>
                <a:spcPts val="1200"/>
              </a:lnSpc>
            </a:pPr>
            <a:r>
              <a:rPr lang="ja-JP" altLang="en-US" sz="1000"/>
              <a:t>標識・標示整備に必要な資機材等の納入や工事を実施</a:t>
            </a:r>
          </a:p>
        </xdr:txBody>
      </xdr:sp>
    </xdr:grpSp>
    <xdr:clientData/>
  </xdr:twoCellAnchor>
  <xdr:twoCellAnchor>
    <xdr:from>
      <xdr:col>9</xdr:col>
      <xdr:colOff>130629</xdr:colOff>
      <xdr:row>766</xdr:row>
      <xdr:rowOff>424543</xdr:rowOff>
    </xdr:from>
    <xdr:to>
      <xdr:col>25</xdr:col>
      <xdr:colOff>27058</xdr:colOff>
      <xdr:row>766</xdr:row>
      <xdr:rowOff>640633</xdr:rowOff>
    </xdr:to>
    <xdr:sp macro="" textlink="">
      <xdr:nvSpPr>
        <xdr:cNvPr id="35" name="テキスト ボックス 34">
          <a:extLst>
            <a:ext uri="{FF2B5EF4-FFF2-40B4-BE49-F238E27FC236}">
              <a16:creationId xmlns:a16="http://schemas.microsoft.com/office/drawing/2014/main" id="{0F0892DF-7EC9-4F78-94C2-28F536579B00}"/>
            </a:ext>
          </a:extLst>
        </xdr:cNvPr>
        <xdr:cNvSpPr txBox="1"/>
      </xdr:nvSpPr>
      <xdr:spPr>
        <a:xfrm>
          <a:off x="1796143" y="58031743"/>
          <a:ext cx="2857344" cy="21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　内訳については総事業費を計上。</a:t>
          </a:r>
        </a:p>
      </xdr:txBody>
    </xdr:sp>
    <xdr:clientData/>
  </xdr:twoCellAnchor>
  <xdr:twoCellAnchor>
    <xdr:from>
      <xdr:col>33</xdr:col>
      <xdr:colOff>0</xdr:colOff>
      <xdr:row>749</xdr:row>
      <xdr:rowOff>206829</xdr:rowOff>
    </xdr:from>
    <xdr:to>
      <xdr:col>48</xdr:col>
      <xdr:colOff>83664</xdr:colOff>
      <xdr:row>750</xdr:row>
      <xdr:rowOff>63690</xdr:rowOff>
    </xdr:to>
    <xdr:sp macro="" textlink="">
      <xdr:nvSpPr>
        <xdr:cNvPr id="36" name="テキスト ボックス 35">
          <a:extLst>
            <a:ext uri="{FF2B5EF4-FFF2-40B4-BE49-F238E27FC236}">
              <a16:creationId xmlns:a16="http://schemas.microsoft.com/office/drawing/2014/main" id="{2345E082-1613-423A-9859-0A436A2CA441}"/>
            </a:ext>
          </a:extLst>
        </xdr:cNvPr>
        <xdr:cNvSpPr txBox="1"/>
      </xdr:nvSpPr>
      <xdr:spPr>
        <a:xfrm>
          <a:off x="6106886" y="51130200"/>
          <a:ext cx="2859521" cy="216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　令和元</a:t>
          </a:r>
          <a:r>
            <a:rPr kumimoji="1" lang="ja-JP" altLang="en-US" sz="1000">
              <a:latin typeface="ＭＳ ゴシック" panose="020B0609070205080204" pitchFamily="49" charset="-128"/>
              <a:ea typeface="ＭＳ ゴシック" panose="020B0609070205080204" pitchFamily="49" charset="-128"/>
            </a:rPr>
            <a:t>年度</a:t>
          </a:r>
          <a:r>
            <a:rPr kumimoji="1" lang="ja-JP" altLang="en-US" sz="1000"/>
            <a:t>からの</a:t>
          </a:r>
          <a:r>
            <a:rPr kumimoji="1" lang="ja-JP" altLang="en-US" sz="1000">
              <a:latin typeface="+mj-ea"/>
              <a:ea typeface="+mj-ea"/>
            </a:rPr>
            <a:t>繰越し</a:t>
          </a:r>
          <a:r>
            <a:rPr kumimoji="1" lang="en-US" altLang="ja-JP" sz="1000">
              <a:latin typeface="+mj-ea"/>
              <a:ea typeface="+mj-ea"/>
            </a:rPr>
            <a:t>65</a:t>
          </a:r>
          <a:r>
            <a:rPr kumimoji="1" lang="ja-JP" altLang="en-US" sz="1000">
              <a:latin typeface="+mj-ea"/>
              <a:ea typeface="+mj-ea"/>
            </a:rPr>
            <a:t>百万円を含む。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C946" sqref="C946:I94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320</v>
      </c>
      <c r="AJ2" s="925" t="s">
        <v>626</v>
      </c>
      <c r="AK2" s="925"/>
      <c r="AL2" s="925"/>
      <c r="AM2" s="925"/>
      <c r="AN2" s="83" t="s">
        <v>320</v>
      </c>
      <c r="AO2" s="925">
        <v>20</v>
      </c>
      <c r="AP2" s="925"/>
      <c r="AQ2" s="925"/>
      <c r="AR2" s="84" t="s">
        <v>625</v>
      </c>
      <c r="AS2" s="931">
        <v>83</v>
      </c>
      <c r="AT2" s="931"/>
      <c r="AU2" s="931"/>
      <c r="AV2" s="83" t="str">
        <f>IF(AW2="","","-")</f>
        <v/>
      </c>
      <c r="AW2" s="891"/>
      <c r="AX2" s="891"/>
    </row>
    <row r="3" spans="1:50" ht="21" customHeight="1" thickBot="1" x14ac:dyDescent="0.25">
      <c r="A3" s="844" t="s">
        <v>618</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627</v>
      </c>
      <c r="AK3" s="846"/>
      <c r="AL3" s="846"/>
      <c r="AM3" s="846"/>
      <c r="AN3" s="846"/>
      <c r="AO3" s="846"/>
      <c r="AP3" s="846"/>
      <c r="AQ3" s="846"/>
      <c r="AR3" s="846"/>
      <c r="AS3" s="846"/>
      <c r="AT3" s="846"/>
      <c r="AU3" s="846"/>
      <c r="AV3" s="846"/>
      <c r="AW3" s="846"/>
      <c r="AX3" s="24" t="s">
        <v>64</v>
      </c>
    </row>
    <row r="4" spans="1:50" ht="24.75" customHeight="1" x14ac:dyDescent="0.2">
      <c r="A4" s="684" t="s">
        <v>25</v>
      </c>
      <c r="B4" s="685"/>
      <c r="C4" s="685"/>
      <c r="D4" s="685"/>
      <c r="E4" s="685"/>
      <c r="F4" s="685"/>
      <c r="G4" s="662" t="s">
        <v>628</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629</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2">
      <c r="A5" s="672" t="s">
        <v>66</v>
      </c>
      <c r="B5" s="673"/>
      <c r="C5" s="673"/>
      <c r="D5" s="673"/>
      <c r="E5" s="673"/>
      <c r="F5" s="674"/>
      <c r="G5" s="816" t="s">
        <v>422</v>
      </c>
      <c r="H5" s="817"/>
      <c r="I5" s="817"/>
      <c r="J5" s="817"/>
      <c r="K5" s="817"/>
      <c r="L5" s="817"/>
      <c r="M5" s="818" t="s">
        <v>65</v>
      </c>
      <c r="N5" s="819"/>
      <c r="O5" s="819"/>
      <c r="P5" s="819"/>
      <c r="Q5" s="819"/>
      <c r="R5" s="820"/>
      <c r="S5" s="821" t="s">
        <v>426</v>
      </c>
      <c r="T5" s="817"/>
      <c r="U5" s="817"/>
      <c r="V5" s="817"/>
      <c r="W5" s="817"/>
      <c r="X5" s="822"/>
      <c r="Y5" s="678" t="s">
        <v>3</v>
      </c>
      <c r="Z5" s="527"/>
      <c r="AA5" s="527"/>
      <c r="AB5" s="527"/>
      <c r="AC5" s="527"/>
      <c r="AD5" s="528"/>
      <c r="AE5" s="679" t="s">
        <v>630</v>
      </c>
      <c r="AF5" s="679"/>
      <c r="AG5" s="679"/>
      <c r="AH5" s="679"/>
      <c r="AI5" s="679"/>
      <c r="AJ5" s="679"/>
      <c r="AK5" s="679"/>
      <c r="AL5" s="679"/>
      <c r="AM5" s="679"/>
      <c r="AN5" s="679"/>
      <c r="AO5" s="679"/>
      <c r="AP5" s="680"/>
      <c r="AQ5" s="681" t="s">
        <v>631</v>
      </c>
      <c r="AR5" s="682"/>
      <c r="AS5" s="682"/>
      <c r="AT5" s="682"/>
      <c r="AU5" s="682"/>
      <c r="AV5" s="682"/>
      <c r="AW5" s="682"/>
      <c r="AX5" s="683"/>
    </row>
    <row r="6" spans="1:50" ht="39" customHeight="1" x14ac:dyDescent="0.2">
      <c r="A6" s="686" t="s">
        <v>4</v>
      </c>
      <c r="B6" s="687"/>
      <c r="C6" s="687"/>
      <c r="D6" s="687"/>
      <c r="E6" s="687"/>
      <c r="F6" s="687"/>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303</v>
      </c>
      <c r="Z7" s="424"/>
      <c r="AA7" s="424"/>
      <c r="AB7" s="424"/>
      <c r="AC7" s="424"/>
      <c r="AD7" s="904"/>
      <c r="AE7" s="892" t="s">
        <v>634</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交通安全対策</v>
      </c>
      <c r="H8" s="700"/>
      <c r="I8" s="700"/>
      <c r="J8" s="700"/>
      <c r="K8" s="700"/>
      <c r="L8" s="700"/>
      <c r="M8" s="700"/>
      <c r="N8" s="700"/>
      <c r="O8" s="700"/>
      <c r="P8" s="700"/>
      <c r="Q8" s="700"/>
      <c r="R8" s="700"/>
      <c r="S8" s="700"/>
      <c r="T8" s="700"/>
      <c r="U8" s="700"/>
      <c r="V8" s="700"/>
      <c r="W8" s="700"/>
      <c r="X8" s="927"/>
      <c r="Y8" s="823" t="s">
        <v>209</v>
      </c>
      <c r="Z8" s="824"/>
      <c r="AA8" s="824"/>
      <c r="AB8" s="824"/>
      <c r="AC8" s="824"/>
      <c r="AD8" s="825"/>
      <c r="AE8" s="699" t="str">
        <f>入力規則等!K13</f>
        <v>その他の事項経費</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2">
      <c r="A9" s="826" t="s">
        <v>23</v>
      </c>
      <c r="B9" s="827"/>
      <c r="C9" s="827"/>
      <c r="D9" s="827"/>
      <c r="E9" s="827"/>
      <c r="F9" s="827"/>
      <c r="G9" s="828" t="s">
        <v>683</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2">
      <c r="A10" s="640" t="s">
        <v>29</v>
      </c>
      <c r="B10" s="641"/>
      <c r="C10" s="641"/>
      <c r="D10" s="641"/>
      <c r="E10" s="641"/>
      <c r="F10" s="641"/>
      <c r="G10" s="734" t="s">
        <v>636</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2">
      <c r="A11" s="640" t="s">
        <v>5</v>
      </c>
      <c r="B11" s="641"/>
      <c r="C11" s="641"/>
      <c r="D11" s="641"/>
      <c r="E11" s="641"/>
      <c r="F11" s="642"/>
      <c r="G11" s="675" t="str">
        <f>入力規則等!P10</f>
        <v>補助</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2">
      <c r="A12" s="944" t="s">
        <v>24</v>
      </c>
      <c r="B12" s="945"/>
      <c r="C12" s="945"/>
      <c r="D12" s="945"/>
      <c r="E12" s="945"/>
      <c r="F12" s="946"/>
      <c r="G12" s="740"/>
      <c r="H12" s="741"/>
      <c r="I12" s="741"/>
      <c r="J12" s="741"/>
      <c r="K12" s="741"/>
      <c r="L12" s="741"/>
      <c r="M12" s="741"/>
      <c r="N12" s="741"/>
      <c r="O12" s="741"/>
      <c r="P12" s="431" t="s">
        <v>304</v>
      </c>
      <c r="Q12" s="426"/>
      <c r="R12" s="426"/>
      <c r="S12" s="426"/>
      <c r="T12" s="426"/>
      <c r="U12" s="426"/>
      <c r="V12" s="427"/>
      <c r="W12" s="431" t="s">
        <v>326</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2"/>
    </row>
    <row r="13" spans="1:50" ht="21" customHeight="1" x14ac:dyDescent="0.2">
      <c r="A13" s="594"/>
      <c r="B13" s="595"/>
      <c r="C13" s="595"/>
      <c r="D13" s="595"/>
      <c r="E13" s="595"/>
      <c r="F13" s="596"/>
      <c r="G13" s="703" t="s">
        <v>6</v>
      </c>
      <c r="H13" s="704"/>
      <c r="I13" s="744" t="s">
        <v>7</v>
      </c>
      <c r="J13" s="745"/>
      <c r="K13" s="745"/>
      <c r="L13" s="745"/>
      <c r="M13" s="745"/>
      <c r="N13" s="745"/>
      <c r="O13" s="746"/>
      <c r="P13" s="637" t="s">
        <v>633</v>
      </c>
      <c r="Q13" s="638"/>
      <c r="R13" s="638"/>
      <c r="S13" s="638"/>
      <c r="T13" s="638"/>
      <c r="U13" s="638"/>
      <c r="V13" s="639"/>
      <c r="W13" s="637" t="s">
        <v>633</v>
      </c>
      <c r="X13" s="638"/>
      <c r="Y13" s="638"/>
      <c r="Z13" s="638"/>
      <c r="AA13" s="638"/>
      <c r="AB13" s="638"/>
      <c r="AC13" s="639"/>
      <c r="AD13" s="637" t="s">
        <v>634</v>
      </c>
      <c r="AE13" s="638"/>
      <c r="AF13" s="638"/>
      <c r="AG13" s="638"/>
      <c r="AH13" s="638"/>
      <c r="AI13" s="638"/>
      <c r="AJ13" s="639"/>
      <c r="AK13" s="637" t="s">
        <v>634</v>
      </c>
      <c r="AL13" s="638"/>
      <c r="AM13" s="638"/>
      <c r="AN13" s="638"/>
      <c r="AO13" s="638"/>
      <c r="AP13" s="638"/>
      <c r="AQ13" s="639"/>
      <c r="AR13" s="900" t="s">
        <v>634</v>
      </c>
      <c r="AS13" s="901"/>
      <c r="AT13" s="901"/>
      <c r="AU13" s="901"/>
      <c r="AV13" s="901"/>
      <c r="AW13" s="901"/>
      <c r="AX13" s="902"/>
    </row>
    <row r="14" spans="1:50" ht="21" customHeight="1" x14ac:dyDescent="0.2">
      <c r="A14" s="594"/>
      <c r="B14" s="595"/>
      <c r="C14" s="595"/>
      <c r="D14" s="595"/>
      <c r="E14" s="595"/>
      <c r="F14" s="596"/>
      <c r="G14" s="705"/>
      <c r="H14" s="706"/>
      <c r="I14" s="691" t="s">
        <v>8</v>
      </c>
      <c r="J14" s="742"/>
      <c r="K14" s="742"/>
      <c r="L14" s="742"/>
      <c r="M14" s="742"/>
      <c r="N14" s="742"/>
      <c r="O14" s="743"/>
      <c r="P14" s="637">
        <v>574</v>
      </c>
      <c r="Q14" s="638"/>
      <c r="R14" s="638"/>
      <c r="S14" s="638"/>
      <c r="T14" s="638"/>
      <c r="U14" s="638"/>
      <c r="V14" s="639"/>
      <c r="W14" s="637">
        <v>157</v>
      </c>
      <c r="X14" s="638"/>
      <c r="Y14" s="638"/>
      <c r="Z14" s="638"/>
      <c r="AA14" s="638"/>
      <c r="AB14" s="638"/>
      <c r="AC14" s="639"/>
      <c r="AD14" s="637">
        <v>39</v>
      </c>
      <c r="AE14" s="638"/>
      <c r="AF14" s="638"/>
      <c r="AG14" s="638"/>
      <c r="AH14" s="638"/>
      <c r="AI14" s="638"/>
      <c r="AJ14" s="639"/>
      <c r="AK14" s="637" t="s">
        <v>634</v>
      </c>
      <c r="AL14" s="638"/>
      <c r="AM14" s="638"/>
      <c r="AN14" s="638"/>
      <c r="AO14" s="638"/>
      <c r="AP14" s="638"/>
      <c r="AQ14" s="639"/>
      <c r="AR14" s="768"/>
      <c r="AS14" s="768"/>
      <c r="AT14" s="768"/>
      <c r="AU14" s="768"/>
      <c r="AV14" s="768"/>
      <c r="AW14" s="768"/>
      <c r="AX14" s="769"/>
    </row>
    <row r="15" spans="1:50" ht="21" customHeight="1" x14ac:dyDescent="0.2">
      <c r="A15" s="594"/>
      <c r="B15" s="595"/>
      <c r="C15" s="595"/>
      <c r="D15" s="595"/>
      <c r="E15" s="595"/>
      <c r="F15" s="596"/>
      <c r="G15" s="705"/>
      <c r="H15" s="706"/>
      <c r="I15" s="691" t="s">
        <v>50</v>
      </c>
      <c r="J15" s="692"/>
      <c r="K15" s="692"/>
      <c r="L15" s="692"/>
      <c r="M15" s="692"/>
      <c r="N15" s="692"/>
      <c r="O15" s="693"/>
      <c r="P15" s="637" t="s">
        <v>634</v>
      </c>
      <c r="Q15" s="638"/>
      <c r="R15" s="638"/>
      <c r="S15" s="638"/>
      <c r="T15" s="638"/>
      <c r="U15" s="638"/>
      <c r="V15" s="639"/>
      <c r="W15" s="637">
        <v>353</v>
      </c>
      <c r="X15" s="638"/>
      <c r="Y15" s="638"/>
      <c r="Z15" s="638"/>
      <c r="AA15" s="638"/>
      <c r="AB15" s="638"/>
      <c r="AC15" s="639"/>
      <c r="AD15" s="637">
        <v>67</v>
      </c>
      <c r="AE15" s="638"/>
      <c r="AF15" s="638"/>
      <c r="AG15" s="638"/>
      <c r="AH15" s="638"/>
      <c r="AI15" s="638"/>
      <c r="AJ15" s="639"/>
      <c r="AK15" s="637">
        <v>29</v>
      </c>
      <c r="AL15" s="638"/>
      <c r="AM15" s="638"/>
      <c r="AN15" s="638"/>
      <c r="AO15" s="638"/>
      <c r="AP15" s="638"/>
      <c r="AQ15" s="639"/>
      <c r="AR15" s="637" t="s">
        <v>634</v>
      </c>
      <c r="AS15" s="638"/>
      <c r="AT15" s="638"/>
      <c r="AU15" s="638"/>
      <c r="AV15" s="638"/>
      <c r="AW15" s="638"/>
      <c r="AX15" s="783"/>
    </row>
    <row r="16" spans="1:50" ht="21" customHeight="1" x14ac:dyDescent="0.2">
      <c r="A16" s="594"/>
      <c r="B16" s="595"/>
      <c r="C16" s="595"/>
      <c r="D16" s="595"/>
      <c r="E16" s="595"/>
      <c r="F16" s="596"/>
      <c r="G16" s="705"/>
      <c r="H16" s="706"/>
      <c r="I16" s="691" t="s">
        <v>51</v>
      </c>
      <c r="J16" s="692"/>
      <c r="K16" s="692"/>
      <c r="L16" s="692"/>
      <c r="M16" s="692"/>
      <c r="N16" s="692"/>
      <c r="O16" s="693"/>
      <c r="P16" s="637">
        <v>-353</v>
      </c>
      <c r="Q16" s="638"/>
      <c r="R16" s="638"/>
      <c r="S16" s="638"/>
      <c r="T16" s="638"/>
      <c r="U16" s="638"/>
      <c r="V16" s="639"/>
      <c r="W16" s="637">
        <v>-67</v>
      </c>
      <c r="X16" s="638"/>
      <c r="Y16" s="638"/>
      <c r="Z16" s="638"/>
      <c r="AA16" s="638"/>
      <c r="AB16" s="638"/>
      <c r="AC16" s="639"/>
      <c r="AD16" s="637">
        <v>-29</v>
      </c>
      <c r="AE16" s="638"/>
      <c r="AF16" s="638"/>
      <c r="AG16" s="638"/>
      <c r="AH16" s="638"/>
      <c r="AI16" s="638"/>
      <c r="AJ16" s="639"/>
      <c r="AK16" s="637" t="s">
        <v>634</v>
      </c>
      <c r="AL16" s="638"/>
      <c r="AM16" s="638"/>
      <c r="AN16" s="638"/>
      <c r="AO16" s="638"/>
      <c r="AP16" s="638"/>
      <c r="AQ16" s="639"/>
      <c r="AR16" s="737"/>
      <c r="AS16" s="738"/>
      <c r="AT16" s="738"/>
      <c r="AU16" s="738"/>
      <c r="AV16" s="738"/>
      <c r="AW16" s="738"/>
      <c r="AX16" s="739"/>
    </row>
    <row r="17" spans="1:50" ht="24.75" customHeight="1" x14ac:dyDescent="0.2">
      <c r="A17" s="594"/>
      <c r="B17" s="595"/>
      <c r="C17" s="595"/>
      <c r="D17" s="595"/>
      <c r="E17" s="595"/>
      <c r="F17" s="596"/>
      <c r="G17" s="705"/>
      <c r="H17" s="706"/>
      <c r="I17" s="691" t="s">
        <v>49</v>
      </c>
      <c r="J17" s="742"/>
      <c r="K17" s="742"/>
      <c r="L17" s="742"/>
      <c r="M17" s="742"/>
      <c r="N17" s="742"/>
      <c r="O17" s="743"/>
      <c r="P17" s="637" t="s">
        <v>634</v>
      </c>
      <c r="Q17" s="638"/>
      <c r="R17" s="638"/>
      <c r="S17" s="638"/>
      <c r="T17" s="638"/>
      <c r="U17" s="638"/>
      <c r="V17" s="639"/>
      <c r="W17" s="637" t="s">
        <v>634</v>
      </c>
      <c r="X17" s="638"/>
      <c r="Y17" s="638"/>
      <c r="Z17" s="638"/>
      <c r="AA17" s="638"/>
      <c r="AB17" s="638"/>
      <c r="AC17" s="639"/>
      <c r="AD17" s="637" t="s">
        <v>634</v>
      </c>
      <c r="AE17" s="638"/>
      <c r="AF17" s="638"/>
      <c r="AG17" s="638"/>
      <c r="AH17" s="638"/>
      <c r="AI17" s="638"/>
      <c r="AJ17" s="639"/>
      <c r="AK17" s="637" t="s">
        <v>634</v>
      </c>
      <c r="AL17" s="638"/>
      <c r="AM17" s="638"/>
      <c r="AN17" s="638"/>
      <c r="AO17" s="638"/>
      <c r="AP17" s="638"/>
      <c r="AQ17" s="639"/>
      <c r="AR17" s="898"/>
      <c r="AS17" s="898"/>
      <c r="AT17" s="898"/>
      <c r="AU17" s="898"/>
      <c r="AV17" s="898"/>
      <c r="AW17" s="898"/>
      <c r="AX17" s="899"/>
    </row>
    <row r="18" spans="1:50" ht="24.75" customHeight="1" x14ac:dyDescent="0.2">
      <c r="A18" s="594"/>
      <c r="B18" s="595"/>
      <c r="C18" s="595"/>
      <c r="D18" s="595"/>
      <c r="E18" s="595"/>
      <c r="F18" s="596"/>
      <c r="G18" s="707"/>
      <c r="H18" s="708"/>
      <c r="I18" s="696" t="s">
        <v>20</v>
      </c>
      <c r="J18" s="697"/>
      <c r="K18" s="697"/>
      <c r="L18" s="697"/>
      <c r="M18" s="697"/>
      <c r="N18" s="697"/>
      <c r="O18" s="698"/>
      <c r="P18" s="855">
        <f>SUM(P13:V17)</f>
        <v>221</v>
      </c>
      <c r="Q18" s="856"/>
      <c r="R18" s="856"/>
      <c r="S18" s="856"/>
      <c r="T18" s="856"/>
      <c r="U18" s="856"/>
      <c r="V18" s="857"/>
      <c r="W18" s="855">
        <f>SUM(W13:AC17)</f>
        <v>443</v>
      </c>
      <c r="X18" s="856"/>
      <c r="Y18" s="856"/>
      <c r="Z18" s="856"/>
      <c r="AA18" s="856"/>
      <c r="AB18" s="856"/>
      <c r="AC18" s="857"/>
      <c r="AD18" s="855">
        <f>SUM(AD13:AJ17)</f>
        <v>77</v>
      </c>
      <c r="AE18" s="856"/>
      <c r="AF18" s="856"/>
      <c r="AG18" s="856"/>
      <c r="AH18" s="856"/>
      <c r="AI18" s="856"/>
      <c r="AJ18" s="857"/>
      <c r="AK18" s="855">
        <f>SUM(AK13:AQ17)</f>
        <v>29</v>
      </c>
      <c r="AL18" s="856"/>
      <c r="AM18" s="856"/>
      <c r="AN18" s="856"/>
      <c r="AO18" s="856"/>
      <c r="AP18" s="856"/>
      <c r="AQ18" s="857"/>
      <c r="AR18" s="855">
        <f>SUM(AR13:AX17)</f>
        <v>0</v>
      </c>
      <c r="AS18" s="856"/>
      <c r="AT18" s="856"/>
      <c r="AU18" s="856"/>
      <c r="AV18" s="856"/>
      <c r="AW18" s="856"/>
      <c r="AX18" s="858"/>
    </row>
    <row r="19" spans="1:50" ht="24.75" customHeight="1" x14ac:dyDescent="0.2">
      <c r="A19" s="594"/>
      <c r="B19" s="595"/>
      <c r="C19" s="595"/>
      <c r="D19" s="595"/>
      <c r="E19" s="595"/>
      <c r="F19" s="596"/>
      <c r="G19" s="853" t="s">
        <v>9</v>
      </c>
      <c r="H19" s="854"/>
      <c r="I19" s="854"/>
      <c r="J19" s="854"/>
      <c r="K19" s="854"/>
      <c r="L19" s="854"/>
      <c r="M19" s="854"/>
      <c r="N19" s="854"/>
      <c r="O19" s="854"/>
      <c r="P19" s="637">
        <v>133</v>
      </c>
      <c r="Q19" s="638"/>
      <c r="R19" s="638"/>
      <c r="S19" s="638"/>
      <c r="T19" s="638"/>
      <c r="U19" s="638"/>
      <c r="V19" s="639"/>
      <c r="W19" s="637">
        <v>292</v>
      </c>
      <c r="X19" s="638"/>
      <c r="Y19" s="638"/>
      <c r="Z19" s="638"/>
      <c r="AA19" s="638"/>
      <c r="AB19" s="638"/>
      <c r="AC19" s="639"/>
      <c r="AD19" s="637">
        <v>70</v>
      </c>
      <c r="AE19" s="638"/>
      <c r="AF19" s="638"/>
      <c r="AG19" s="638"/>
      <c r="AH19" s="638"/>
      <c r="AI19" s="638"/>
      <c r="AJ19" s="639"/>
      <c r="AK19" s="309"/>
      <c r="AL19" s="309"/>
      <c r="AM19" s="309"/>
      <c r="AN19" s="309"/>
      <c r="AO19" s="309"/>
      <c r="AP19" s="309"/>
      <c r="AQ19" s="309"/>
      <c r="AR19" s="309"/>
      <c r="AS19" s="309"/>
      <c r="AT19" s="309"/>
      <c r="AU19" s="309"/>
      <c r="AV19" s="309"/>
      <c r="AW19" s="309"/>
      <c r="AX19" s="311"/>
    </row>
    <row r="20" spans="1:50" ht="24.75" customHeight="1" x14ac:dyDescent="0.2">
      <c r="A20" s="594"/>
      <c r="B20" s="595"/>
      <c r="C20" s="595"/>
      <c r="D20" s="595"/>
      <c r="E20" s="595"/>
      <c r="F20" s="596"/>
      <c r="G20" s="853" t="s">
        <v>10</v>
      </c>
      <c r="H20" s="854"/>
      <c r="I20" s="854"/>
      <c r="J20" s="854"/>
      <c r="K20" s="854"/>
      <c r="L20" s="854"/>
      <c r="M20" s="854"/>
      <c r="N20" s="854"/>
      <c r="O20" s="854"/>
      <c r="P20" s="301">
        <f>IF(P18=0, "-", SUM(P19)/P18)</f>
        <v>0.60180995475113119</v>
      </c>
      <c r="Q20" s="301"/>
      <c r="R20" s="301"/>
      <c r="S20" s="301"/>
      <c r="T20" s="301"/>
      <c r="U20" s="301"/>
      <c r="V20" s="301"/>
      <c r="W20" s="301">
        <f t="shared" ref="W20" si="0">IF(W18=0, "-", SUM(W19)/W18)</f>
        <v>0.65914221218961622</v>
      </c>
      <c r="X20" s="301"/>
      <c r="Y20" s="301"/>
      <c r="Z20" s="301"/>
      <c r="AA20" s="301"/>
      <c r="AB20" s="301"/>
      <c r="AC20" s="301"/>
      <c r="AD20" s="301">
        <f t="shared" ref="AD20" si="1">IF(AD18=0, "-", SUM(AD19)/AD18)</f>
        <v>0.90909090909090906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6"/>
      <c r="B21" s="827"/>
      <c r="C21" s="827"/>
      <c r="D21" s="827"/>
      <c r="E21" s="827"/>
      <c r="F21" s="947"/>
      <c r="G21" s="299" t="s">
        <v>272</v>
      </c>
      <c r="H21" s="300"/>
      <c r="I21" s="300"/>
      <c r="J21" s="300"/>
      <c r="K21" s="300"/>
      <c r="L21" s="300"/>
      <c r="M21" s="300"/>
      <c r="N21" s="300"/>
      <c r="O21" s="300"/>
      <c r="P21" s="301">
        <f>IF(P19=0, "-", SUM(P19)/SUM(P13,P14))</f>
        <v>0.23170731707317074</v>
      </c>
      <c r="Q21" s="301"/>
      <c r="R21" s="301"/>
      <c r="S21" s="301"/>
      <c r="T21" s="301"/>
      <c r="U21" s="301"/>
      <c r="V21" s="301"/>
      <c r="W21" s="301">
        <f t="shared" ref="W21" si="2">IF(W19=0, "-", SUM(W19)/SUM(W13,W14))</f>
        <v>1.8598726114649682</v>
      </c>
      <c r="X21" s="301"/>
      <c r="Y21" s="301"/>
      <c r="Z21" s="301"/>
      <c r="AA21" s="301"/>
      <c r="AB21" s="301"/>
      <c r="AC21" s="301"/>
      <c r="AD21" s="301">
        <f t="shared" ref="AD21" si="3">IF(AD19=0, "-", SUM(AD19)/SUM(AD13,AD14))</f>
        <v>1.7948717948717949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623</v>
      </c>
      <c r="B22" s="954"/>
      <c r="C22" s="954"/>
      <c r="D22" s="954"/>
      <c r="E22" s="954"/>
      <c r="F22" s="955"/>
      <c r="G22" s="949" t="s">
        <v>252</v>
      </c>
      <c r="H22" s="207"/>
      <c r="I22" s="207"/>
      <c r="J22" s="207"/>
      <c r="K22" s="207"/>
      <c r="L22" s="207"/>
      <c r="M22" s="207"/>
      <c r="N22" s="207"/>
      <c r="O22" s="208"/>
      <c r="P22" s="914" t="s">
        <v>621</v>
      </c>
      <c r="Q22" s="207"/>
      <c r="R22" s="207"/>
      <c r="S22" s="207"/>
      <c r="T22" s="207"/>
      <c r="U22" s="207"/>
      <c r="V22" s="208"/>
      <c r="W22" s="914" t="s">
        <v>622</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2">
      <c r="A23" s="956"/>
      <c r="B23" s="957"/>
      <c r="C23" s="957"/>
      <c r="D23" s="957"/>
      <c r="E23" s="957"/>
      <c r="F23" s="958"/>
      <c r="G23" s="950" t="s">
        <v>634</v>
      </c>
      <c r="H23" s="951"/>
      <c r="I23" s="951"/>
      <c r="J23" s="951"/>
      <c r="K23" s="951"/>
      <c r="L23" s="951"/>
      <c r="M23" s="951"/>
      <c r="N23" s="951"/>
      <c r="O23" s="952"/>
      <c r="P23" s="900" t="s">
        <v>634</v>
      </c>
      <c r="Q23" s="901"/>
      <c r="R23" s="901"/>
      <c r="S23" s="901"/>
      <c r="T23" s="901"/>
      <c r="U23" s="901"/>
      <c r="V23" s="915"/>
      <c r="W23" s="900" t="s">
        <v>634</v>
      </c>
      <c r="X23" s="901"/>
      <c r="Y23" s="901"/>
      <c r="Z23" s="901"/>
      <c r="AA23" s="901"/>
      <c r="AB23" s="901"/>
      <c r="AC23" s="915"/>
      <c r="AD23" s="963" t="s">
        <v>712</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2">
      <c r="A24" s="956"/>
      <c r="B24" s="957"/>
      <c r="C24" s="957"/>
      <c r="D24" s="957"/>
      <c r="E24" s="957"/>
      <c r="F24" s="958"/>
      <c r="G24" s="916"/>
      <c r="H24" s="917"/>
      <c r="I24" s="917"/>
      <c r="J24" s="917"/>
      <c r="K24" s="917"/>
      <c r="L24" s="917"/>
      <c r="M24" s="917"/>
      <c r="N24" s="917"/>
      <c r="O24" s="918"/>
      <c r="P24" s="637"/>
      <c r="Q24" s="638"/>
      <c r="R24" s="638"/>
      <c r="S24" s="638"/>
      <c r="T24" s="638"/>
      <c r="U24" s="638"/>
      <c r="V24" s="639"/>
      <c r="W24" s="637"/>
      <c r="X24" s="638"/>
      <c r="Y24" s="638"/>
      <c r="Z24" s="638"/>
      <c r="AA24" s="638"/>
      <c r="AB24" s="638"/>
      <c r="AC24" s="639"/>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37"/>
      <c r="Q25" s="638"/>
      <c r="R25" s="638"/>
      <c r="S25" s="638"/>
      <c r="T25" s="638"/>
      <c r="U25" s="638"/>
      <c r="V25" s="639"/>
      <c r="W25" s="637"/>
      <c r="X25" s="638"/>
      <c r="Y25" s="638"/>
      <c r="Z25" s="638"/>
      <c r="AA25" s="638"/>
      <c r="AB25" s="638"/>
      <c r="AC25" s="639"/>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37"/>
      <c r="Q26" s="638"/>
      <c r="R26" s="638"/>
      <c r="S26" s="638"/>
      <c r="T26" s="638"/>
      <c r="U26" s="638"/>
      <c r="V26" s="639"/>
      <c r="W26" s="637"/>
      <c r="X26" s="638"/>
      <c r="Y26" s="638"/>
      <c r="Z26" s="638"/>
      <c r="AA26" s="638"/>
      <c r="AB26" s="638"/>
      <c r="AC26" s="639"/>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37"/>
      <c r="Q27" s="638"/>
      <c r="R27" s="638"/>
      <c r="S27" s="638"/>
      <c r="T27" s="638"/>
      <c r="U27" s="638"/>
      <c r="V27" s="639"/>
      <c r="W27" s="637"/>
      <c r="X27" s="638"/>
      <c r="Y27" s="638"/>
      <c r="Z27" s="638"/>
      <c r="AA27" s="638"/>
      <c r="AB27" s="638"/>
      <c r="AC27" s="639"/>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19" t="s">
        <v>256</v>
      </c>
      <c r="H28" s="920"/>
      <c r="I28" s="920"/>
      <c r="J28" s="920"/>
      <c r="K28" s="920"/>
      <c r="L28" s="920"/>
      <c r="M28" s="920"/>
      <c r="N28" s="920"/>
      <c r="O28" s="921"/>
      <c r="P28" s="855" t="e">
        <f>P29-SUM(P23:P27)</f>
        <v>#VALUE!</v>
      </c>
      <c r="Q28" s="856"/>
      <c r="R28" s="856"/>
      <c r="S28" s="856"/>
      <c r="T28" s="856"/>
      <c r="U28" s="856"/>
      <c r="V28" s="857"/>
      <c r="W28" s="855" t="e">
        <f>W29-SUM(W23:W27)</f>
        <v>#VALUE!</v>
      </c>
      <c r="X28" s="856"/>
      <c r="Y28" s="856"/>
      <c r="Z28" s="856"/>
      <c r="AA28" s="856"/>
      <c r="AB28" s="856"/>
      <c r="AC28" s="85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253</v>
      </c>
      <c r="H29" s="923"/>
      <c r="I29" s="923"/>
      <c r="J29" s="923"/>
      <c r="K29" s="923"/>
      <c r="L29" s="923"/>
      <c r="M29" s="923"/>
      <c r="N29" s="923"/>
      <c r="O29" s="924"/>
      <c r="P29" s="637" t="str">
        <f>AK13</f>
        <v>-</v>
      </c>
      <c r="Q29" s="638"/>
      <c r="R29" s="638"/>
      <c r="S29" s="638"/>
      <c r="T29" s="638"/>
      <c r="U29" s="638"/>
      <c r="V29" s="639"/>
      <c r="W29" s="932" t="str">
        <f>AR13</f>
        <v>-</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38" t="s">
        <v>268</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304</v>
      </c>
      <c r="AF30" s="836"/>
      <c r="AG30" s="836"/>
      <c r="AH30" s="837"/>
      <c r="AI30" s="895" t="s">
        <v>326</v>
      </c>
      <c r="AJ30" s="895"/>
      <c r="AK30" s="895"/>
      <c r="AL30" s="835"/>
      <c r="AM30" s="895" t="s">
        <v>423</v>
      </c>
      <c r="AN30" s="895"/>
      <c r="AO30" s="895"/>
      <c r="AP30" s="835"/>
      <c r="AQ30" s="747" t="s">
        <v>184</v>
      </c>
      <c r="AR30" s="748"/>
      <c r="AS30" s="748"/>
      <c r="AT30" s="749"/>
      <c r="AU30" s="754" t="s">
        <v>133</v>
      </c>
      <c r="AV30" s="754"/>
      <c r="AW30" s="754"/>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634</v>
      </c>
      <c r="AR31" s="186"/>
      <c r="AS31" s="121" t="s">
        <v>185</v>
      </c>
      <c r="AT31" s="122"/>
      <c r="AU31" s="185" t="s">
        <v>634</v>
      </c>
      <c r="AV31" s="185"/>
      <c r="AW31" s="377" t="s">
        <v>175</v>
      </c>
      <c r="AX31" s="378"/>
    </row>
    <row r="32" spans="1:50" ht="23.25" customHeight="1" x14ac:dyDescent="0.2">
      <c r="A32" s="382"/>
      <c r="B32" s="380"/>
      <c r="C32" s="380"/>
      <c r="D32" s="380"/>
      <c r="E32" s="380"/>
      <c r="F32" s="381"/>
      <c r="G32" s="545" t="s">
        <v>637</v>
      </c>
      <c r="H32" s="546"/>
      <c r="I32" s="546"/>
      <c r="J32" s="546"/>
      <c r="K32" s="546"/>
      <c r="L32" s="546"/>
      <c r="M32" s="546"/>
      <c r="N32" s="546"/>
      <c r="O32" s="547"/>
      <c r="P32" s="93" t="s">
        <v>638</v>
      </c>
      <c r="Q32" s="93"/>
      <c r="R32" s="93"/>
      <c r="S32" s="93"/>
      <c r="T32" s="93"/>
      <c r="U32" s="93"/>
      <c r="V32" s="93"/>
      <c r="W32" s="93"/>
      <c r="X32" s="94"/>
      <c r="Y32" s="455" t="s">
        <v>12</v>
      </c>
      <c r="Z32" s="515"/>
      <c r="AA32" s="516"/>
      <c r="AB32" s="445" t="s">
        <v>640</v>
      </c>
      <c r="AC32" s="445"/>
      <c r="AD32" s="445"/>
      <c r="AE32" s="203">
        <v>51</v>
      </c>
      <c r="AF32" s="204"/>
      <c r="AG32" s="204"/>
      <c r="AH32" s="204"/>
      <c r="AI32" s="203">
        <v>28</v>
      </c>
      <c r="AJ32" s="204"/>
      <c r="AK32" s="204"/>
      <c r="AL32" s="204"/>
      <c r="AM32" s="203">
        <v>32</v>
      </c>
      <c r="AN32" s="204"/>
      <c r="AO32" s="204"/>
      <c r="AP32" s="204"/>
      <c r="AQ32" s="321" t="s">
        <v>634</v>
      </c>
      <c r="AR32" s="193"/>
      <c r="AS32" s="193"/>
      <c r="AT32" s="322"/>
      <c r="AU32" s="204" t="s">
        <v>634</v>
      </c>
      <c r="AV32" s="204"/>
      <c r="AW32" s="204"/>
      <c r="AX32" s="206"/>
    </row>
    <row r="33" spans="1:51" ht="23.25" customHeight="1" x14ac:dyDescent="0.2">
      <c r="A33" s="383"/>
      <c r="B33" s="384"/>
      <c r="C33" s="384"/>
      <c r="D33" s="384"/>
      <c r="E33" s="384"/>
      <c r="F33" s="385"/>
      <c r="G33" s="548"/>
      <c r="H33" s="549"/>
      <c r="I33" s="549"/>
      <c r="J33" s="549"/>
      <c r="K33" s="549"/>
      <c r="L33" s="549"/>
      <c r="M33" s="549"/>
      <c r="N33" s="549"/>
      <c r="O33" s="550"/>
      <c r="P33" s="96"/>
      <c r="Q33" s="96"/>
      <c r="R33" s="96"/>
      <c r="S33" s="96"/>
      <c r="T33" s="96"/>
      <c r="U33" s="96"/>
      <c r="V33" s="96"/>
      <c r="W33" s="96"/>
      <c r="X33" s="97"/>
      <c r="Y33" s="431" t="s">
        <v>53</v>
      </c>
      <c r="Z33" s="426"/>
      <c r="AA33" s="427"/>
      <c r="AB33" s="507" t="s">
        <v>640</v>
      </c>
      <c r="AC33" s="507"/>
      <c r="AD33" s="507"/>
      <c r="AE33" s="203">
        <v>51</v>
      </c>
      <c r="AF33" s="204"/>
      <c r="AG33" s="204"/>
      <c r="AH33" s="204"/>
      <c r="AI33" s="203">
        <v>53</v>
      </c>
      <c r="AJ33" s="204"/>
      <c r="AK33" s="204"/>
      <c r="AL33" s="204"/>
      <c r="AM33" s="203">
        <v>54</v>
      </c>
      <c r="AN33" s="204"/>
      <c r="AO33" s="204"/>
      <c r="AP33" s="204"/>
      <c r="AQ33" s="321" t="s">
        <v>634</v>
      </c>
      <c r="AR33" s="193"/>
      <c r="AS33" s="193"/>
      <c r="AT33" s="322"/>
      <c r="AU33" s="204" t="s">
        <v>634</v>
      </c>
      <c r="AV33" s="204"/>
      <c r="AW33" s="204"/>
      <c r="AX33" s="206"/>
    </row>
    <row r="34" spans="1:51" ht="23.25" customHeight="1" x14ac:dyDescent="0.2">
      <c r="A34" s="382"/>
      <c r="B34" s="380"/>
      <c r="C34" s="380"/>
      <c r="D34" s="380"/>
      <c r="E34" s="380"/>
      <c r="F34" s="381"/>
      <c r="G34" s="551"/>
      <c r="H34" s="552"/>
      <c r="I34" s="552"/>
      <c r="J34" s="552"/>
      <c r="K34" s="552"/>
      <c r="L34" s="552"/>
      <c r="M34" s="552"/>
      <c r="N34" s="552"/>
      <c r="O34" s="553"/>
      <c r="P34" s="99"/>
      <c r="Q34" s="99"/>
      <c r="R34" s="99"/>
      <c r="S34" s="99"/>
      <c r="T34" s="99"/>
      <c r="U34" s="99"/>
      <c r="V34" s="99"/>
      <c r="W34" s="99"/>
      <c r="X34" s="100"/>
      <c r="Y34" s="431" t="s">
        <v>13</v>
      </c>
      <c r="Z34" s="426"/>
      <c r="AA34" s="427"/>
      <c r="AB34" s="537" t="s">
        <v>176</v>
      </c>
      <c r="AC34" s="537"/>
      <c r="AD34" s="537"/>
      <c r="AE34" s="203">
        <v>100</v>
      </c>
      <c r="AF34" s="204"/>
      <c r="AG34" s="204"/>
      <c r="AH34" s="204"/>
      <c r="AI34" s="203">
        <v>53</v>
      </c>
      <c r="AJ34" s="204"/>
      <c r="AK34" s="204"/>
      <c r="AL34" s="204"/>
      <c r="AM34" s="203">
        <v>59</v>
      </c>
      <c r="AN34" s="204"/>
      <c r="AO34" s="204"/>
      <c r="AP34" s="204"/>
      <c r="AQ34" s="321" t="s">
        <v>634</v>
      </c>
      <c r="AR34" s="193"/>
      <c r="AS34" s="193"/>
      <c r="AT34" s="322"/>
      <c r="AU34" s="204" t="s">
        <v>634</v>
      </c>
      <c r="AV34" s="204"/>
      <c r="AW34" s="204"/>
      <c r="AX34" s="206"/>
    </row>
    <row r="35" spans="1:51" ht="23.25" customHeight="1" x14ac:dyDescent="0.2">
      <c r="A35" s="213" t="s">
        <v>294</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2">
      <c r="A37" s="750" t="s">
        <v>268</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304</v>
      </c>
      <c r="AF37" s="232"/>
      <c r="AG37" s="232"/>
      <c r="AH37" s="232"/>
      <c r="AI37" s="232" t="s">
        <v>326</v>
      </c>
      <c r="AJ37" s="232"/>
      <c r="AK37" s="232"/>
      <c r="AL37" s="232"/>
      <c r="AM37" s="232" t="s">
        <v>423</v>
      </c>
      <c r="AN37" s="232"/>
      <c r="AO37" s="232"/>
      <c r="AP37" s="232"/>
      <c r="AQ37" s="139" t="s">
        <v>184</v>
      </c>
      <c r="AR37" s="140"/>
      <c r="AS37" s="140"/>
      <c r="AT37" s="141"/>
      <c r="AU37" s="396" t="s">
        <v>133</v>
      </c>
      <c r="AV37" s="396"/>
      <c r="AW37" s="396"/>
      <c r="AX37" s="890"/>
      <c r="AY37">
        <f>COUNTA($G$39)</f>
        <v>1</v>
      </c>
    </row>
    <row r="38" spans="1:51" ht="18.75"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634</v>
      </c>
      <c r="AR38" s="186"/>
      <c r="AS38" s="121" t="s">
        <v>185</v>
      </c>
      <c r="AT38" s="122"/>
      <c r="AU38" s="185" t="s">
        <v>634</v>
      </c>
      <c r="AV38" s="185"/>
      <c r="AW38" s="377" t="s">
        <v>175</v>
      </c>
      <c r="AX38" s="378"/>
      <c r="AY38">
        <f>$AY$37</f>
        <v>1</v>
      </c>
    </row>
    <row r="39" spans="1:51" ht="23.25" customHeight="1" x14ac:dyDescent="0.2">
      <c r="A39" s="382"/>
      <c r="B39" s="380"/>
      <c r="C39" s="380"/>
      <c r="D39" s="380"/>
      <c r="E39" s="380"/>
      <c r="F39" s="381"/>
      <c r="G39" s="545" t="s">
        <v>637</v>
      </c>
      <c r="H39" s="546"/>
      <c r="I39" s="546"/>
      <c r="J39" s="546"/>
      <c r="K39" s="546"/>
      <c r="L39" s="546"/>
      <c r="M39" s="546"/>
      <c r="N39" s="546"/>
      <c r="O39" s="547"/>
      <c r="P39" s="93" t="s">
        <v>641</v>
      </c>
      <c r="Q39" s="93"/>
      <c r="R39" s="93"/>
      <c r="S39" s="93"/>
      <c r="T39" s="93"/>
      <c r="U39" s="93"/>
      <c r="V39" s="93"/>
      <c r="W39" s="93"/>
      <c r="X39" s="94"/>
      <c r="Y39" s="455" t="s">
        <v>12</v>
      </c>
      <c r="Z39" s="515"/>
      <c r="AA39" s="516"/>
      <c r="AB39" s="445" t="s">
        <v>640</v>
      </c>
      <c r="AC39" s="445"/>
      <c r="AD39" s="445"/>
      <c r="AE39" s="203">
        <v>6</v>
      </c>
      <c r="AF39" s="204"/>
      <c r="AG39" s="204"/>
      <c r="AH39" s="204"/>
      <c r="AI39" s="203">
        <v>8</v>
      </c>
      <c r="AJ39" s="204"/>
      <c r="AK39" s="204"/>
      <c r="AL39" s="204"/>
      <c r="AM39" s="203">
        <v>4</v>
      </c>
      <c r="AN39" s="204"/>
      <c r="AO39" s="204"/>
      <c r="AP39" s="204"/>
      <c r="AQ39" s="321" t="s">
        <v>634</v>
      </c>
      <c r="AR39" s="193"/>
      <c r="AS39" s="193"/>
      <c r="AT39" s="322"/>
      <c r="AU39" s="204" t="s">
        <v>634</v>
      </c>
      <c r="AV39" s="204"/>
      <c r="AW39" s="204"/>
      <c r="AX39" s="206"/>
      <c r="AY39">
        <f t="shared" ref="AY39:AY43" si="4">$AY$37</f>
        <v>1</v>
      </c>
    </row>
    <row r="40" spans="1:51" ht="23.25" customHeight="1" x14ac:dyDescent="0.2">
      <c r="A40" s="383"/>
      <c r="B40" s="384"/>
      <c r="C40" s="384"/>
      <c r="D40" s="384"/>
      <c r="E40" s="384"/>
      <c r="F40" s="385"/>
      <c r="G40" s="548"/>
      <c r="H40" s="549"/>
      <c r="I40" s="549"/>
      <c r="J40" s="549"/>
      <c r="K40" s="549"/>
      <c r="L40" s="549"/>
      <c r="M40" s="549"/>
      <c r="N40" s="549"/>
      <c r="O40" s="550"/>
      <c r="P40" s="96"/>
      <c r="Q40" s="96"/>
      <c r="R40" s="96"/>
      <c r="S40" s="96"/>
      <c r="T40" s="96"/>
      <c r="U40" s="96"/>
      <c r="V40" s="96"/>
      <c r="W40" s="96"/>
      <c r="X40" s="97"/>
      <c r="Y40" s="431" t="s">
        <v>53</v>
      </c>
      <c r="Z40" s="426"/>
      <c r="AA40" s="427"/>
      <c r="AB40" s="507" t="s">
        <v>640</v>
      </c>
      <c r="AC40" s="507"/>
      <c r="AD40" s="507"/>
      <c r="AE40" s="203">
        <v>7</v>
      </c>
      <c r="AF40" s="204"/>
      <c r="AG40" s="204"/>
      <c r="AH40" s="204"/>
      <c r="AI40" s="203">
        <v>10</v>
      </c>
      <c r="AJ40" s="204"/>
      <c r="AK40" s="204"/>
      <c r="AL40" s="204"/>
      <c r="AM40" s="203">
        <v>4</v>
      </c>
      <c r="AN40" s="204"/>
      <c r="AO40" s="204"/>
      <c r="AP40" s="204"/>
      <c r="AQ40" s="321" t="s">
        <v>634</v>
      </c>
      <c r="AR40" s="193"/>
      <c r="AS40" s="193"/>
      <c r="AT40" s="322"/>
      <c r="AU40" s="204" t="s">
        <v>634</v>
      </c>
      <c r="AV40" s="204"/>
      <c r="AW40" s="204"/>
      <c r="AX40" s="206"/>
      <c r="AY40">
        <f t="shared" si="4"/>
        <v>1</v>
      </c>
    </row>
    <row r="41" spans="1:51" ht="23.25" customHeight="1" x14ac:dyDescent="0.2">
      <c r="A41" s="386"/>
      <c r="B41" s="387"/>
      <c r="C41" s="387"/>
      <c r="D41" s="387"/>
      <c r="E41" s="387"/>
      <c r="F41" s="388"/>
      <c r="G41" s="551"/>
      <c r="H41" s="552"/>
      <c r="I41" s="552"/>
      <c r="J41" s="552"/>
      <c r="K41" s="552"/>
      <c r="L41" s="552"/>
      <c r="M41" s="552"/>
      <c r="N41" s="552"/>
      <c r="O41" s="553"/>
      <c r="P41" s="99"/>
      <c r="Q41" s="99"/>
      <c r="R41" s="99"/>
      <c r="S41" s="99"/>
      <c r="T41" s="99"/>
      <c r="U41" s="99"/>
      <c r="V41" s="99"/>
      <c r="W41" s="99"/>
      <c r="X41" s="100"/>
      <c r="Y41" s="431" t="s">
        <v>13</v>
      </c>
      <c r="Z41" s="426"/>
      <c r="AA41" s="427"/>
      <c r="AB41" s="537" t="s">
        <v>176</v>
      </c>
      <c r="AC41" s="537"/>
      <c r="AD41" s="537"/>
      <c r="AE41" s="203">
        <v>86</v>
      </c>
      <c r="AF41" s="204"/>
      <c r="AG41" s="204"/>
      <c r="AH41" s="204"/>
      <c r="AI41" s="203">
        <v>80</v>
      </c>
      <c r="AJ41" s="204"/>
      <c r="AK41" s="204"/>
      <c r="AL41" s="204"/>
      <c r="AM41" s="203">
        <v>100</v>
      </c>
      <c r="AN41" s="204"/>
      <c r="AO41" s="204"/>
      <c r="AP41" s="204"/>
      <c r="AQ41" s="321" t="s">
        <v>634</v>
      </c>
      <c r="AR41" s="193"/>
      <c r="AS41" s="193"/>
      <c r="AT41" s="322"/>
      <c r="AU41" s="204" t="s">
        <v>634</v>
      </c>
      <c r="AV41" s="204"/>
      <c r="AW41" s="204"/>
      <c r="AX41" s="206"/>
      <c r="AY41">
        <f t="shared" si="4"/>
        <v>1</v>
      </c>
    </row>
    <row r="42" spans="1:51" ht="23.25" customHeight="1" x14ac:dyDescent="0.2">
      <c r="A42" s="213" t="s">
        <v>294</v>
      </c>
      <c r="B42" s="214"/>
      <c r="C42" s="214"/>
      <c r="D42" s="214"/>
      <c r="E42" s="214"/>
      <c r="F42" s="215"/>
      <c r="G42" s="219" t="s">
        <v>639</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customHeight="1" x14ac:dyDescent="0.2">
      <c r="A44" s="750" t="s">
        <v>268</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304</v>
      </c>
      <c r="AF44" s="232"/>
      <c r="AG44" s="232"/>
      <c r="AH44" s="232"/>
      <c r="AI44" s="232" t="s">
        <v>326</v>
      </c>
      <c r="AJ44" s="232"/>
      <c r="AK44" s="232"/>
      <c r="AL44" s="232"/>
      <c r="AM44" s="232" t="s">
        <v>423</v>
      </c>
      <c r="AN44" s="232"/>
      <c r="AO44" s="232"/>
      <c r="AP44" s="232"/>
      <c r="AQ44" s="139" t="s">
        <v>184</v>
      </c>
      <c r="AR44" s="140"/>
      <c r="AS44" s="140"/>
      <c r="AT44" s="141"/>
      <c r="AU44" s="396" t="s">
        <v>133</v>
      </c>
      <c r="AV44" s="396"/>
      <c r="AW44" s="396"/>
      <c r="AX44" s="890"/>
      <c r="AY44">
        <f>COUNTA($G$46)</f>
        <v>1</v>
      </c>
    </row>
    <row r="45" spans="1:51" ht="18.75"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634</v>
      </c>
      <c r="AR45" s="186"/>
      <c r="AS45" s="121" t="s">
        <v>185</v>
      </c>
      <c r="AT45" s="122"/>
      <c r="AU45" s="185" t="s">
        <v>634</v>
      </c>
      <c r="AV45" s="185"/>
      <c r="AW45" s="377" t="s">
        <v>175</v>
      </c>
      <c r="AX45" s="378"/>
      <c r="AY45">
        <f>$AY$44</f>
        <v>1</v>
      </c>
    </row>
    <row r="46" spans="1:51" ht="23.25" customHeight="1" x14ac:dyDescent="0.2">
      <c r="A46" s="382"/>
      <c r="B46" s="380"/>
      <c r="C46" s="380"/>
      <c r="D46" s="380"/>
      <c r="E46" s="380"/>
      <c r="F46" s="381"/>
      <c r="G46" s="545" t="s">
        <v>637</v>
      </c>
      <c r="H46" s="546"/>
      <c r="I46" s="546"/>
      <c r="J46" s="546"/>
      <c r="K46" s="546"/>
      <c r="L46" s="546"/>
      <c r="M46" s="546"/>
      <c r="N46" s="546"/>
      <c r="O46" s="547"/>
      <c r="P46" s="93" t="s">
        <v>642</v>
      </c>
      <c r="Q46" s="93"/>
      <c r="R46" s="93"/>
      <c r="S46" s="93"/>
      <c r="T46" s="93"/>
      <c r="U46" s="93"/>
      <c r="V46" s="93"/>
      <c r="W46" s="93"/>
      <c r="X46" s="94"/>
      <c r="Y46" s="455" t="s">
        <v>12</v>
      </c>
      <c r="Z46" s="515"/>
      <c r="AA46" s="516"/>
      <c r="AB46" s="445" t="s">
        <v>643</v>
      </c>
      <c r="AC46" s="445"/>
      <c r="AD46" s="445"/>
      <c r="AE46" s="203">
        <v>67</v>
      </c>
      <c r="AF46" s="204"/>
      <c r="AG46" s="204"/>
      <c r="AH46" s="204"/>
      <c r="AI46" s="203">
        <v>25</v>
      </c>
      <c r="AJ46" s="204"/>
      <c r="AK46" s="204"/>
      <c r="AL46" s="204"/>
      <c r="AM46" s="267">
        <v>0</v>
      </c>
      <c r="AN46" s="267"/>
      <c r="AO46" s="267"/>
      <c r="AP46" s="267"/>
      <c r="AQ46" s="321" t="s">
        <v>634</v>
      </c>
      <c r="AR46" s="193"/>
      <c r="AS46" s="193"/>
      <c r="AT46" s="322"/>
      <c r="AU46" s="204" t="s">
        <v>634</v>
      </c>
      <c r="AV46" s="204"/>
      <c r="AW46" s="204"/>
      <c r="AX46" s="206"/>
      <c r="AY46">
        <f t="shared" ref="AY46:AY50" si="5">$AY$44</f>
        <v>1</v>
      </c>
    </row>
    <row r="47" spans="1:51" ht="23.25" customHeight="1" x14ac:dyDescent="0.2">
      <c r="A47" s="383"/>
      <c r="B47" s="384"/>
      <c r="C47" s="384"/>
      <c r="D47" s="384"/>
      <c r="E47" s="384"/>
      <c r="F47" s="385"/>
      <c r="G47" s="548"/>
      <c r="H47" s="549"/>
      <c r="I47" s="549"/>
      <c r="J47" s="549"/>
      <c r="K47" s="549"/>
      <c r="L47" s="549"/>
      <c r="M47" s="549"/>
      <c r="N47" s="549"/>
      <c r="O47" s="550"/>
      <c r="P47" s="96"/>
      <c r="Q47" s="96"/>
      <c r="R47" s="96"/>
      <c r="S47" s="96"/>
      <c r="T47" s="96"/>
      <c r="U47" s="96"/>
      <c r="V47" s="96"/>
      <c r="W47" s="96"/>
      <c r="X47" s="97"/>
      <c r="Y47" s="431" t="s">
        <v>53</v>
      </c>
      <c r="Z47" s="426"/>
      <c r="AA47" s="427"/>
      <c r="AB47" s="507" t="s">
        <v>643</v>
      </c>
      <c r="AC47" s="507"/>
      <c r="AD47" s="507"/>
      <c r="AE47" s="203">
        <v>69</v>
      </c>
      <c r="AF47" s="204"/>
      <c r="AG47" s="204"/>
      <c r="AH47" s="204"/>
      <c r="AI47" s="203">
        <v>25</v>
      </c>
      <c r="AJ47" s="204"/>
      <c r="AK47" s="204"/>
      <c r="AL47" s="204"/>
      <c r="AM47" s="203">
        <v>76</v>
      </c>
      <c r="AN47" s="204"/>
      <c r="AO47" s="204"/>
      <c r="AP47" s="204"/>
      <c r="AQ47" s="321" t="s">
        <v>634</v>
      </c>
      <c r="AR47" s="193"/>
      <c r="AS47" s="193"/>
      <c r="AT47" s="322"/>
      <c r="AU47" s="204" t="s">
        <v>634</v>
      </c>
      <c r="AV47" s="204"/>
      <c r="AW47" s="204"/>
      <c r="AX47" s="206"/>
      <c r="AY47">
        <f t="shared" si="5"/>
        <v>1</v>
      </c>
    </row>
    <row r="48" spans="1:51" ht="23.25" customHeight="1" x14ac:dyDescent="0.2">
      <c r="A48" s="386"/>
      <c r="B48" s="387"/>
      <c r="C48" s="387"/>
      <c r="D48" s="387"/>
      <c r="E48" s="387"/>
      <c r="F48" s="388"/>
      <c r="G48" s="551"/>
      <c r="H48" s="552"/>
      <c r="I48" s="552"/>
      <c r="J48" s="552"/>
      <c r="K48" s="552"/>
      <c r="L48" s="552"/>
      <c r="M48" s="552"/>
      <c r="N48" s="552"/>
      <c r="O48" s="553"/>
      <c r="P48" s="99"/>
      <c r="Q48" s="99"/>
      <c r="R48" s="99"/>
      <c r="S48" s="99"/>
      <c r="T48" s="99"/>
      <c r="U48" s="99"/>
      <c r="V48" s="99"/>
      <c r="W48" s="99"/>
      <c r="X48" s="100"/>
      <c r="Y48" s="431" t="s">
        <v>13</v>
      </c>
      <c r="Z48" s="426"/>
      <c r="AA48" s="427"/>
      <c r="AB48" s="537" t="s">
        <v>176</v>
      </c>
      <c r="AC48" s="537"/>
      <c r="AD48" s="537"/>
      <c r="AE48" s="203">
        <v>97</v>
      </c>
      <c r="AF48" s="204"/>
      <c r="AG48" s="204"/>
      <c r="AH48" s="204"/>
      <c r="AI48" s="203">
        <v>100</v>
      </c>
      <c r="AJ48" s="204"/>
      <c r="AK48" s="204"/>
      <c r="AL48" s="204"/>
      <c r="AM48" s="203">
        <v>0</v>
      </c>
      <c r="AN48" s="204"/>
      <c r="AO48" s="204"/>
      <c r="AP48" s="204"/>
      <c r="AQ48" s="321" t="s">
        <v>634</v>
      </c>
      <c r="AR48" s="193"/>
      <c r="AS48" s="193"/>
      <c r="AT48" s="322"/>
      <c r="AU48" s="204" t="s">
        <v>634</v>
      </c>
      <c r="AV48" s="204"/>
      <c r="AW48" s="204"/>
      <c r="AX48" s="206"/>
      <c r="AY48">
        <f t="shared" si="5"/>
        <v>1</v>
      </c>
    </row>
    <row r="49" spans="1:51" ht="23.25" customHeight="1" x14ac:dyDescent="0.2">
      <c r="A49" s="213" t="s">
        <v>294</v>
      </c>
      <c r="B49" s="214"/>
      <c r="C49" s="214"/>
      <c r="D49" s="214"/>
      <c r="E49" s="214"/>
      <c r="F49" s="215"/>
      <c r="G49" s="219" t="s">
        <v>644</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1</v>
      </c>
    </row>
    <row r="51" spans="1:51" ht="18.75" hidden="1" customHeight="1" x14ac:dyDescent="0.2">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304</v>
      </c>
      <c r="AF51" s="232"/>
      <c r="AG51" s="232"/>
      <c r="AH51" s="232"/>
      <c r="AI51" s="232" t="s">
        <v>326</v>
      </c>
      <c r="AJ51" s="232"/>
      <c r="AK51" s="232"/>
      <c r="AL51" s="232"/>
      <c r="AM51" s="232" t="s">
        <v>423</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5"/>
      <c r="H53" s="546"/>
      <c r="I53" s="546"/>
      <c r="J53" s="546"/>
      <c r="K53" s="546"/>
      <c r="L53" s="546"/>
      <c r="M53" s="546"/>
      <c r="N53" s="546"/>
      <c r="O53" s="547"/>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48"/>
      <c r="H54" s="549"/>
      <c r="I54" s="549"/>
      <c r="J54" s="549"/>
      <c r="K54" s="549"/>
      <c r="L54" s="549"/>
      <c r="M54" s="549"/>
      <c r="N54" s="549"/>
      <c r="O54" s="550"/>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1"/>
      <c r="H55" s="552"/>
      <c r="I55" s="552"/>
      <c r="J55" s="552"/>
      <c r="K55" s="552"/>
      <c r="L55" s="552"/>
      <c r="M55" s="552"/>
      <c r="N55" s="552"/>
      <c r="O55" s="553"/>
      <c r="P55" s="99"/>
      <c r="Q55" s="99"/>
      <c r="R55" s="99"/>
      <c r="S55" s="99"/>
      <c r="T55" s="99"/>
      <c r="U55" s="99"/>
      <c r="V55" s="99"/>
      <c r="W55" s="99"/>
      <c r="X55" s="100"/>
      <c r="Y55" s="431" t="s">
        <v>13</v>
      </c>
      <c r="Z55" s="426"/>
      <c r="AA55" s="427"/>
      <c r="AB55" s="574" t="s">
        <v>14</v>
      </c>
      <c r="AC55" s="574"/>
      <c r="AD55" s="57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2">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304</v>
      </c>
      <c r="AF58" s="232"/>
      <c r="AG58" s="232"/>
      <c r="AH58" s="232"/>
      <c r="AI58" s="232" t="s">
        <v>326</v>
      </c>
      <c r="AJ58" s="232"/>
      <c r="AK58" s="232"/>
      <c r="AL58" s="232"/>
      <c r="AM58" s="232" t="s">
        <v>423</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5"/>
      <c r="H60" s="546"/>
      <c r="I60" s="546"/>
      <c r="J60" s="546"/>
      <c r="K60" s="546"/>
      <c r="L60" s="546"/>
      <c r="M60" s="546"/>
      <c r="N60" s="546"/>
      <c r="O60" s="547"/>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48"/>
      <c r="H61" s="549"/>
      <c r="I61" s="549"/>
      <c r="J61" s="549"/>
      <c r="K61" s="549"/>
      <c r="L61" s="549"/>
      <c r="M61" s="549"/>
      <c r="N61" s="549"/>
      <c r="O61" s="550"/>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1"/>
      <c r="H62" s="552"/>
      <c r="I62" s="552"/>
      <c r="J62" s="552"/>
      <c r="K62" s="552"/>
      <c r="L62" s="552"/>
      <c r="M62" s="552"/>
      <c r="N62" s="552"/>
      <c r="O62" s="553"/>
      <c r="P62" s="99"/>
      <c r="Q62" s="99"/>
      <c r="R62" s="99"/>
      <c r="S62" s="99"/>
      <c r="T62" s="99"/>
      <c r="U62" s="99"/>
      <c r="V62" s="99"/>
      <c r="W62" s="99"/>
      <c r="X62" s="100"/>
      <c r="Y62" s="431" t="s">
        <v>13</v>
      </c>
      <c r="Z62" s="426"/>
      <c r="AA62" s="427"/>
      <c r="AB62" s="537" t="s">
        <v>14</v>
      </c>
      <c r="AC62" s="537"/>
      <c r="AD62" s="537"/>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2">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269</v>
      </c>
      <c r="B73" s="491"/>
      <c r="C73" s="491"/>
      <c r="D73" s="491"/>
      <c r="E73" s="491"/>
      <c r="F73" s="492"/>
      <c r="G73" s="563"/>
      <c r="H73" s="118" t="s">
        <v>145</v>
      </c>
      <c r="I73" s="118"/>
      <c r="J73" s="118"/>
      <c r="K73" s="118"/>
      <c r="L73" s="118"/>
      <c r="M73" s="118"/>
      <c r="N73" s="118"/>
      <c r="O73" s="119"/>
      <c r="P73" s="143" t="s">
        <v>58</v>
      </c>
      <c r="Q73" s="118"/>
      <c r="R73" s="118"/>
      <c r="S73" s="118"/>
      <c r="T73" s="118"/>
      <c r="U73" s="118"/>
      <c r="V73" s="118"/>
      <c r="W73" s="118"/>
      <c r="X73" s="119"/>
      <c r="Y73" s="565"/>
      <c r="Z73" s="566"/>
      <c r="AA73" s="567"/>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1"/>
      <c r="H77" s="99"/>
      <c r="I77" s="99"/>
      <c r="J77" s="99"/>
      <c r="K77" s="99"/>
      <c r="L77" s="99"/>
      <c r="M77" s="99"/>
      <c r="N77" s="99"/>
      <c r="O77" s="100"/>
      <c r="P77" s="96"/>
      <c r="Q77" s="96"/>
      <c r="R77" s="96"/>
      <c r="S77" s="96"/>
      <c r="T77" s="96"/>
      <c r="U77" s="96"/>
      <c r="V77" s="96"/>
      <c r="W77" s="96"/>
      <c r="X77" s="97"/>
      <c r="Y77" s="143" t="s">
        <v>13</v>
      </c>
      <c r="Z77" s="118"/>
      <c r="AA77" s="119"/>
      <c r="AB77" s="560" t="s">
        <v>14</v>
      </c>
      <c r="AC77" s="560"/>
      <c r="AD77" s="560"/>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69.75" hidden="1" customHeight="1" x14ac:dyDescent="0.2">
      <c r="A78" s="314" t="s">
        <v>297</v>
      </c>
      <c r="B78" s="315"/>
      <c r="C78" s="315"/>
      <c r="D78" s="315"/>
      <c r="E78" s="312" t="s">
        <v>247</v>
      </c>
      <c r="F78" s="313"/>
      <c r="G78" s="45" t="s">
        <v>187</v>
      </c>
      <c r="H78" s="568"/>
      <c r="I78" s="569"/>
      <c r="J78" s="569"/>
      <c r="K78" s="569"/>
      <c r="L78" s="569"/>
      <c r="M78" s="569"/>
      <c r="N78" s="569"/>
      <c r="O78" s="570"/>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2">
      <c r="A79" s="554" t="s">
        <v>148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58" t="s">
        <v>263</v>
      </c>
      <c r="AP79" s="259"/>
      <c r="AQ79" s="259"/>
      <c r="AR79" s="62"/>
      <c r="AS79" s="258"/>
      <c r="AT79" s="259"/>
      <c r="AU79" s="259"/>
      <c r="AV79" s="259"/>
      <c r="AW79" s="259"/>
      <c r="AX79" s="948"/>
      <c r="AY79">
        <f>COUNTIF($AR$79,"☑")</f>
        <v>0</v>
      </c>
    </row>
    <row r="80" spans="1:51" ht="18.75" hidden="1" customHeight="1" x14ac:dyDescent="0.2">
      <c r="A80" s="841"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2"/>
      <c r="B82" s="511"/>
      <c r="C82" s="409"/>
      <c r="D82" s="409"/>
      <c r="E82" s="409"/>
      <c r="F82" s="410"/>
      <c r="G82" s="656"/>
      <c r="H82" s="656"/>
      <c r="I82" s="656"/>
      <c r="J82" s="656"/>
      <c r="K82" s="656"/>
      <c r="L82" s="656"/>
      <c r="M82" s="656"/>
      <c r="N82" s="656"/>
      <c r="O82" s="656"/>
      <c r="P82" s="656"/>
      <c r="Q82" s="656"/>
      <c r="R82" s="656"/>
      <c r="S82" s="656"/>
      <c r="T82" s="656"/>
      <c r="U82" s="656"/>
      <c r="V82" s="656"/>
      <c r="W82" s="656"/>
      <c r="X82" s="656"/>
      <c r="Y82" s="656"/>
      <c r="Z82" s="656"/>
      <c r="AA82" s="657"/>
      <c r="AB82" s="861"/>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62"/>
      <c r="AY82">
        <f t="shared" ref="AY82:AY89" si="10">$AY$80</f>
        <v>0</v>
      </c>
    </row>
    <row r="83" spans="1:60" ht="22.5" hidden="1" customHeight="1" x14ac:dyDescent="0.2">
      <c r="A83" s="842"/>
      <c r="B83" s="511"/>
      <c r="C83" s="409"/>
      <c r="D83" s="409"/>
      <c r="E83" s="409"/>
      <c r="F83" s="410"/>
      <c r="G83" s="658"/>
      <c r="H83" s="658"/>
      <c r="I83" s="658"/>
      <c r="J83" s="658"/>
      <c r="K83" s="658"/>
      <c r="L83" s="658"/>
      <c r="M83" s="658"/>
      <c r="N83" s="658"/>
      <c r="O83" s="658"/>
      <c r="P83" s="658"/>
      <c r="Q83" s="658"/>
      <c r="R83" s="658"/>
      <c r="S83" s="658"/>
      <c r="T83" s="658"/>
      <c r="U83" s="658"/>
      <c r="V83" s="658"/>
      <c r="W83" s="658"/>
      <c r="X83" s="658"/>
      <c r="Y83" s="658"/>
      <c r="Z83" s="658"/>
      <c r="AA83" s="659"/>
      <c r="AB83" s="863"/>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64"/>
      <c r="AY83">
        <f t="shared" si="10"/>
        <v>0</v>
      </c>
    </row>
    <row r="84" spans="1:60" ht="19.5" hidden="1" customHeight="1" x14ac:dyDescent="0.2">
      <c r="A84" s="842"/>
      <c r="B84" s="512"/>
      <c r="C84" s="513"/>
      <c r="D84" s="513"/>
      <c r="E84" s="513"/>
      <c r="F84" s="514"/>
      <c r="G84" s="660"/>
      <c r="H84" s="660"/>
      <c r="I84" s="660"/>
      <c r="J84" s="660"/>
      <c r="K84" s="660"/>
      <c r="L84" s="660"/>
      <c r="M84" s="660"/>
      <c r="N84" s="660"/>
      <c r="O84" s="660"/>
      <c r="P84" s="660"/>
      <c r="Q84" s="660"/>
      <c r="R84" s="660"/>
      <c r="S84" s="660"/>
      <c r="T84" s="660"/>
      <c r="U84" s="660"/>
      <c r="V84" s="660"/>
      <c r="W84" s="660"/>
      <c r="X84" s="660"/>
      <c r="Y84" s="660"/>
      <c r="Z84" s="660"/>
      <c r="AA84" s="661"/>
      <c r="AB84" s="865"/>
      <c r="AC84" s="660"/>
      <c r="AD84" s="660"/>
      <c r="AE84" s="658"/>
      <c r="AF84" s="658"/>
      <c r="AG84" s="658"/>
      <c r="AH84" s="658"/>
      <c r="AI84" s="658"/>
      <c r="AJ84" s="658"/>
      <c r="AK84" s="658"/>
      <c r="AL84" s="658"/>
      <c r="AM84" s="658"/>
      <c r="AN84" s="658"/>
      <c r="AO84" s="658"/>
      <c r="AP84" s="658"/>
      <c r="AQ84" s="658"/>
      <c r="AR84" s="658"/>
      <c r="AS84" s="658"/>
      <c r="AT84" s="658"/>
      <c r="AU84" s="660"/>
      <c r="AV84" s="660"/>
      <c r="AW84" s="660"/>
      <c r="AX84" s="866"/>
      <c r="AY84">
        <f t="shared" si="10"/>
        <v>0</v>
      </c>
    </row>
    <row r="85" spans="1:60" ht="18.75" hidden="1" customHeight="1" x14ac:dyDescent="0.2">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38" t="s">
        <v>11</v>
      </c>
      <c r="AC85" s="539"/>
      <c r="AD85" s="540"/>
      <c r="AE85" s="232" t="s">
        <v>304</v>
      </c>
      <c r="AF85" s="232"/>
      <c r="AG85" s="232"/>
      <c r="AH85" s="232"/>
      <c r="AI85" s="232" t="s">
        <v>326</v>
      </c>
      <c r="AJ85" s="232"/>
      <c r="AK85" s="232"/>
      <c r="AL85" s="232"/>
      <c r="AM85" s="232" t="s">
        <v>423</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2" t="s">
        <v>61</v>
      </c>
      <c r="Z87" s="543"/>
      <c r="AA87" s="544"/>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2"/>
      <c r="B89" s="513"/>
      <c r="C89" s="513"/>
      <c r="D89" s="513"/>
      <c r="E89" s="513"/>
      <c r="F89" s="514"/>
      <c r="G89" s="98"/>
      <c r="H89" s="99"/>
      <c r="I89" s="99"/>
      <c r="J89" s="99"/>
      <c r="K89" s="99"/>
      <c r="L89" s="99"/>
      <c r="M89" s="99"/>
      <c r="N89" s="99"/>
      <c r="O89" s="100"/>
      <c r="P89" s="162"/>
      <c r="Q89" s="162"/>
      <c r="R89" s="162"/>
      <c r="S89" s="162"/>
      <c r="T89" s="162"/>
      <c r="U89" s="162"/>
      <c r="V89" s="162"/>
      <c r="W89" s="162"/>
      <c r="X89" s="541"/>
      <c r="Y89" s="442" t="s">
        <v>13</v>
      </c>
      <c r="Z89" s="443"/>
      <c r="AA89" s="444"/>
      <c r="AB89" s="574" t="s">
        <v>14</v>
      </c>
      <c r="AC89" s="574"/>
      <c r="AD89" s="57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38" t="s">
        <v>11</v>
      </c>
      <c r="AC90" s="539"/>
      <c r="AD90" s="540"/>
      <c r="AE90" s="232" t="s">
        <v>304</v>
      </c>
      <c r="AF90" s="232"/>
      <c r="AG90" s="232"/>
      <c r="AH90" s="232"/>
      <c r="AI90" s="232" t="s">
        <v>326</v>
      </c>
      <c r="AJ90" s="232"/>
      <c r="AK90" s="232"/>
      <c r="AL90" s="232"/>
      <c r="AM90" s="232" t="s">
        <v>423</v>
      </c>
      <c r="AN90" s="232"/>
      <c r="AO90" s="232"/>
      <c r="AP90" s="232"/>
      <c r="AQ90" s="143" t="s">
        <v>184</v>
      </c>
      <c r="AR90" s="118"/>
      <c r="AS90" s="118"/>
      <c r="AT90" s="119"/>
      <c r="AU90" s="517" t="s">
        <v>133</v>
      </c>
      <c r="AV90" s="517"/>
      <c r="AW90" s="517"/>
      <c r="AX90" s="518"/>
      <c r="AY90">
        <f>COUNTA($G$92)</f>
        <v>0</v>
      </c>
    </row>
    <row r="91" spans="1:60" ht="18.75" hidden="1" customHeight="1" x14ac:dyDescent="0.2">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2" t="s">
        <v>61</v>
      </c>
      <c r="Z92" s="543"/>
      <c r="AA92" s="544"/>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2"/>
      <c r="B94" s="513"/>
      <c r="C94" s="513"/>
      <c r="D94" s="513"/>
      <c r="E94" s="513"/>
      <c r="F94" s="514"/>
      <c r="G94" s="98"/>
      <c r="H94" s="99"/>
      <c r="I94" s="99"/>
      <c r="J94" s="99"/>
      <c r="K94" s="99"/>
      <c r="L94" s="99"/>
      <c r="M94" s="99"/>
      <c r="N94" s="99"/>
      <c r="O94" s="100"/>
      <c r="P94" s="162"/>
      <c r="Q94" s="162"/>
      <c r="R94" s="162"/>
      <c r="S94" s="162"/>
      <c r="T94" s="162"/>
      <c r="U94" s="162"/>
      <c r="V94" s="162"/>
      <c r="W94" s="162"/>
      <c r="X94" s="541"/>
      <c r="Y94" s="442" t="s">
        <v>13</v>
      </c>
      <c r="Z94" s="443"/>
      <c r="AA94" s="444"/>
      <c r="AB94" s="574" t="s">
        <v>14</v>
      </c>
      <c r="AC94" s="574"/>
      <c r="AD94" s="57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38" t="s">
        <v>11</v>
      </c>
      <c r="AC95" s="539"/>
      <c r="AD95" s="540"/>
      <c r="AE95" s="232" t="s">
        <v>304</v>
      </c>
      <c r="AF95" s="232"/>
      <c r="AG95" s="232"/>
      <c r="AH95" s="232"/>
      <c r="AI95" s="232" t="s">
        <v>326</v>
      </c>
      <c r="AJ95" s="232"/>
      <c r="AK95" s="232"/>
      <c r="AL95" s="232"/>
      <c r="AM95" s="232" t="s">
        <v>423</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2" t="s">
        <v>61</v>
      </c>
      <c r="Z97" s="543"/>
      <c r="AA97" s="544"/>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3"/>
      <c r="B99" s="411"/>
      <c r="C99" s="411"/>
      <c r="D99" s="411"/>
      <c r="E99" s="411"/>
      <c r="F99" s="412"/>
      <c r="G99" s="561"/>
      <c r="H99" s="201"/>
      <c r="I99" s="201"/>
      <c r="J99" s="201"/>
      <c r="K99" s="201"/>
      <c r="L99" s="201"/>
      <c r="M99" s="201"/>
      <c r="N99" s="201"/>
      <c r="O99" s="562"/>
      <c r="P99" s="502"/>
      <c r="Q99" s="502"/>
      <c r="R99" s="502"/>
      <c r="S99" s="502"/>
      <c r="T99" s="502"/>
      <c r="U99" s="502"/>
      <c r="V99" s="502"/>
      <c r="W99" s="502"/>
      <c r="X99" s="503"/>
      <c r="Y99" s="875" t="s">
        <v>13</v>
      </c>
      <c r="Z99" s="876"/>
      <c r="AA99" s="877"/>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304</v>
      </c>
      <c r="AF100" s="524"/>
      <c r="AG100" s="524"/>
      <c r="AH100" s="525"/>
      <c r="AI100" s="523" t="s">
        <v>326</v>
      </c>
      <c r="AJ100" s="524"/>
      <c r="AK100" s="524"/>
      <c r="AL100" s="525"/>
      <c r="AM100" s="523" t="s">
        <v>423</v>
      </c>
      <c r="AN100" s="524"/>
      <c r="AO100" s="524"/>
      <c r="AP100" s="525"/>
      <c r="AQ100" s="302" t="s">
        <v>331</v>
      </c>
      <c r="AR100" s="303"/>
      <c r="AS100" s="303"/>
      <c r="AT100" s="304"/>
      <c r="AU100" s="302" t="s">
        <v>457</v>
      </c>
      <c r="AV100" s="303"/>
      <c r="AW100" s="303"/>
      <c r="AX100" s="305"/>
    </row>
    <row r="101" spans="1:60" ht="23.25" customHeight="1" x14ac:dyDescent="0.2">
      <c r="A101" s="403"/>
      <c r="B101" s="404"/>
      <c r="C101" s="404"/>
      <c r="D101" s="404"/>
      <c r="E101" s="404"/>
      <c r="F101" s="405"/>
      <c r="G101" s="93" t="s">
        <v>645</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03">
        <v>51</v>
      </c>
      <c r="AF101" s="204"/>
      <c r="AG101" s="204"/>
      <c r="AH101" s="205"/>
      <c r="AI101" s="203">
        <v>28</v>
      </c>
      <c r="AJ101" s="204"/>
      <c r="AK101" s="204"/>
      <c r="AL101" s="205"/>
      <c r="AM101" s="203">
        <v>32</v>
      </c>
      <c r="AN101" s="204"/>
      <c r="AO101" s="204"/>
      <c r="AP101" s="205"/>
      <c r="AQ101" s="267" t="s">
        <v>712</v>
      </c>
      <c r="AR101" s="267"/>
      <c r="AS101" s="267"/>
      <c r="AT101" s="267"/>
      <c r="AU101" s="203" t="s">
        <v>658</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v>51</v>
      </c>
      <c r="AF102" s="267"/>
      <c r="AG102" s="267"/>
      <c r="AH102" s="267"/>
      <c r="AI102" s="267">
        <v>53</v>
      </c>
      <c r="AJ102" s="267"/>
      <c r="AK102" s="267"/>
      <c r="AL102" s="267"/>
      <c r="AM102" s="210">
        <v>54</v>
      </c>
      <c r="AN102" s="211"/>
      <c r="AO102" s="211"/>
      <c r="AP102" s="289"/>
      <c r="AQ102" s="267">
        <v>22</v>
      </c>
      <c r="AR102" s="267"/>
      <c r="AS102" s="267"/>
      <c r="AT102" s="267"/>
      <c r="AU102" s="210" t="s">
        <v>658</v>
      </c>
      <c r="AV102" s="211"/>
      <c r="AW102" s="211"/>
      <c r="AX102" s="306"/>
    </row>
    <row r="103" spans="1:60" ht="31.5" customHeight="1" x14ac:dyDescent="0.2">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457</v>
      </c>
      <c r="AV103" s="265"/>
      <c r="AW103" s="265"/>
      <c r="AX103" s="266"/>
      <c r="AY103">
        <f>COUNTA($G$104)</f>
        <v>1</v>
      </c>
    </row>
    <row r="104" spans="1:60" ht="23.25" customHeight="1" x14ac:dyDescent="0.2">
      <c r="A104" s="403"/>
      <c r="B104" s="404"/>
      <c r="C104" s="404"/>
      <c r="D104" s="404"/>
      <c r="E104" s="404"/>
      <c r="F104" s="405"/>
      <c r="G104" s="93" t="s">
        <v>646</v>
      </c>
      <c r="H104" s="93"/>
      <c r="I104" s="93"/>
      <c r="J104" s="93"/>
      <c r="K104" s="93"/>
      <c r="L104" s="93"/>
      <c r="M104" s="93"/>
      <c r="N104" s="93"/>
      <c r="O104" s="93"/>
      <c r="P104" s="93"/>
      <c r="Q104" s="93"/>
      <c r="R104" s="93"/>
      <c r="S104" s="93"/>
      <c r="T104" s="93"/>
      <c r="U104" s="93"/>
      <c r="V104" s="93"/>
      <c r="W104" s="93"/>
      <c r="X104" s="94"/>
      <c r="Y104" s="449" t="s">
        <v>54</v>
      </c>
      <c r="Z104" s="450"/>
      <c r="AA104" s="451"/>
      <c r="AB104" s="445" t="s">
        <v>640</v>
      </c>
      <c r="AC104" s="445"/>
      <c r="AD104" s="445"/>
      <c r="AE104" s="203">
        <v>6</v>
      </c>
      <c r="AF104" s="204"/>
      <c r="AG104" s="204"/>
      <c r="AH104" s="205"/>
      <c r="AI104" s="203">
        <v>8</v>
      </c>
      <c r="AJ104" s="204"/>
      <c r="AK104" s="204"/>
      <c r="AL104" s="205"/>
      <c r="AM104" s="203">
        <v>4</v>
      </c>
      <c r="AN104" s="204"/>
      <c r="AO104" s="204"/>
      <c r="AP104" s="205"/>
      <c r="AQ104" s="267" t="s">
        <v>712</v>
      </c>
      <c r="AR104" s="267"/>
      <c r="AS104" s="267"/>
      <c r="AT104" s="267"/>
      <c r="AU104" s="267" t="s">
        <v>658</v>
      </c>
      <c r="AV104" s="267"/>
      <c r="AW104" s="267"/>
      <c r="AX104" s="268"/>
      <c r="AY104">
        <f>$AY$103</f>
        <v>1</v>
      </c>
    </row>
    <row r="105" spans="1:60" ht="23.25"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45" t="s">
        <v>640</v>
      </c>
      <c r="AC105" s="445"/>
      <c r="AD105" s="445"/>
      <c r="AE105" s="267">
        <v>7</v>
      </c>
      <c r="AF105" s="267"/>
      <c r="AG105" s="267"/>
      <c r="AH105" s="267"/>
      <c r="AI105" s="267">
        <v>10</v>
      </c>
      <c r="AJ105" s="267"/>
      <c r="AK105" s="267"/>
      <c r="AL105" s="267"/>
      <c r="AM105" s="203">
        <v>4</v>
      </c>
      <c r="AN105" s="204"/>
      <c r="AO105" s="204"/>
      <c r="AP105" s="205"/>
      <c r="AQ105" s="267">
        <v>0</v>
      </c>
      <c r="AR105" s="267"/>
      <c r="AS105" s="267"/>
      <c r="AT105" s="267"/>
      <c r="AU105" s="267" t="s">
        <v>658</v>
      </c>
      <c r="AV105" s="267"/>
      <c r="AW105" s="267"/>
      <c r="AX105" s="268"/>
      <c r="AY105">
        <f>$AY$103</f>
        <v>1</v>
      </c>
    </row>
    <row r="106" spans="1:60" ht="31.5" customHeight="1" x14ac:dyDescent="0.2">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457</v>
      </c>
      <c r="AV106" s="265"/>
      <c r="AW106" s="265"/>
      <c r="AX106" s="266"/>
      <c r="AY106">
        <f>COUNTA($G$107)</f>
        <v>1</v>
      </c>
    </row>
    <row r="107" spans="1:60" ht="23.25" customHeight="1" x14ac:dyDescent="0.2">
      <c r="A107" s="403"/>
      <c r="B107" s="404"/>
      <c r="C107" s="404"/>
      <c r="D107" s="404"/>
      <c r="E107" s="404"/>
      <c r="F107" s="405"/>
      <c r="G107" s="93" t="s">
        <v>647</v>
      </c>
      <c r="H107" s="93"/>
      <c r="I107" s="93"/>
      <c r="J107" s="93"/>
      <c r="K107" s="93"/>
      <c r="L107" s="93"/>
      <c r="M107" s="93"/>
      <c r="N107" s="93"/>
      <c r="O107" s="93"/>
      <c r="P107" s="93"/>
      <c r="Q107" s="93"/>
      <c r="R107" s="93"/>
      <c r="S107" s="93"/>
      <c r="T107" s="93"/>
      <c r="U107" s="93"/>
      <c r="V107" s="93"/>
      <c r="W107" s="93"/>
      <c r="X107" s="94"/>
      <c r="Y107" s="449" t="s">
        <v>54</v>
      </c>
      <c r="Z107" s="450"/>
      <c r="AA107" s="451"/>
      <c r="AB107" s="872" t="s">
        <v>643</v>
      </c>
      <c r="AC107" s="873"/>
      <c r="AD107" s="874"/>
      <c r="AE107" s="267">
        <v>67</v>
      </c>
      <c r="AF107" s="267"/>
      <c r="AG107" s="267"/>
      <c r="AH107" s="267"/>
      <c r="AI107" s="267">
        <v>25</v>
      </c>
      <c r="AJ107" s="267"/>
      <c r="AK107" s="267"/>
      <c r="AL107" s="267"/>
      <c r="AM107" s="203">
        <v>0</v>
      </c>
      <c r="AN107" s="204"/>
      <c r="AO107" s="204"/>
      <c r="AP107" s="205"/>
      <c r="AQ107" s="267" t="s">
        <v>712</v>
      </c>
      <c r="AR107" s="267"/>
      <c r="AS107" s="267"/>
      <c r="AT107" s="267"/>
      <c r="AU107" s="267" t="s">
        <v>658</v>
      </c>
      <c r="AV107" s="267"/>
      <c r="AW107" s="267"/>
      <c r="AX107" s="268"/>
      <c r="AY107">
        <f>$AY$106</f>
        <v>1</v>
      </c>
    </row>
    <row r="108" spans="1:60" ht="23.25"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t="s">
        <v>643</v>
      </c>
      <c r="AC108" s="453"/>
      <c r="AD108" s="454"/>
      <c r="AE108" s="267">
        <v>69</v>
      </c>
      <c r="AF108" s="267"/>
      <c r="AG108" s="267"/>
      <c r="AH108" s="267"/>
      <c r="AI108" s="267">
        <v>51</v>
      </c>
      <c r="AJ108" s="267"/>
      <c r="AK108" s="267"/>
      <c r="AL108" s="267"/>
      <c r="AM108" s="203">
        <v>76</v>
      </c>
      <c r="AN108" s="204"/>
      <c r="AO108" s="204"/>
      <c r="AP108" s="205"/>
      <c r="AQ108" s="267">
        <v>76</v>
      </c>
      <c r="AR108" s="267"/>
      <c r="AS108" s="267"/>
      <c r="AT108" s="267"/>
      <c r="AU108" s="267" t="s">
        <v>658</v>
      </c>
      <c r="AV108" s="267"/>
      <c r="AW108" s="267"/>
      <c r="AX108" s="268"/>
      <c r="AY108">
        <f>$AY$106</f>
        <v>1</v>
      </c>
    </row>
    <row r="109" spans="1:60" ht="31.5" hidden="1" customHeight="1" x14ac:dyDescent="0.2">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457</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872"/>
      <c r="AC110" s="873"/>
      <c r="AD110" s="87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457</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872"/>
      <c r="AC113" s="873"/>
      <c r="AD113" s="87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4"/>
      <c r="Z115" s="535"/>
      <c r="AA115" s="536"/>
      <c r="AB115" s="431" t="s">
        <v>11</v>
      </c>
      <c r="AC115" s="426"/>
      <c r="AD115" s="427"/>
      <c r="AE115" s="232" t="s">
        <v>304</v>
      </c>
      <c r="AF115" s="232"/>
      <c r="AG115" s="232"/>
      <c r="AH115" s="232"/>
      <c r="AI115" s="232" t="s">
        <v>326</v>
      </c>
      <c r="AJ115" s="232"/>
      <c r="AK115" s="232"/>
      <c r="AL115" s="232"/>
      <c r="AM115" s="232" t="s">
        <v>423</v>
      </c>
      <c r="AN115" s="232"/>
      <c r="AO115" s="232"/>
      <c r="AP115" s="232"/>
      <c r="AQ115" s="571" t="s">
        <v>458</v>
      </c>
      <c r="AR115" s="572"/>
      <c r="AS115" s="572"/>
      <c r="AT115" s="572"/>
      <c r="AU115" s="572"/>
      <c r="AV115" s="572"/>
      <c r="AW115" s="572"/>
      <c r="AX115" s="573"/>
    </row>
    <row r="116" spans="1:51" ht="23.25" customHeight="1" x14ac:dyDescent="0.2">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703</v>
      </c>
      <c r="AC116" s="447"/>
      <c r="AD116" s="448"/>
      <c r="AE116" s="267">
        <v>130</v>
      </c>
      <c r="AF116" s="267"/>
      <c r="AG116" s="267"/>
      <c r="AH116" s="267"/>
      <c r="AI116" s="267">
        <v>160</v>
      </c>
      <c r="AJ116" s="267"/>
      <c r="AK116" s="267"/>
      <c r="AL116" s="267"/>
      <c r="AM116" s="267">
        <v>150</v>
      </c>
      <c r="AN116" s="267"/>
      <c r="AO116" s="267"/>
      <c r="AP116" s="267"/>
      <c r="AQ116" s="203">
        <v>110</v>
      </c>
      <c r="AR116" s="204"/>
      <c r="AS116" s="204"/>
      <c r="AT116" s="204"/>
      <c r="AU116" s="204"/>
      <c r="AV116" s="204"/>
      <c r="AW116" s="204"/>
      <c r="AX116" s="206"/>
    </row>
    <row r="117" spans="1:51" ht="46.5" customHeigh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2" t="s">
        <v>652</v>
      </c>
      <c r="AF117" s="532"/>
      <c r="AG117" s="532"/>
      <c r="AH117" s="532"/>
      <c r="AI117" s="532" t="s">
        <v>653</v>
      </c>
      <c r="AJ117" s="532"/>
      <c r="AK117" s="532"/>
      <c r="AL117" s="532"/>
      <c r="AM117" s="532" t="s">
        <v>706</v>
      </c>
      <c r="AN117" s="532"/>
      <c r="AO117" s="532"/>
      <c r="AP117" s="532"/>
      <c r="AQ117" s="532" t="s">
        <v>660</v>
      </c>
      <c r="AR117" s="532"/>
      <c r="AS117" s="532"/>
      <c r="AT117" s="532"/>
      <c r="AU117" s="532"/>
      <c r="AV117" s="532"/>
      <c r="AW117" s="532"/>
      <c r="AX117" s="533"/>
    </row>
    <row r="118" spans="1:51" ht="23.25"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4"/>
      <c r="Z118" s="535"/>
      <c r="AA118" s="536"/>
      <c r="AB118" s="431" t="s">
        <v>11</v>
      </c>
      <c r="AC118" s="426"/>
      <c r="AD118" s="427"/>
      <c r="AE118" s="232" t="s">
        <v>304</v>
      </c>
      <c r="AF118" s="232"/>
      <c r="AG118" s="232"/>
      <c r="AH118" s="232"/>
      <c r="AI118" s="232" t="s">
        <v>326</v>
      </c>
      <c r="AJ118" s="232"/>
      <c r="AK118" s="232"/>
      <c r="AL118" s="232"/>
      <c r="AM118" s="232" t="s">
        <v>423</v>
      </c>
      <c r="AN118" s="232"/>
      <c r="AO118" s="232"/>
      <c r="AP118" s="232"/>
      <c r="AQ118" s="571" t="s">
        <v>458</v>
      </c>
      <c r="AR118" s="572"/>
      <c r="AS118" s="572"/>
      <c r="AT118" s="572"/>
      <c r="AU118" s="572"/>
      <c r="AV118" s="572"/>
      <c r="AW118" s="572"/>
      <c r="AX118" s="573"/>
      <c r="AY118" s="77">
        <f>IF(SUBSTITUTE(SUBSTITUTE($G$119,"／",""),"　","")="",0,1)</f>
        <v>1</v>
      </c>
    </row>
    <row r="119" spans="1:51" ht="23.25" customHeight="1" x14ac:dyDescent="0.2">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704</v>
      </c>
      <c r="AC119" s="447"/>
      <c r="AD119" s="448"/>
      <c r="AE119" s="267">
        <v>150</v>
      </c>
      <c r="AF119" s="267"/>
      <c r="AG119" s="267"/>
      <c r="AH119" s="267"/>
      <c r="AI119" s="267">
        <v>110</v>
      </c>
      <c r="AJ119" s="267"/>
      <c r="AK119" s="267"/>
      <c r="AL119" s="267"/>
      <c r="AM119" s="267">
        <v>170</v>
      </c>
      <c r="AN119" s="267"/>
      <c r="AO119" s="267"/>
      <c r="AP119" s="267"/>
      <c r="AQ119" s="267" t="s">
        <v>658</v>
      </c>
      <c r="AR119" s="267"/>
      <c r="AS119" s="267"/>
      <c r="AT119" s="267"/>
      <c r="AU119" s="267"/>
      <c r="AV119" s="267"/>
      <c r="AW119" s="267"/>
      <c r="AX119" s="268"/>
      <c r="AY119">
        <f>$AY$118</f>
        <v>1</v>
      </c>
    </row>
    <row r="120" spans="1:51" ht="46.5"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651</v>
      </c>
      <c r="AC120" s="457"/>
      <c r="AD120" s="458"/>
      <c r="AE120" s="532" t="s">
        <v>654</v>
      </c>
      <c r="AF120" s="532"/>
      <c r="AG120" s="532"/>
      <c r="AH120" s="532"/>
      <c r="AI120" s="532" t="s">
        <v>655</v>
      </c>
      <c r="AJ120" s="532"/>
      <c r="AK120" s="532"/>
      <c r="AL120" s="532"/>
      <c r="AM120" s="532" t="s">
        <v>659</v>
      </c>
      <c r="AN120" s="532"/>
      <c r="AO120" s="532"/>
      <c r="AP120" s="532"/>
      <c r="AQ120" s="532" t="s">
        <v>658</v>
      </c>
      <c r="AR120" s="532"/>
      <c r="AS120" s="532"/>
      <c r="AT120" s="532"/>
      <c r="AU120" s="532"/>
      <c r="AV120" s="532"/>
      <c r="AW120" s="532"/>
      <c r="AX120" s="533"/>
      <c r="AY120">
        <f>$AY$118</f>
        <v>1</v>
      </c>
    </row>
    <row r="121" spans="1:51" ht="23.25"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4"/>
      <c r="Z121" s="535"/>
      <c r="AA121" s="536"/>
      <c r="AB121" s="431" t="s">
        <v>11</v>
      </c>
      <c r="AC121" s="426"/>
      <c r="AD121" s="427"/>
      <c r="AE121" s="232" t="s">
        <v>304</v>
      </c>
      <c r="AF121" s="232"/>
      <c r="AG121" s="232"/>
      <c r="AH121" s="232"/>
      <c r="AI121" s="232" t="s">
        <v>326</v>
      </c>
      <c r="AJ121" s="232"/>
      <c r="AK121" s="232"/>
      <c r="AL121" s="232"/>
      <c r="AM121" s="232" t="s">
        <v>423</v>
      </c>
      <c r="AN121" s="232"/>
      <c r="AO121" s="232"/>
      <c r="AP121" s="232"/>
      <c r="AQ121" s="571" t="s">
        <v>458</v>
      </c>
      <c r="AR121" s="572"/>
      <c r="AS121" s="572"/>
      <c r="AT121" s="572"/>
      <c r="AU121" s="572"/>
      <c r="AV121" s="572"/>
      <c r="AW121" s="572"/>
      <c r="AX121" s="573"/>
      <c r="AY121" s="77">
        <f>IF(SUBSTITUTE(SUBSTITUTE($G$122,"／",""),"　","")="",0,1)</f>
        <v>1</v>
      </c>
    </row>
    <row r="122" spans="1:51" ht="23.25" customHeight="1" x14ac:dyDescent="0.2">
      <c r="A122" s="420"/>
      <c r="B122" s="421"/>
      <c r="C122" s="421"/>
      <c r="D122" s="421"/>
      <c r="E122" s="421"/>
      <c r="F122" s="422"/>
      <c r="G122" s="372" t="s">
        <v>650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705</v>
      </c>
      <c r="AC122" s="447"/>
      <c r="AD122" s="448"/>
      <c r="AE122" s="267">
        <v>10</v>
      </c>
      <c r="AF122" s="267"/>
      <c r="AG122" s="267"/>
      <c r="AH122" s="267"/>
      <c r="AI122" s="267">
        <v>5</v>
      </c>
      <c r="AJ122" s="267"/>
      <c r="AK122" s="267"/>
      <c r="AL122" s="267"/>
      <c r="AM122" s="267">
        <v>0</v>
      </c>
      <c r="AN122" s="267"/>
      <c r="AO122" s="267"/>
      <c r="AP122" s="267"/>
      <c r="AQ122" s="267">
        <v>8</v>
      </c>
      <c r="AR122" s="267"/>
      <c r="AS122" s="267"/>
      <c r="AT122" s="267"/>
      <c r="AU122" s="267"/>
      <c r="AV122" s="267"/>
      <c r="AW122" s="267"/>
      <c r="AX122" s="268"/>
      <c r="AY122">
        <f>$AY$121</f>
        <v>1</v>
      </c>
    </row>
    <row r="123" spans="1:51" ht="46.5" customHeight="1" thickBot="1" x14ac:dyDescent="0.2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651</v>
      </c>
      <c r="AC123" s="457"/>
      <c r="AD123" s="458"/>
      <c r="AE123" s="532" t="s">
        <v>656</v>
      </c>
      <c r="AF123" s="532"/>
      <c r="AG123" s="532"/>
      <c r="AH123" s="532"/>
      <c r="AI123" s="532" t="s">
        <v>657</v>
      </c>
      <c r="AJ123" s="532"/>
      <c r="AK123" s="532"/>
      <c r="AL123" s="532"/>
      <c r="AM123" s="532" t="s">
        <v>658</v>
      </c>
      <c r="AN123" s="532"/>
      <c r="AO123" s="532"/>
      <c r="AP123" s="532"/>
      <c r="AQ123" s="532" t="s">
        <v>661</v>
      </c>
      <c r="AR123" s="532"/>
      <c r="AS123" s="532"/>
      <c r="AT123" s="532"/>
      <c r="AU123" s="532"/>
      <c r="AV123" s="532"/>
      <c r="AW123" s="532"/>
      <c r="AX123" s="533"/>
      <c r="AY123">
        <f>$AY$121</f>
        <v>1</v>
      </c>
    </row>
    <row r="124" spans="1:51" ht="22.8"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4"/>
      <c r="Z124" s="535"/>
      <c r="AA124" s="536"/>
      <c r="AB124" s="431" t="s">
        <v>11</v>
      </c>
      <c r="AC124" s="426"/>
      <c r="AD124" s="427"/>
      <c r="AE124" s="232" t="s">
        <v>304</v>
      </c>
      <c r="AF124" s="232"/>
      <c r="AG124" s="232"/>
      <c r="AH124" s="232"/>
      <c r="AI124" s="232" t="s">
        <v>326</v>
      </c>
      <c r="AJ124" s="232"/>
      <c r="AK124" s="232"/>
      <c r="AL124" s="232"/>
      <c r="AM124" s="232" t="s">
        <v>423</v>
      </c>
      <c r="AN124" s="232"/>
      <c r="AO124" s="232"/>
      <c r="AP124" s="232"/>
      <c r="AQ124" s="571" t="s">
        <v>458</v>
      </c>
      <c r="AR124" s="572"/>
      <c r="AS124" s="572"/>
      <c r="AT124" s="572"/>
      <c r="AU124" s="572"/>
      <c r="AV124" s="572"/>
      <c r="AW124" s="572"/>
      <c r="AX124" s="573"/>
      <c r="AY124" s="77">
        <f>IF(SUBSTITUTE(SUBSTITUTE($G$125,"／",""),"　","")="",0,1)</f>
        <v>0</v>
      </c>
    </row>
    <row r="125" spans="1:51" ht="23.25" hidden="1" customHeight="1" x14ac:dyDescent="0.2">
      <c r="A125" s="420"/>
      <c r="B125" s="421"/>
      <c r="C125" s="421"/>
      <c r="D125" s="421"/>
      <c r="E125" s="421"/>
      <c r="F125" s="422"/>
      <c r="G125" s="372" t="s">
        <v>454</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276</v>
      </c>
      <c r="AC126" s="457"/>
      <c r="AD126" s="458"/>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c r="AY126">
        <f>$AY$124</f>
        <v>0</v>
      </c>
    </row>
    <row r="127" spans="1:51" ht="23.25" hidden="1" customHeight="1" x14ac:dyDescent="0.2">
      <c r="A127" s="611"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304</v>
      </c>
      <c r="AF127" s="232"/>
      <c r="AG127" s="232"/>
      <c r="AH127" s="232"/>
      <c r="AI127" s="232" t="s">
        <v>326</v>
      </c>
      <c r="AJ127" s="232"/>
      <c r="AK127" s="232"/>
      <c r="AL127" s="232"/>
      <c r="AM127" s="232" t="s">
        <v>423</v>
      </c>
      <c r="AN127" s="232"/>
      <c r="AO127" s="232"/>
      <c r="AP127" s="232"/>
      <c r="AQ127" s="571" t="s">
        <v>458</v>
      </c>
      <c r="AR127" s="572"/>
      <c r="AS127" s="572"/>
      <c r="AT127" s="572"/>
      <c r="AU127" s="572"/>
      <c r="AV127" s="572"/>
      <c r="AW127" s="572"/>
      <c r="AX127" s="573"/>
      <c r="AY127" s="77">
        <f>IF(SUBSTITUTE(SUBSTITUTE($G$128,"／",""),"　","")="",0,1)</f>
        <v>0</v>
      </c>
    </row>
    <row r="128" spans="1:51" ht="23.25" hidden="1" customHeight="1" x14ac:dyDescent="0.2">
      <c r="A128" s="420"/>
      <c r="B128" s="421"/>
      <c r="C128" s="421"/>
      <c r="D128" s="421"/>
      <c r="E128" s="421"/>
      <c r="F128" s="422"/>
      <c r="G128" s="372" t="s">
        <v>455</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c r="AY129">
        <f>$AY$127</f>
        <v>0</v>
      </c>
    </row>
    <row r="130" spans="1:51" ht="45" customHeight="1" x14ac:dyDescent="0.2">
      <c r="A130" s="174" t="s">
        <v>319</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2">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320</v>
      </c>
      <c r="AC134" s="191"/>
      <c r="AD134" s="191"/>
      <c r="AE134" s="192" t="s">
        <v>320</v>
      </c>
      <c r="AF134" s="193"/>
      <c r="AG134" s="193"/>
      <c r="AH134" s="193"/>
      <c r="AI134" s="192" t="s">
        <v>320</v>
      </c>
      <c r="AJ134" s="193"/>
      <c r="AK134" s="193"/>
      <c r="AL134" s="193"/>
      <c r="AM134" s="192" t="s">
        <v>320</v>
      </c>
      <c r="AN134" s="193"/>
      <c r="AO134" s="193"/>
      <c r="AP134" s="193"/>
      <c r="AQ134" s="192" t="s">
        <v>320</v>
      </c>
      <c r="AR134" s="193"/>
      <c r="AS134" s="193"/>
      <c r="AT134" s="193"/>
      <c r="AU134" s="192" t="s">
        <v>320</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320</v>
      </c>
      <c r="AC135" s="199"/>
      <c r="AD135" s="199"/>
      <c r="AE135" s="192" t="s">
        <v>320</v>
      </c>
      <c r="AF135" s="193"/>
      <c r="AG135" s="193"/>
      <c r="AH135" s="193"/>
      <c r="AI135" s="192" t="s">
        <v>320</v>
      </c>
      <c r="AJ135" s="193"/>
      <c r="AK135" s="193"/>
      <c r="AL135" s="193"/>
      <c r="AM135" s="192" t="s">
        <v>320</v>
      </c>
      <c r="AN135" s="193"/>
      <c r="AO135" s="193"/>
      <c r="AP135" s="193"/>
      <c r="AQ135" s="192" t="s">
        <v>320</v>
      </c>
      <c r="AR135" s="193"/>
      <c r="AS135" s="193"/>
      <c r="AT135" s="193"/>
      <c r="AU135" s="192" t="s">
        <v>320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2">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2">
      <c r="A154" s="175"/>
      <c r="B154" s="172"/>
      <c r="C154" s="166"/>
      <c r="D154" s="172"/>
      <c r="E154" s="166"/>
      <c r="F154" s="167"/>
      <c r="G154" s="92" t="s">
        <v>634</v>
      </c>
      <c r="H154" s="93"/>
      <c r="I154" s="93"/>
      <c r="J154" s="93"/>
      <c r="K154" s="93"/>
      <c r="L154" s="93"/>
      <c r="M154" s="93"/>
      <c r="N154" s="93"/>
      <c r="O154" s="93"/>
      <c r="P154" s="94"/>
      <c r="Q154" s="113" t="s">
        <v>634</v>
      </c>
      <c r="R154" s="93"/>
      <c r="S154" s="93"/>
      <c r="T154" s="93"/>
      <c r="U154" s="93"/>
      <c r="V154" s="93"/>
      <c r="W154" s="93"/>
      <c r="X154" s="93"/>
      <c r="Y154" s="93"/>
      <c r="Z154" s="93"/>
      <c r="AA154" s="275"/>
      <c r="AB154" s="129" t="s">
        <v>634</v>
      </c>
      <c r="AC154" s="130"/>
      <c r="AD154" s="130"/>
      <c r="AE154" s="135" t="s">
        <v>634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634</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634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587</v>
      </c>
      <c r="D430" s="912"/>
      <c r="E430" s="160" t="s">
        <v>313</v>
      </c>
      <c r="F430" s="878"/>
      <c r="G430" s="879" t="s">
        <v>204</v>
      </c>
      <c r="H430" s="111"/>
      <c r="I430" s="111"/>
      <c r="J430" s="880" t="s">
        <v>633</v>
      </c>
      <c r="K430" s="881"/>
      <c r="L430" s="881"/>
      <c r="M430" s="881"/>
      <c r="N430" s="881"/>
      <c r="O430" s="881"/>
      <c r="P430" s="881"/>
      <c r="Q430" s="881"/>
      <c r="R430" s="881"/>
      <c r="S430" s="881"/>
      <c r="T430" s="882"/>
      <c r="U430" s="569" t="s">
        <v>634</v>
      </c>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2">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634</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634</v>
      </c>
      <c r="AN434" s="193"/>
      <c r="AO434" s="193"/>
      <c r="AP434" s="322"/>
      <c r="AQ434" s="321" t="s">
        <v>634</v>
      </c>
      <c r="AR434" s="193"/>
      <c r="AS434" s="193"/>
      <c r="AT434" s="322"/>
      <c r="AU434" s="193" t="s">
        <v>634</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0" t="s">
        <v>176</v>
      </c>
      <c r="AC435" s="560"/>
      <c r="AD435" s="560"/>
      <c r="AE435" s="321" t="s">
        <v>634</v>
      </c>
      <c r="AF435" s="193"/>
      <c r="AG435" s="193"/>
      <c r="AH435" s="322"/>
      <c r="AI435" s="321" t="s">
        <v>634</v>
      </c>
      <c r="AJ435" s="193"/>
      <c r="AK435" s="193"/>
      <c r="AL435" s="193"/>
      <c r="AM435" s="321" t="s">
        <v>634</v>
      </c>
      <c r="AN435" s="193"/>
      <c r="AO435" s="193"/>
      <c r="AP435" s="322"/>
      <c r="AQ435" s="321" t="s">
        <v>634</v>
      </c>
      <c r="AR435" s="193"/>
      <c r="AS435" s="193"/>
      <c r="AT435" s="322"/>
      <c r="AU435" s="193" t="s">
        <v>634</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0" t="s">
        <v>176</v>
      </c>
      <c r="AC440" s="560"/>
      <c r="AD440" s="56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0" t="s">
        <v>176</v>
      </c>
      <c r="AC445" s="560"/>
      <c r="AD445" s="56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0" t="s">
        <v>176</v>
      </c>
      <c r="AC450" s="560"/>
      <c r="AD450" s="56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0" t="s">
        <v>176</v>
      </c>
      <c r="AC455" s="560"/>
      <c r="AD455" s="56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2">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634</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634</v>
      </c>
      <c r="AN459" s="193"/>
      <c r="AO459" s="193"/>
      <c r="AP459" s="322"/>
      <c r="AQ459" s="321" t="s">
        <v>634</v>
      </c>
      <c r="AR459" s="193"/>
      <c r="AS459" s="193"/>
      <c r="AT459" s="322"/>
      <c r="AU459" s="193" t="s">
        <v>634</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0" t="s">
        <v>14</v>
      </c>
      <c r="AC460" s="560"/>
      <c r="AD460" s="560"/>
      <c r="AE460" s="321" t="s">
        <v>634</v>
      </c>
      <c r="AF460" s="193"/>
      <c r="AG460" s="193"/>
      <c r="AH460" s="322"/>
      <c r="AI460" s="321" t="s">
        <v>634</v>
      </c>
      <c r="AJ460" s="193"/>
      <c r="AK460" s="193"/>
      <c r="AL460" s="193"/>
      <c r="AM460" s="321" t="s">
        <v>634</v>
      </c>
      <c r="AN460" s="193"/>
      <c r="AO460" s="193"/>
      <c r="AP460" s="322"/>
      <c r="AQ460" s="321" t="s">
        <v>634</v>
      </c>
      <c r="AR460" s="193"/>
      <c r="AS460" s="193"/>
      <c r="AT460" s="322"/>
      <c r="AU460" s="193" t="s">
        <v>634</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0" t="s">
        <v>14</v>
      </c>
      <c r="AC465" s="560"/>
      <c r="AD465" s="56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0" t="s">
        <v>14</v>
      </c>
      <c r="AC470" s="560"/>
      <c r="AD470" s="56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0" t="s">
        <v>14</v>
      </c>
      <c r="AC475" s="560"/>
      <c r="AD475" s="56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0" t="s">
        <v>14</v>
      </c>
      <c r="AC480" s="560"/>
      <c r="AD480" s="56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634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316</v>
      </c>
      <c r="F484" s="161"/>
      <c r="G484" s="879" t="s">
        <v>204</v>
      </c>
      <c r="H484" s="111"/>
      <c r="I484" s="111"/>
      <c r="J484" s="880"/>
      <c r="K484" s="881"/>
      <c r="L484" s="881"/>
      <c r="M484" s="881"/>
      <c r="N484" s="881"/>
      <c r="O484" s="881"/>
      <c r="P484" s="881"/>
      <c r="Q484" s="881"/>
      <c r="R484" s="881"/>
      <c r="S484" s="881"/>
      <c r="T484" s="882"/>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0" t="s">
        <v>176</v>
      </c>
      <c r="AC489" s="560"/>
      <c r="AD489" s="56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0" t="s">
        <v>176</v>
      </c>
      <c r="AC494" s="560"/>
      <c r="AD494" s="56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0" t="s">
        <v>176</v>
      </c>
      <c r="AC499" s="560"/>
      <c r="AD499" s="56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0" t="s">
        <v>176</v>
      </c>
      <c r="AC504" s="560"/>
      <c r="AD504" s="56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0" t="s">
        <v>176</v>
      </c>
      <c r="AC509" s="560"/>
      <c r="AD509" s="56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0" t="s">
        <v>14</v>
      </c>
      <c r="AC514" s="560"/>
      <c r="AD514" s="56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0" t="s">
        <v>14</v>
      </c>
      <c r="AC519" s="560"/>
      <c r="AD519" s="56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0" t="s">
        <v>14</v>
      </c>
      <c r="AC524" s="560"/>
      <c r="AD524" s="56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0" t="s">
        <v>14</v>
      </c>
      <c r="AC529" s="560"/>
      <c r="AD529" s="56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0" t="s">
        <v>14</v>
      </c>
      <c r="AC534" s="560"/>
      <c r="AD534" s="56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317</v>
      </c>
      <c r="F538" s="161"/>
      <c r="G538" s="879" t="s">
        <v>204</v>
      </c>
      <c r="H538" s="111"/>
      <c r="I538" s="111"/>
      <c r="J538" s="880"/>
      <c r="K538" s="881"/>
      <c r="L538" s="881"/>
      <c r="M538" s="881"/>
      <c r="N538" s="881"/>
      <c r="O538" s="881"/>
      <c r="P538" s="881"/>
      <c r="Q538" s="881"/>
      <c r="R538" s="881"/>
      <c r="S538" s="881"/>
      <c r="T538" s="882"/>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0" t="s">
        <v>176</v>
      </c>
      <c r="AC543" s="560"/>
      <c r="AD543" s="56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0" t="s">
        <v>176</v>
      </c>
      <c r="AC548" s="560"/>
      <c r="AD548" s="56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0" t="s">
        <v>176</v>
      </c>
      <c r="AC553" s="560"/>
      <c r="AD553" s="56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0" t="s">
        <v>176</v>
      </c>
      <c r="AC558" s="560"/>
      <c r="AD558" s="56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0" t="s">
        <v>176</v>
      </c>
      <c r="AC563" s="560"/>
      <c r="AD563" s="56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0" t="s">
        <v>14</v>
      </c>
      <c r="AC568" s="560"/>
      <c r="AD568" s="56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0" t="s">
        <v>14</v>
      </c>
      <c r="AC573" s="560"/>
      <c r="AD573" s="56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0" t="s">
        <v>14</v>
      </c>
      <c r="AC578" s="560"/>
      <c r="AD578" s="56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0" t="s">
        <v>14</v>
      </c>
      <c r="AC583" s="560"/>
      <c r="AD583" s="56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0" t="s">
        <v>14</v>
      </c>
      <c r="AC588" s="560"/>
      <c r="AD588" s="56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316</v>
      </c>
      <c r="F592" s="161"/>
      <c r="G592" s="879" t="s">
        <v>204</v>
      </c>
      <c r="H592" s="111"/>
      <c r="I592" s="111"/>
      <c r="J592" s="880"/>
      <c r="K592" s="881"/>
      <c r="L592" s="881"/>
      <c r="M592" s="881"/>
      <c r="N592" s="881"/>
      <c r="O592" s="881"/>
      <c r="P592" s="881"/>
      <c r="Q592" s="881"/>
      <c r="R592" s="881"/>
      <c r="S592" s="881"/>
      <c r="T592" s="882"/>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0" t="s">
        <v>176</v>
      </c>
      <c r="AC597" s="560"/>
      <c r="AD597" s="56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0" t="s">
        <v>176</v>
      </c>
      <c r="AC602" s="560"/>
      <c r="AD602" s="56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0" t="s">
        <v>176</v>
      </c>
      <c r="AC607" s="560"/>
      <c r="AD607" s="56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0" t="s">
        <v>176</v>
      </c>
      <c r="AC612" s="560"/>
      <c r="AD612" s="56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0" t="s">
        <v>176</v>
      </c>
      <c r="AC617" s="560"/>
      <c r="AD617" s="56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0" t="s">
        <v>14</v>
      </c>
      <c r="AC622" s="560"/>
      <c r="AD622" s="56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0" t="s">
        <v>14</v>
      </c>
      <c r="AC627" s="560"/>
      <c r="AD627" s="56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0" t="s">
        <v>14</v>
      </c>
      <c r="AC632" s="560"/>
      <c r="AD632" s="56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0" t="s">
        <v>14</v>
      </c>
      <c r="AC637" s="560"/>
      <c r="AD637" s="56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0" t="s">
        <v>14</v>
      </c>
      <c r="AC642" s="560"/>
      <c r="AD642" s="56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317</v>
      </c>
      <c r="F646" s="161"/>
      <c r="G646" s="879" t="s">
        <v>204</v>
      </c>
      <c r="H646" s="111"/>
      <c r="I646" s="111"/>
      <c r="J646" s="880"/>
      <c r="K646" s="881"/>
      <c r="L646" s="881"/>
      <c r="M646" s="881"/>
      <c r="N646" s="881"/>
      <c r="O646" s="881"/>
      <c r="P646" s="881"/>
      <c r="Q646" s="881"/>
      <c r="R646" s="881"/>
      <c r="S646" s="881"/>
      <c r="T646" s="882"/>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0" t="s">
        <v>176</v>
      </c>
      <c r="AC651" s="560"/>
      <c r="AD651" s="56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0" t="s">
        <v>176</v>
      </c>
      <c r="AC656" s="560"/>
      <c r="AD656" s="56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0" t="s">
        <v>176</v>
      </c>
      <c r="AC661" s="560"/>
      <c r="AD661" s="56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0" t="s">
        <v>176</v>
      </c>
      <c r="AC666" s="560"/>
      <c r="AD666" s="56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0" t="s">
        <v>176</v>
      </c>
      <c r="AC671" s="560"/>
      <c r="AD671" s="56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0" t="s">
        <v>14</v>
      </c>
      <c r="AC676" s="560"/>
      <c r="AD676" s="56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0" t="s">
        <v>14</v>
      </c>
      <c r="AC681" s="560"/>
      <c r="AD681" s="56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0" t="s">
        <v>14</v>
      </c>
      <c r="AC686" s="560"/>
      <c r="AD686" s="56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0" t="s">
        <v>14</v>
      </c>
      <c r="AC691" s="560"/>
      <c r="AD691" s="56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0" t="s">
        <v>14</v>
      </c>
      <c r="AC696" s="560"/>
      <c r="AD696" s="56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34.950000000000003" customHeight="1" x14ac:dyDescent="0.2">
      <c r="A702" s="847" t="s">
        <v>139</v>
      </c>
      <c r="B702" s="848"/>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26" t="s">
        <v>632</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64.05" customHeight="1" x14ac:dyDescent="0.2">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07" t="s">
        <v>632</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34.950000000000003" customHeight="1" x14ac:dyDescent="0.2">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2" t="s">
        <v>632</v>
      </c>
      <c r="AE704" s="763"/>
      <c r="AF704" s="763"/>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0" t="s">
        <v>38</v>
      </c>
      <c r="B705" s="621"/>
      <c r="C705" s="798" t="s">
        <v>40</v>
      </c>
      <c r="D705" s="799"/>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0"/>
      <c r="AD705" s="694" t="s">
        <v>632</v>
      </c>
      <c r="AE705" s="695"/>
      <c r="AF705" s="695"/>
      <c r="AG705" s="113" t="s">
        <v>665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2"/>
      <c r="B706" s="623"/>
      <c r="C706" s="774"/>
      <c r="D706" s="775"/>
      <c r="E706" s="710" t="s">
        <v>295</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307" t="s">
        <v>702</v>
      </c>
      <c r="AE706" s="308"/>
      <c r="AF706" s="64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2"/>
      <c r="B707" s="623"/>
      <c r="C707" s="776"/>
      <c r="D707" s="777"/>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12" t="s">
        <v>682</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2"/>
      <c r="B708" s="624"/>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4" t="s">
        <v>632</v>
      </c>
      <c r="AE708" s="585"/>
      <c r="AF708" s="585"/>
      <c r="AG708" s="722" t="s">
        <v>667</v>
      </c>
      <c r="AH708" s="723"/>
      <c r="AI708" s="723"/>
      <c r="AJ708" s="723"/>
      <c r="AK708" s="723"/>
      <c r="AL708" s="723"/>
      <c r="AM708" s="723"/>
      <c r="AN708" s="723"/>
      <c r="AO708" s="723"/>
      <c r="AP708" s="723"/>
      <c r="AQ708" s="723"/>
      <c r="AR708" s="723"/>
      <c r="AS708" s="723"/>
      <c r="AT708" s="723"/>
      <c r="AU708" s="723"/>
      <c r="AV708" s="723"/>
      <c r="AW708" s="723"/>
      <c r="AX708" s="724"/>
    </row>
    <row r="709" spans="1:50" ht="34.950000000000003" customHeight="1" x14ac:dyDescent="0.2">
      <c r="A709" s="622"/>
      <c r="B709" s="624"/>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632</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2"/>
      <c r="B710" s="624"/>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320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2"/>
      <c r="B711" s="624"/>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3"/>
      <c r="AD711" s="307" t="s">
        <v>632</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2"/>
      <c r="B712" s="624"/>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3"/>
      <c r="AD712" s="762" t="s">
        <v>666</v>
      </c>
      <c r="AE712" s="763"/>
      <c r="AF712" s="763"/>
      <c r="AG712" s="787" t="s">
        <v>684</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2">
      <c r="A713" s="622"/>
      <c r="B713" s="624"/>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666</v>
      </c>
      <c r="AE713" s="308"/>
      <c r="AF713" s="643"/>
      <c r="AG713" s="89" t="s">
        <v>320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5"/>
      <c r="B714" s="626"/>
      <c r="C714" s="627" t="s">
        <v>244</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4" t="s">
        <v>666</v>
      </c>
      <c r="AE714" s="785"/>
      <c r="AF714" s="786"/>
      <c r="AG714" s="716" t="s">
        <v>320</v>
      </c>
      <c r="AH714" s="717"/>
      <c r="AI714" s="717"/>
      <c r="AJ714" s="717"/>
      <c r="AK714" s="717"/>
      <c r="AL714" s="717"/>
      <c r="AM714" s="717"/>
      <c r="AN714" s="717"/>
      <c r="AO714" s="717"/>
      <c r="AP714" s="717"/>
      <c r="AQ714" s="717"/>
      <c r="AR714" s="717"/>
      <c r="AS714" s="717"/>
      <c r="AT714" s="717"/>
      <c r="AU714" s="717"/>
      <c r="AV714" s="717"/>
      <c r="AW714" s="717"/>
      <c r="AX714" s="718"/>
    </row>
    <row r="715" spans="1:50" ht="34.950000000000003" customHeight="1" x14ac:dyDescent="0.2">
      <c r="A715" s="620" t="s">
        <v>39</v>
      </c>
      <c r="B715" s="764"/>
      <c r="C715" s="765" t="s">
        <v>245</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4" t="s">
        <v>632</v>
      </c>
      <c r="AE715" s="585"/>
      <c r="AF715" s="636"/>
      <c r="AG715" s="722" t="s">
        <v>670</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2">
      <c r="A716" s="622"/>
      <c r="B716" s="624"/>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6" t="s">
        <v>666</v>
      </c>
      <c r="AE716" s="607"/>
      <c r="AF716" s="607"/>
      <c r="AG716" s="89" t="s">
        <v>320</v>
      </c>
      <c r="AH716" s="90"/>
      <c r="AI716" s="90"/>
      <c r="AJ716" s="90"/>
      <c r="AK716" s="90"/>
      <c r="AL716" s="90"/>
      <c r="AM716" s="90"/>
      <c r="AN716" s="90"/>
      <c r="AO716" s="90"/>
      <c r="AP716" s="90"/>
      <c r="AQ716" s="90"/>
      <c r="AR716" s="90"/>
      <c r="AS716" s="90"/>
      <c r="AT716" s="90"/>
      <c r="AU716" s="90"/>
      <c r="AV716" s="90"/>
      <c r="AW716" s="90"/>
      <c r="AX716" s="91"/>
    </row>
    <row r="717" spans="1:50" ht="34.950000000000003" customHeight="1" x14ac:dyDescent="0.2">
      <c r="A717" s="622"/>
      <c r="B717" s="624"/>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632</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5"/>
      <c r="B718" s="626"/>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632</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6" t="s">
        <v>57</v>
      </c>
      <c r="B719" s="757"/>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666</v>
      </c>
      <c r="AE719" s="585"/>
      <c r="AF719" s="585"/>
      <c r="AG719" s="113" t="s">
        <v>658</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58"/>
      <c r="B720" s="759"/>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58"/>
      <c r="B721" s="75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2">
      <c r="A722" s="758"/>
      <c r="B722" s="75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58"/>
      <c r="B723" s="75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58"/>
      <c r="B724" s="75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0"/>
      <c r="B725" s="76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0" t="s">
        <v>47</v>
      </c>
      <c r="B726" s="779"/>
      <c r="C726" s="792" t="s">
        <v>52</v>
      </c>
      <c r="D726" s="814"/>
      <c r="E726" s="814"/>
      <c r="F726" s="815"/>
      <c r="G726" s="558" t="s">
        <v>672</v>
      </c>
      <c r="H726" s="558"/>
      <c r="I726" s="558"/>
      <c r="J726" s="558"/>
      <c r="K726" s="558"/>
      <c r="L726" s="558"/>
      <c r="M726" s="558"/>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9"/>
    </row>
    <row r="727" spans="1:52" ht="67.5" customHeight="1" thickBot="1" x14ac:dyDescent="0.25">
      <c r="A727" s="780"/>
      <c r="B727" s="781"/>
      <c r="C727" s="728" t="s">
        <v>56</v>
      </c>
      <c r="D727" s="729"/>
      <c r="E727" s="729"/>
      <c r="F727" s="730"/>
      <c r="G727" s="556" t="s">
        <v>673</v>
      </c>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2" ht="24" customHeight="1" x14ac:dyDescent="0.2">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5">
      <c r="A729" s="614" t="s">
        <v>707</v>
      </c>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2" ht="24.75" customHeight="1" x14ac:dyDescent="0.2">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5">
      <c r="A731" s="653" t="s">
        <v>708</v>
      </c>
      <c r="B731" s="654"/>
      <c r="C731" s="654"/>
      <c r="D731" s="654"/>
      <c r="E731" s="655"/>
      <c r="F731" s="709" t="s">
        <v>709</v>
      </c>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2" ht="24.75" customHeight="1" x14ac:dyDescent="0.2">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5">
      <c r="A733" s="653" t="s">
        <v>296</v>
      </c>
      <c r="B733" s="654"/>
      <c r="C733" s="654"/>
      <c r="D733" s="654"/>
      <c r="E733" s="655"/>
      <c r="F733" s="617" t="s">
        <v>710</v>
      </c>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2" ht="24.75" customHeight="1" x14ac:dyDescent="0.2">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5">
      <c r="A735" s="770"/>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2">
      <c r="A736" s="630" t="s">
        <v>271</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c r="AZ736" s="10"/>
    </row>
    <row r="737" spans="1:51" ht="24.75" customHeight="1" x14ac:dyDescent="0.2">
      <c r="A737" s="971" t="s">
        <v>588</v>
      </c>
      <c r="B737" s="196"/>
      <c r="C737" s="196"/>
      <c r="D737" s="197"/>
      <c r="E737" s="935" t="s">
        <v>712</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311</v>
      </c>
      <c r="B738" s="346"/>
      <c r="C738" s="346"/>
      <c r="D738" s="346"/>
      <c r="E738" s="935" t="s">
        <v>712</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310</v>
      </c>
      <c r="B739" s="346"/>
      <c r="C739" s="346"/>
      <c r="D739" s="346"/>
      <c r="E739" s="935" t="s">
        <v>712</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309</v>
      </c>
      <c r="B740" s="346"/>
      <c r="C740" s="346"/>
      <c r="D740" s="346"/>
      <c r="E740" s="935" t="s">
        <v>712</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308</v>
      </c>
      <c r="B741" s="346"/>
      <c r="C741" s="346"/>
      <c r="D741" s="346"/>
      <c r="E741" s="935" t="s">
        <v>712</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307</v>
      </c>
      <c r="B742" s="346"/>
      <c r="C742" s="346"/>
      <c r="D742" s="346"/>
      <c r="E742" s="935" t="s">
        <v>712</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306</v>
      </c>
      <c r="B743" s="346"/>
      <c r="C743" s="346"/>
      <c r="D743" s="346"/>
      <c r="E743" s="935" t="s">
        <v>712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305</v>
      </c>
      <c r="B744" s="346"/>
      <c r="C744" s="346"/>
      <c r="D744" s="346"/>
      <c r="E744" s="935" t="s">
        <v>712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304</v>
      </c>
      <c r="B745" s="346"/>
      <c r="C745" s="346"/>
      <c r="D745" s="346"/>
      <c r="E745" s="972" t="s">
        <v>712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461</v>
      </c>
      <c r="B746" s="346"/>
      <c r="C746" s="346"/>
      <c r="D746" s="346"/>
      <c r="E746" s="941" t="s">
        <v>627</v>
      </c>
      <c r="F746" s="939"/>
      <c r="G746" s="939"/>
      <c r="H746" s="85" t="str">
        <f>IF(E746="","","-")</f>
        <v>-</v>
      </c>
      <c r="I746" s="939"/>
      <c r="J746" s="939"/>
      <c r="K746" s="85" t="str">
        <f>IF(I746="","","-")</f>
        <v/>
      </c>
      <c r="L746" s="940">
        <v>79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423</v>
      </c>
      <c r="B747" s="346"/>
      <c r="C747" s="346"/>
      <c r="D747" s="346"/>
      <c r="E747" s="941" t="s">
        <v>627</v>
      </c>
      <c r="F747" s="939"/>
      <c r="G747" s="939"/>
      <c r="H747" s="85" t="str">
        <f>IF(E747="","","-")</f>
        <v>-</v>
      </c>
      <c r="I747" s="939"/>
      <c r="J747" s="939"/>
      <c r="K747" s="85" t="str">
        <f>IF(I747="","","-")</f>
        <v/>
      </c>
      <c r="L747" s="940">
        <v>79</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4" t="s">
        <v>298</v>
      </c>
      <c r="B748" s="595"/>
      <c r="C748" s="595"/>
      <c r="D748" s="595"/>
      <c r="E748" s="595"/>
      <c r="F748" s="596"/>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4"/>
      <c r="B749" s="595"/>
      <c r="C749" s="595"/>
      <c r="D749" s="595"/>
      <c r="E749" s="595"/>
      <c r="F749" s="59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08" t="s">
        <v>300</v>
      </c>
      <c r="B787" s="609"/>
      <c r="C787" s="609"/>
      <c r="D787" s="609"/>
      <c r="E787" s="609"/>
      <c r="F787" s="610"/>
      <c r="G787" s="575" t="s">
        <v>674</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689</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3"/>
    </row>
    <row r="788" spans="1:51" ht="24.75" customHeight="1" x14ac:dyDescent="0.2">
      <c r="A788" s="611"/>
      <c r="B788" s="612"/>
      <c r="C788" s="612"/>
      <c r="D788" s="612"/>
      <c r="E788" s="612"/>
      <c r="F788" s="613"/>
      <c r="G788" s="792" t="s">
        <v>17</v>
      </c>
      <c r="H788" s="648"/>
      <c r="I788" s="648"/>
      <c r="J788" s="648"/>
      <c r="K788" s="648"/>
      <c r="L788" s="647" t="s">
        <v>18</v>
      </c>
      <c r="M788" s="648"/>
      <c r="N788" s="648"/>
      <c r="O788" s="648"/>
      <c r="P788" s="648"/>
      <c r="Q788" s="648"/>
      <c r="R788" s="648"/>
      <c r="S788" s="648"/>
      <c r="T788" s="648"/>
      <c r="U788" s="648"/>
      <c r="V788" s="648"/>
      <c r="W788" s="648"/>
      <c r="X788" s="649"/>
      <c r="Y788" s="633" t="s">
        <v>19</v>
      </c>
      <c r="Z788" s="634"/>
      <c r="AA788" s="634"/>
      <c r="AB788" s="778"/>
      <c r="AC788" s="792" t="s">
        <v>17</v>
      </c>
      <c r="AD788" s="648"/>
      <c r="AE788" s="648"/>
      <c r="AF788" s="648"/>
      <c r="AG788" s="648"/>
      <c r="AH788" s="647" t="s">
        <v>18</v>
      </c>
      <c r="AI788" s="648"/>
      <c r="AJ788" s="648"/>
      <c r="AK788" s="648"/>
      <c r="AL788" s="648"/>
      <c r="AM788" s="648"/>
      <c r="AN788" s="648"/>
      <c r="AO788" s="648"/>
      <c r="AP788" s="648"/>
      <c r="AQ788" s="648"/>
      <c r="AR788" s="648"/>
      <c r="AS788" s="648"/>
      <c r="AT788" s="649"/>
      <c r="AU788" s="633" t="s">
        <v>19</v>
      </c>
      <c r="AV788" s="634"/>
      <c r="AW788" s="634"/>
      <c r="AX788" s="635"/>
    </row>
    <row r="789" spans="1:51" ht="24.75" customHeight="1" x14ac:dyDescent="0.2">
      <c r="A789" s="611"/>
      <c r="B789" s="612"/>
      <c r="C789" s="612"/>
      <c r="D789" s="612"/>
      <c r="E789" s="612"/>
      <c r="F789" s="613"/>
      <c r="G789" s="650" t="s">
        <v>676</v>
      </c>
      <c r="H789" s="651"/>
      <c r="I789" s="651"/>
      <c r="J789" s="651"/>
      <c r="K789" s="652"/>
      <c r="L789" s="644" t="s">
        <v>677</v>
      </c>
      <c r="M789" s="645"/>
      <c r="N789" s="645"/>
      <c r="O789" s="645"/>
      <c r="P789" s="645"/>
      <c r="Q789" s="645"/>
      <c r="R789" s="645"/>
      <c r="S789" s="645"/>
      <c r="T789" s="645"/>
      <c r="U789" s="645"/>
      <c r="V789" s="645"/>
      <c r="W789" s="645"/>
      <c r="X789" s="646"/>
      <c r="Y789" s="367">
        <v>65</v>
      </c>
      <c r="Z789" s="368"/>
      <c r="AA789" s="368"/>
      <c r="AB789" s="782"/>
      <c r="AC789" s="650" t="s">
        <v>685</v>
      </c>
      <c r="AD789" s="651"/>
      <c r="AE789" s="651"/>
      <c r="AF789" s="651"/>
      <c r="AG789" s="652"/>
      <c r="AH789" s="644" t="s">
        <v>686</v>
      </c>
      <c r="AI789" s="645"/>
      <c r="AJ789" s="645"/>
      <c r="AK789" s="645"/>
      <c r="AL789" s="645"/>
      <c r="AM789" s="645"/>
      <c r="AN789" s="645"/>
      <c r="AO789" s="645"/>
      <c r="AP789" s="645"/>
      <c r="AQ789" s="645"/>
      <c r="AR789" s="645"/>
      <c r="AS789" s="645"/>
      <c r="AT789" s="646"/>
      <c r="AU789" s="367">
        <v>18</v>
      </c>
      <c r="AV789" s="368"/>
      <c r="AW789" s="368"/>
      <c r="AX789" s="369"/>
    </row>
    <row r="790" spans="1:51" ht="24.75" customHeight="1" x14ac:dyDescent="0.2">
      <c r="A790" s="611"/>
      <c r="B790" s="612"/>
      <c r="C790" s="612"/>
      <c r="D790" s="612"/>
      <c r="E790" s="612"/>
      <c r="F790" s="613"/>
      <c r="G790" s="586"/>
      <c r="H790" s="587"/>
      <c r="I790" s="587"/>
      <c r="J790" s="587"/>
      <c r="K790" s="588"/>
      <c r="L790" s="578"/>
      <c r="M790" s="579"/>
      <c r="N790" s="579"/>
      <c r="O790" s="579"/>
      <c r="P790" s="579"/>
      <c r="Q790" s="579"/>
      <c r="R790" s="579"/>
      <c r="S790" s="579"/>
      <c r="T790" s="579"/>
      <c r="U790" s="579"/>
      <c r="V790" s="579"/>
      <c r="W790" s="579"/>
      <c r="X790" s="580"/>
      <c r="Y790" s="581"/>
      <c r="Z790" s="582"/>
      <c r="AA790" s="582"/>
      <c r="AB790" s="592"/>
      <c r="AC790" s="586"/>
      <c r="AD790" s="587"/>
      <c r="AE790" s="587"/>
      <c r="AF790" s="587"/>
      <c r="AG790" s="588"/>
      <c r="AH790" s="578"/>
      <c r="AI790" s="579"/>
      <c r="AJ790" s="579"/>
      <c r="AK790" s="579"/>
      <c r="AL790" s="579"/>
      <c r="AM790" s="579"/>
      <c r="AN790" s="579"/>
      <c r="AO790" s="579"/>
      <c r="AP790" s="579"/>
      <c r="AQ790" s="579"/>
      <c r="AR790" s="579"/>
      <c r="AS790" s="579"/>
      <c r="AT790" s="580"/>
      <c r="AU790" s="581"/>
      <c r="AV790" s="582"/>
      <c r="AW790" s="582"/>
      <c r="AX790" s="583"/>
    </row>
    <row r="791" spans="1:51" ht="24.75" hidden="1" customHeight="1" x14ac:dyDescent="0.2">
      <c r="A791" s="611"/>
      <c r="B791" s="612"/>
      <c r="C791" s="612"/>
      <c r="D791" s="612"/>
      <c r="E791" s="612"/>
      <c r="F791" s="613"/>
      <c r="G791" s="586"/>
      <c r="H791" s="587"/>
      <c r="I791" s="587"/>
      <c r="J791" s="587"/>
      <c r="K791" s="588"/>
      <c r="L791" s="578"/>
      <c r="M791" s="579"/>
      <c r="N791" s="579"/>
      <c r="O791" s="579"/>
      <c r="P791" s="579"/>
      <c r="Q791" s="579"/>
      <c r="R791" s="579"/>
      <c r="S791" s="579"/>
      <c r="T791" s="579"/>
      <c r="U791" s="579"/>
      <c r="V791" s="579"/>
      <c r="W791" s="579"/>
      <c r="X791" s="580"/>
      <c r="Y791" s="581"/>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hidden="1" customHeight="1" x14ac:dyDescent="0.2">
      <c r="A792" s="611"/>
      <c r="B792" s="612"/>
      <c r="C792" s="612"/>
      <c r="D792" s="612"/>
      <c r="E792" s="612"/>
      <c r="F792" s="613"/>
      <c r="G792" s="586"/>
      <c r="H792" s="587"/>
      <c r="I792" s="587"/>
      <c r="J792" s="587"/>
      <c r="K792" s="588"/>
      <c r="L792" s="578"/>
      <c r="M792" s="579"/>
      <c r="N792" s="579"/>
      <c r="O792" s="579"/>
      <c r="P792" s="579"/>
      <c r="Q792" s="579"/>
      <c r="R792" s="579"/>
      <c r="S792" s="579"/>
      <c r="T792" s="579"/>
      <c r="U792" s="579"/>
      <c r="V792" s="579"/>
      <c r="W792" s="579"/>
      <c r="X792" s="580"/>
      <c r="Y792" s="581"/>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hidden="1" customHeight="1" x14ac:dyDescent="0.2">
      <c r="A793" s="611"/>
      <c r="B793" s="612"/>
      <c r="C793" s="612"/>
      <c r="D793" s="612"/>
      <c r="E793" s="612"/>
      <c r="F793" s="613"/>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hidden="1" customHeight="1" x14ac:dyDescent="0.2">
      <c r="A794" s="611"/>
      <c r="B794" s="612"/>
      <c r="C794" s="612"/>
      <c r="D794" s="612"/>
      <c r="E794" s="612"/>
      <c r="F794" s="613"/>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hidden="1" customHeight="1" x14ac:dyDescent="0.2">
      <c r="A795" s="611"/>
      <c r="B795" s="612"/>
      <c r="C795" s="612"/>
      <c r="D795" s="612"/>
      <c r="E795" s="612"/>
      <c r="F795" s="613"/>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hidden="1" customHeight="1" x14ac:dyDescent="0.2">
      <c r="A796" s="611"/>
      <c r="B796" s="612"/>
      <c r="C796" s="612"/>
      <c r="D796" s="612"/>
      <c r="E796" s="612"/>
      <c r="F796" s="613"/>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hidden="1" customHeight="1" x14ac:dyDescent="0.2">
      <c r="A797" s="611"/>
      <c r="B797" s="612"/>
      <c r="C797" s="612"/>
      <c r="D797" s="612"/>
      <c r="E797" s="612"/>
      <c r="F797" s="613"/>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hidden="1" customHeight="1" x14ac:dyDescent="0.2">
      <c r="A798" s="611"/>
      <c r="B798" s="612"/>
      <c r="C798" s="612"/>
      <c r="D798" s="612"/>
      <c r="E798" s="612"/>
      <c r="F798" s="613"/>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thickBot="1" x14ac:dyDescent="0.25">
      <c r="A799" s="611"/>
      <c r="B799" s="612"/>
      <c r="C799" s="612"/>
      <c r="D799" s="612"/>
      <c r="E799" s="612"/>
      <c r="F799" s="613"/>
      <c r="G799" s="803" t="s">
        <v>20</v>
      </c>
      <c r="H799" s="804"/>
      <c r="I799" s="804"/>
      <c r="J799" s="804"/>
      <c r="K799" s="804"/>
      <c r="L799" s="805"/>
      <c r="M799" s="806"/>
      <c r="N799" s="806"/>
      <c r="O799" s="806"/>
      <c r="P799" s="806"/>
      <c r="Q799" s="806"/>
      <c r="R799" s="806"/>
      <c r="S799" s="806"/>
      <c r="T799" s="806"/>
      <c r="U799" s="806"/>
      <c r="V799" s="806"/>
      <c r="W799" s="806"/>
      <c r="X799" s="807"/>
      <c r="Y799" s="808">
        <f>SUM(Y789:AB798)</f>
        <v>65</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18</v>
      </c>
      <c r="AV799" s="809"/>
      <c r="AW799" s="809"/>
      <c r="AX799" s="811"/>
    </row>
    <row r="800" spans="1:51" ht="24.75" customHeight="1" x14ac:dyDescent="0.2">
      <c r="A800" s="611"/>
      <c r="B800" s="612"/>
      <c r="C800" s="612"/>
      <c r="D800" s="612"/>
      <c r="E800" s="612"/>
      <c r="F800" s="613"/>
      <c r="G800" s="575" t="s">
        <v>690</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691</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3"/>
      <c r="AY800">
        <f>COUNTA($G$802,$AC$802)</f>
        <v>2</v>
      </c>
    </row>
    <row r="801" spans="1:51" ht="24.75" customHeight="1" x14ac:dyDescent="0.2">
      <c r="A801" s="611"/>
      <c r="B801" s="612"/>
      <c r="C801" s="612"/>
      <c r="D801" s="612"/>
      <c r="E801" s="612"/>
      <c r="F801" s="613"/>
      <c r="G801" s="792" t="s">
        <v>17</v>
      </c>
      <c r="H801" s="648"/>
      <c r="I801" s="648"/>
      <c r="J801" s="648"/>
      <c r="K801" s="648"/>
      <c r="L801" s="647" t="s">
        <v>18</v>
      </c>
      <c r="M801" s="648"/>
      <c r="N801" s="648"/>
      <c r="O801" s="648"/>
      <c r="P801" s="648"/>
      <c r="Q801" s="648"/>
      <c r="R801" s="648"/>
      <c r="S801" s="648"/>
      <c r="T801" s="648"/>
      <c r="U801" s="648"/>
      <c r="V801" s="648"/>
      <c r="W801" s="648"/>
      <c r="X801" s="649"/>
      <c r="Y801" s="633" t="s">
        <v>19</v>
      </c>
      <c r="Z801" s="634"/>
      <c r="AA801" s="634"/>
      <c r="AB801" s="778"/>
      <c r="AC801" s="792" t="s">
        <v>17</v>
      </c>
      <c r="AD801" s="648"/>
      <c r="AE801" s="648"/>
      <c r="AF801" s="648"/>
      <c r="AG801" s="648"/>
      <c r="AH801" s="647" t="s">
        <v>18</v>
      </c>
      <c r="AI801" s="648"/>
      <c r="AJ801" s="648"/>
      <c r="AK801" s="648"/>
      <c r="AL801" s="648"/>
      <c r="AM801" s="648"/>
      <c r="AN801" s="648"/>
      <c r="AO801" s="648"/>
      <c r="AP801" s="648"/>
      <c r="AQ801" s="648"/>
      <c r="AR801" s="648"/>
      <c r="AS801" s="648"/>
      <c r="AT801" s="649"/>
      <c r="AU801" s="633" t="s">
        <v>19</v>
      </c>
      <c r="AV801" s="634"/>
      <c r="AW801" s="634"/>
      <c r="AX801" s="635"/>
      <c r="AY801">
        <f>$AY$800</f>
        <v>2</v>
      </c>
    </row>
    <row r="802" spans="1:51" ht="24.75" customHeight="1" x14ac:dyDescent="0.2">
      <c r="A802" s="611"/>
      <c r="B802" s="612"/>
      <c r="C802" s="612"/>
      <c r="D802" s="612"/>
      <c r="E802" s="612"/>
      <c r="F802" s="613"/>
      <c r="G802" s="650" t="s">
        <v>685</v>
      </c>
      <c r="H802" s="651"/>
      <c r="I802" s="651"/>
      <c r="J802" s="651"/>
      <c r="K802" s="652"/>
      <c r="L802" s="644" t="s">
        <v>687</v>
      </c>
      <c r="M802" s="645"/>
      <c r="N802" s="645"/>
      <c r="O802" s="645"/>
      <c r="P802" s="645"/>
      <c r="Q802" s="645"/>
      <c r="R802" s="645"/>
      <c r="S802" s="645"/>
      <c r="T802" s="645"/>
      <c r="U802" s="645"/>
      <c r="V802" s="645"/>
      <c r="W802" s="645"/>
      <c r="X802" s="646"/>
      <c r="Y802" s="367">
        <v>47</v>
      </c>
      <c r="Z802" s="368"/>
      <c r="AA802" s="368"/>
      <c r="AB802" s="782"/>
      <c r="AC802" s="650" t="s">
        <v>685</v>
      </c>
      <c r="AD802" s="651"/>
      <c r="AE802" s="651"/>
      <c r="AF802" s="651"/>
      <c r="AG802" s="652"/>
      <c r="AH802" s="644" t="s">
        <v>688</v>
      </c>
      <c r="AI802" s="645"/>
      <c r="AJ802" s="645"/>
      <c r="AK802" s="645"/>
      <c r="AL802" s="645"/>
      <c r="AM802" s="645"/>
      <c r="AN802" s="645"/>
      <c r="AO802" s="645"/>
      <c r="AP802" s="645"/>
      <c r="AQ802" s="645"/>
      <c r="AR802" s="645"/>
      <c r="AS802" s="645"/>
      <c r="AT802" s="646"/>
      <c r="AU802" s="367">
        <v>8</v>
      </c>
      <c r="AV802" s="368"/>
      <c r="AW802" s="368"/>
      <c r="AX802" s="369"/>
      <c r="AY802">
        <f t="shared" ref="AY802:AY812" si="115">$AY$800</f>
        <v>2</v>
      </c>
    </row>
    <row r="803" spans="1:51" ht="24.75" customHeight="1" x14ac:dyDescent="0.2">
      <c r="A803" s="611"/>
      <c r="B803" s="612"/>
      <c r="C803" s="612"/>
      <c r="D803" s="612"/>
      <c r="E803" s="612"/>
      <c r="F803" s="613"/>
      <c r="G803" s="586"/>
      <c r="H803" s="587"/>
      <c r="I803" s="587"/>
      <c r="J803" s="587"/>
      <c r="K803" s="588"/>
      <c r="L803" s="578"/>
      <c r="M803" s="579"/>
      <c r="N803" s="579"/>
      <c r="O803" s="579"/>
      <c r="P803" s="579"/>
      <c r="Q803" s="579"/>
      <c r="R803" s="579"/>
      <c r="S803" s="579"/>
      <c r="T803" s="579"/>
      <c r="U803" s="579"/>
      <c r="V803" s="579"/>
      <c r="W803" s="579"/>
      <c r="X803" s="580"/>
      <c r="Y803" s="581"/>
      <c r="Z803" s="582"/>
      <c r="AA803" s="582"/>
      <c r="AB803" s="592"/>
      <c r="AC803" s="586"/>
      <c r="AD803" s="587"/>
      <c r="AE803" s="587"/>
      <c r="AF803" s="587"/>
      <c r="AG803" s="588"/>
      <c r="AH803" s="578"/>
      <c r="AI803" s="579"/>
      <c r="AJ803" s="579"/>
      <c r="AK803" s="579"/>
      <c r="AL803" s="579"/>
      <c r="AM803" s="579"/>
      <c r="AN803" s="579"/>
      <c r="AO803" s="579"/>
      <c r="AP803" s="579"/>
      <c r="AQ803" s="579"/>
      <c r="AR803" s="579"/>
      <c r="AS803" s="579"/>
      <c r="AT803" s="580"/>
      <c r="AU803" s="581"/>
      <c r="AV803" s="582"/>
      <c r="AW803" s="582"/>
      <c r="AX803" s="583"/>
      <c r="AY803">
        <f t="shared" si="115"/>
        <v>2</v>
      </c>
    </row>
    <row r="804" spans="1:51" ht="24.75" hidden="1" customHeight="1" x14ac:dyDescent="0.2">
      <c r="A804" s="611"/>
      <c r="B804" s="612"/>
      <c r="C804" s="612"/>
      <c r="D804" s="612"/>
      <c r="E804" s="612"/>
      <c r="F804" s="613"/>
      <c r="G804" s="586"/>
      <c r="H804" s="587"/>
      <c r="I804" s="587"/>
      <c r="J804" s="587"/>
      <c r="K804" s="588"/>
      <c r="L804" s="578"/>
      <c r="M804" s="579"/>
      <c r="N804" s="579"/>
      <c r="O804" s="579"/>
      <c r="P804" s="579"/>
      <c r="Q804" s="579"/>
      <c r="R804" s="579"/>
      <c r="S804" s="579"/>
      <c r="T804" s="579"/>
      <c r="U804" s="579"/>
      <c r="V804" s="579"/>
      <c r="W804" s="579"/>
      <c r="X804" s="580"/>
      <c r="Y804" s="581"/>
      <c r="Z804" s="582"/>
      <c r="AA804" s="582"/>
      <c r="AB804" s="592"/>
      <c r="AC804" s="586"/>
      <c r="AD804" s="587"/>
      <c r="AE804" s="587"/>
      <c r="AF804" s="587"/>
      <c r="AG804" s="588"/>
      <c r="AH804" s="578"/>
      <c r="AI804" s="579"/>
      <c r="AJ804" s="579"/>
      <c r="AK804" s="579"/>
      <c r="AL804" s="579"/>
      <c r="AM804" s="579"/>
      <c r="AN804" s="579"/>
      <c r="AO804" s="579"/>
      <c r="AP804" s="579"/>
      <c r="AQ804" s="579"/>
      <c r="AR804" s="579"/>
      <c r="AS804" s="579"/>
      <c r="AT804" s="580"/>
      <c r="AU804" s="581"/>
      <c r="AV804" s="582"/>
      <c r="AW804" s="582"/>
      <c r="AX804" s="583"/>
      <c r="AY804">
        <f t="shared" si="115"/>
        <v>2</v>
      </c>
    </row>
    <row r="805" spans="1:51" ht="24.75" hidden="1" customHeight="1" x14ac:dyDescent="0.2">
      <c r="A805" s="611"/>
      <c r="B805" s="612"/>
      <c r="C805" s="612"/>
      <c r="D805" s="612"/>
      <c r="E805" s="612"/>
      <c r="F805" s="613"/>
      <c r="G805" s="586"/>
      <c r="H805" s="587"/>
      <c r="I805" s="587"/>
      <c r="J805" s="587"/>
      <c r="K805" s="588"/>
      <c r="L805" s="578"/>
      <c r="M805" s="579"/>
      <c r="N805" s="579"/>
      <c r="O805" s="579"/>
      <c r="P805" s="579"/>
      <c r="Q805" s="579"/>
      <c r="R805" s="579"/>
      <c r="S805" s="579"/>
      <c r="T805" s="579"/>
      <c r="U805" s="579"/>
      <c r="V805" s="579"/>
      <c r="W805" s="579"/>
      <c r="X805" s="580"/>
      <c r="Y805" s="581"/>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2</v>
      </c>
    </row>
    <row r="806" spans="1:51" ht="24.75" hidden="1" customHeight="1" x14ac:dyDescent="0.2">
      <c r="A806" s="611"/>
      <c r="B806" s="612"/>
      <c r="C806" s="612"/>
      <c r="D806" s="612"/>
      <c r="E806" s="612"/>
      <c r="F806" s="613"/>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2</v>
      </c>
    </row>
    <row r="807" spans="1:51" ht="24.75" hidden="1" customHeight="1" x14ac:dyDescent="0.2">
      <c r="A807" s="611"/>
      <c r="B807" s="612"/>
      <c r="C807" s="612"/>
      <c r="D807" s="612"/>
      <c r="E807" s="612"/>
      <c r="F807" s="613"/>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2</v>
      </c>
    </row>
    <row r="808" spans="1:51" ht="24.75" hidden="1" customHeight="1" x14ac:dyDescent="0.2">
      <c r="A808" s="611"/>
      <c r="B808" s="612"/>
      <c r="C808" s="612"/>
      <c r="D808" s="612"/>
      <c r="E808" s="612"/>
      <c r="F808" s="613"/>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2</v>
      </c>
    </row>
    <row r="809" spans="1:51" ht="24.75" hidden="1" customHeight="1" x14ac:dyDescent="0.2">
      <c r="A809" s="611"/>
      <c r="B809" s="612"/>
      <c r="C809" s="612"/>
      <c r="D809" s="612"/>
      <c r="E809" s="612"/>
      <c r="F809" s="613"/>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2</v>
      </c>
    </row>
    <row r="810" spans="1:51" ht="24.75" hidden="1" customHeight="1" x14ac:dyDescent="0.2">
      <c r="A810" s="611"/>
      <c r="B810" s="612"/>
      <c r="C810" s="612"/>
      <c r="D810" s="612"/>
      <c r="E810" s="612"/>
      <c r="F810" s="613"/>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2</v>
      </c>
    </row>
    <row r="811" spans="1:51" ht="24.75" hidden="1" customHeight="1" x14ac:dyDescent="0.2">
      <c r="A811" s="611"/>
      <c r="B811" s="612"/>
      <c r="C811" s="612"/>
      <c r="D811" s="612"/>
      <c r="E811" s="612"/>
      <c r="F811" s="613"/>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2</v>
      </c>
    </row>
    <row r="812" spans="1:51" ht="24.75" customHeight="1" x14ac:dyDescent="0.2">
      <c r="A812" s="611"/>
      <c r="B812" s="612"/>
      <c r="C812" s="612"/>
      <c r="D812" s="612"/>
      <c r="E812" s="612"/>
      <c r="F812" s="613"/>
      <c r="G812" s="803" t="s">
        <v>20</v>
      </c>
      <c r="H812" s="804"/>
      <c r="I812" s="804"/>
      <c r="J812" s="804"/>
      <c r="K812" s="804"/>
      <c r="L812" s="805"/>
      <c r="M812" s="806"/>
      <c r="N812" s="806"/>
      <c r="O812" s="806"/>
      <c r="P812" s="806"/>
      <c r="Q812" s="806"/>
      <c r="R812" s="806"/>
      <c r="S812" s="806"/>
      <c r="T812" s="806"/>
      <c r="U812" s="806"/>
      <c r="V812" s="806"/>
      <c r="W812" s="806"/>
      <c r="X812" s="807"/>
      <c r="Y812" s="808">
        <f>SUM(Y802:AB811)</f>
        <v>47</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8</v>
      </c>
      <c r="AV812" s="809"/>
      <c r="AW812" s="809"/>
      <c r="AX812" s="811"/>
      <c r="AY812">
        <f t="shared" si="115"/>
        <v>2</v>
      </c>
    </row>
    <row r="813" spans="1:51" ht="24.75" hidden="1" customHeight="1" x14ac:dyDescent="0.2">
      <c r="A813" s="611"/>
      <c r="B813" s="612"/>
      <c r="C813" s="612"/>
      <c r="D813" s="612"/>
      <c r="E813" s="612"/>
      <c r="F813" s="613"/>
      <c r="G813" s="575" t="s">
        <v>241</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242</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3"/>
      <c r="AY813">
        <f>COUNTA($G$815,$AC$815)</f>
        <v>0</v>
      </c>
    </row>
    <row r="814" spans="1:51" ht="24.75" hidden="1" customHeight="1" x14ac:dyDescent="0.2">
      <c r="A814" s="611"/>
      <c r="B814" s="612"/>
      <c r="C814" s="612"/>
      <c r="D814" s="612"/>
      <c r="E814" s="612"/>
      <c r="F814" s="613"/>
      <c r="G814" s="792" t="s">
        <v>17</v>
      </c>
      <c r="H814" s="648"/>
      <c r="I814" s="648"/>
      <c r="J814" s="648"/>
      <c r="K814" s="648"/>
      <c r="L814" s="647" t="s">
        <v>18</v>
      </c>
      <c r="M814" s="648"/>
      <c r="N814" s="648"/>
      <c r="O814" s="648"/>
      <c r="P814" s="648"/>
      <c r="Q814" s="648"/>
      <c r="R814" s="648"/>
      <c r="S814" s="648"/>
      <c r="T814" s="648"/>
      <c r="U814" s="648"/>
      <c r="V814" s="648"/>
      <c r="W814" s="648"/>
      <c r="X814" s="649"/>
      <c r="Y814" s="633" t="s">
        <v>19</v>
      </c>
      <c r="Z814" s="634"/>
      <c r="AA814" s="634"/>
      <c r="AB814" s="778"/>
      <c r="AC814" s="792" t="s">
        <v>17</v>
      </c>
      <c r="AD814" s="648"/>
      <c r="AE814" s="648"/>
      <c r="AF814" s="648"/>
      <c r="AG814" s="648"/>
      <c r="AH814" s="647" t="s">
        <v>18</v>
      </c>
      <c r="AI814" s="648"/>
      <c r="AJ814" s="648"/>
      <c r="AK814" s="648"/>
      <c r="AL814" s="648"/>
      <c r="AM814" s="648"/>
      <c r="AN814" s="648"/>
      <c r="AO814" s="648"/>
      <c r="AP814" s="648"/>
      <c r="AQ814" s="648"/>
      <c r="AR814" s="648"/>
      <c r="AS814" s="648"/>
      <c r="AT814" s="649"/>
      <c r="AU814" s="633" t="s">
        <v>19</v>
      </c>
      <c r="AV814" s="634"/>
      <c r="AW814" s="634"/>
      <c r="AX814" s="635"/>
      <c r="AY814">
        <f>$AY$813</f>
        <v>0</v>
      </c>
    </row>
    <row r="815" spans="1:51" ht="24.75" hidden="1" customHeight="1" x14ac:dyDescent="0.2">
      <c r="A815" s="611"/>
      <c r="B815" s="612"/>
      <c r="C815" s="612"/>
      <c r="D815" s="612"/>
      <c r="E815" s="612"/>
      <c r="F815" s="613"/>
      <c r="G815" s="650"/>
      <c r="H815" s="651"/>
      <c r="I815" s="651"/>
      <c r="J815" s="651"/>
      <c r="K815" s="652"/>
      <c r="L815" s="644"/>
      <c r="M815" s="645"/>
      <c r="N815" s="645"/>
      <c r="O815" s="645"/>
      <c r="P815" s="645"/>
      <c r="Q815" s="645"/>
      <c r="R815" s="645"/>
      <c r="S815" s="645"/>
      <c r="T815" s="645"/>
      <c r="U815" s="645"/>
      <c r="V815" s="645"/>
      <c r="W815" s="645"/>
      <c r="X815" s="646"/>
      <c r="Y815" s="367"/>
      <c r="Z815" s="368"/>
      <c r="AA815" s="368"/>
      <c r="AB815" s="782"/>
      <c r="AC815" s="650"/>
      <c r="AD815" s="651"/>
      <c r="AE815" s="651"/>
      <c r="AF815" s="651"/>
      <c r="AG815" s="652"/>
      <c r="AH815" s="644"/>
      <c r="AI815" s="645"/>
      <c r="AJ815" s="645"/>
      <c r="AK815" s="645"/>
      <c r="AL815" s="645"/>
      <c r="AM815" s="645"/>
      <c r="AN815" s="645"/>
      <c r="AO815" s="645"/>
      <c r="AP815" s="645"/>
      <c r="AQ815" s="645"/>
      <c r="AR815" s="645"/>
      <c r="AS815" s="645"/>
      <c r="AT815" s="646"/>
      <c r="AU815" s="367"/>
      <c r="AV815" s="368"/>
      <c r="AW815" s="368"/>
      <c r="AX815" s="369"/>
      <c r="AY815">
        <f t="shared" ref="AY815:AY825" si="116">$AY$813</f>
        <v>0</v>
      </c>
    </row>
    <row r="816" spans="1:51" ht="24.75" hidden="1" customHeight="1" x14ac:dyDescent="0.2">
      <c r="A816" s="611"/>
      <c r="B816" s="612"/>
      <c r="C816" s="612"/>
      <c r="D816" s="612"/>
      <c r="E816" s="612"/>
      <c r="F816" s="613"/>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hidden="1" customHeight="1" x14ac:dyDescent="0.2">
      <c r="A817" s="611"/>
      <c r="B817" s="612"/>
      <c r="C817" s="612"/>
      <c r="D817" s="612"/>
      <c r="E817" s="612"/>
      <c r="F817" s="613"/>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hidden="1" customHeight="1" x14ac:dyDescent="0.2">
      <c r="A818" s="611"/>
      <c r="B818" s="612"/>
      <c r="C818" s="612"/>
      <c r="D818" s="612"/>
      <c r="E818" s="612"/>
      <c r="F818" s="613"/>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2">
      <c r="A819" s="611"/>
      <c r="B819" s="612"/>
      <c r="C819" s="612"/>
      <c r="D819" s="612"/>
      <c r="E819" s="612"/>
      <c r="F819" s="613"/>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2">
      <c r="A820" s="611"/>
      <c r="B820" s="612"/>
      <c r="C820" s="612"/>
      <c r="D820" s="612"/>
      <c r="E820" s="612"/>
      <c r="F820" s="613"/>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2">
      <c r="A821" s="611"/>
      <c r="B821" s="612"/>
      <c r="C821" s="612"/>
      <c r="D821" s="612"/>
      <c r="E821" s="612"/>
      <c r="F821" s="613"/>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2">
      <c r="A822" s="611"/>
      <c r="B822" s="612"/>
      <c r="C822" s="612"/>
      <c r="D822" s="612"/>
      <c r="E822" s="612"/>
      <c r="F822" s="613"/>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2">
      <c r="A823" s="611"/>
      <c r="B823" s="612"/>
      <c r="C823" s="612"/>
      <c r="D823" s="612"/>
      <c r="E823" s="612"/>
      <c r="F823" s="613"/>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2">
      <c r="A824" s="611"/>
      <c r="B824" s="612"/>
      <c r="C824" s="612"/>
      <c r="D824" s="612"/>
      <c r="E824" s="612"/>
      <c r="F824" s="613"/>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hidden="1" customHeight="1" thickBot="1" x14ac:dyDescent="0.25">
      <c r="A825" s="611"/>
      <c r="B825" s="612"/>
      <c r="C825" s="612"/>
      <c r="D825" s="612"/>
      <c r="E825" s="612"/>
      <c r="F825" s="613"/>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2">
      <c r="A826" s="611"/>
      <c r="B826" s="612"/>
      <c r="C826" s="612"/>
      <c r="D826" s="612"/>
      <c r="E826" s="612"/>
      <c r="F826" s="613"/>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3"/>
      <c r="AY826">
        <f>COUNTA($G$828,$AC$828)</f>
        <v>0</v>
      </c>
    </row>
    <row r="827" spans="1:51" ht="24.75" hidden="1" customHeight="1" x14ac:dyDescent="0.2">
      <c r="A827" s="611"/>
      <c r="B827" s="612"/>
      <c r="C827" s="612"/>
      <c r="D827" s="612"/>
      <c r="E827" s="612"/>
      <c r="F827" s="613"/>
      <c r="G827" s="792" t="s">
        <v>17</v>
      </c>
      <c r="H827" s="648"/>
      <c r="I827" s="648"/>
      <c r="J827" s="648"/>
      <c r="K827" s="648"/>
      <c r="L827" s="647" t="s">
        <v>18</v>
      </c>
      <c r="M827" s="648"/>
      <c r="N827" s="648"/>
      <c r="O827" s="648"/>
      <c r="P827" s="648"/>
      <c r="Q827" s="648"/>
      <c r="R827" s="648"/>
      <c r="S827" s="648"/>
      <c r="T827" s="648"/>
      <c r="U827" s="648"/>
      <c r="V827" s="648"/>
      <c r="W827" s="648"/>
      <c r="X827" s="649"/>
      <c r="Y827" s="633" t="s">
        <v>19</v>
      </c>
      <c r="Z827" s="634"/>
      <c r="AA827" s="634"/>
      <c r="AB827" s="778"/>
      <c r="AC827" s="792" t="s">
        <v>17</v>
      </c>
      <c r="AD827" s="648"/>
      <c r="AE827" s="648"/>
      <c r="AF827" s="648"/>
      <c r="AG827" s="648"/>
      <c r="AH827" s="647" t="s">
        <v>18</v>
      </c>
      <c r="AI827" s="648"/>
      <c r="AJ827" s="648"/>
      <c r="AK827" s="648"/>
      <c r="AL827" s="648"/>
      <c r="AM827" s="648"/>
      <c r="AN827" s="648"/>
      <c r="AO827" s="648"/>
      <c r="AP827" s="648"/>
      <c r="AQ827" s="648"/>
      <c r="AR827" s="648"/>
      <c r="AS827" s="648"/>
      <c r="AT827" s="649"/>
      <c r="AU827" s="633" t="s">
        <v>19</v>
      </c>
      <c r="AV827" s="634"/>
      <c r="AW827" s="634"/>
      <c r="AX827" s="635"/>
      <c r="AY827">
        <f>$AY$826</f>
        <v>0</v>
      </c>
    </row>
    <row r="828" spans="1:51" s="16" customFormat="1" ht="24.75" hidden="1" customHeight="1" x14ac:dyDescent="0.2">
      <c r="A828" s="611"/>
      <c r="B828" s="612"/>
      <c r="C828" s="612"/>
      <c r="D828" s="612"/>
      <c r="E828" s="612"/>
      <c r="F828" s="613"/>
      <c r="G828" s="650"/>
      <c r="H828" s="651"/>
      <c r="I828" s="651"/>
      <c r="J828" s="651"/>
      <c r="K828" s="652"/>
      <c r="L828" s="644"/>
      <c r="M828" s="645"/>
      <c r="N828" s="645"/>
      <c r="O828" s="645"/>
      <c r="P828" s="645"/>
      <c r="Q828" s="645"/>
      <c r="R828" s="645"/>
      <c r="S828" s="645"/>
      <c r="T828" s="645"/>
      <c r="U828" s="645"/>
      <c r="V828" s="645"/>
      <c r="W828" s="645"/>
      <c r="X828" s="646"/>
      <c r="Y828" s="367"/>
      <c r="Z828" s="368"/>
      <c r="AA828" s="368"/>
      <c r="AB828" s="782"/>
      <c r="AC828" s="650"/>
      <c r="AD828" s="651"/>
      <c r="AE828" s="651"/>
      <c r="AF828" s="651"/>
      <c r="AG828" s="652"/>
      <c r="AH828" s="644"/>
      <c r="AI828" s="645"/>
      <c r="AJ828" s="645"/>
      <c r="AK828" s="645"/>
      <c r="AL828" s="645"/>
      <c r="AM828" s="645"/>
      <c r="AN828" s="645"/>
      <c r="AO828" s="645"/>
      <c r="AP828" s="645"/>
      <c r="AQ828" s="645"/>
      <c r="AR828" s="645"/>
      <c r="AS828" s="645"/>
      <c r="AT828" s="646"/>
      <c r="AU828" s="367"/>
      <c r="AV828" s="368"/>
      <c r="AW828" s="368"/>
      <c r="AX828" s="369"/>
      <c r="AY828">
        <f t="shared" ref="AY828:AY838" si="117">$AY$826</f>
        <v>0</v>
      </c>
    </row>
    <row r="829" spans="1:51" ht="24.75" hidden="1" customHeight="1" x14ac:dyDescent="0.2">
      <c r="A829" s="611"/>
      <c r="B829" s="612"/>
      <c r="C829" s="612"/>
      <c r="D829" s="612"/>
      <c r="E829" s="612"/>
      <c r="F829" s="613"/>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2">
      <c r="A830" s="611"/>
      <c r="B830" s="612"/>
      <c r="C830" s="612"/>
      <c r="D830" s="612"/>
      <c r="E830" s="612"/>
      <c r="F830" s="613"/>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2">
      <c r="A831" s="611"/>
      <c r="B831" s="612"/>
      <c r="C831" s="612"/>
      <c r="D831" s="612"/>
      <c r="E831" s="612"/>
      <c r="F831" s="613"/>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2">
      <c r="A832" s="611"/>
      <c r="B832" s="612"/>
      <c r="C832" s="612"/>
      <c r="D832" s="612"/>
      <c r="E832" s="612"/>
      <c r="F832" s="613"/>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2">
      <c r="A833" s="611"/>
      <c r="B833" s="612"/>
      <c r="C833" s="612"/>
      <c r="D833" s="612"/>
      <c r="E833" s="612"/>
      <c r="F833" s="613"/>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2">
      <c r="A834" s="611"/>
      <c r="B834" s="612"/>
      <c r="C834" s="612"/>
      <c r="D834" s="612"/>
      <c r="E834" s="612"/>
      <c r="F834" s="613"/>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2">
      <c r="A835" s="611"/>
      <c r="B835" s="612"/>
      <c r="C835" s="612"/>
      <c r="D835" s="612"/>
      <c r="E835" s="612"/>
      <c r="F835" s="613"/>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2">
      <c r="A836" s="611"/>
      <c r="B836" s="612"/>
      <c r="C836" s="612"/>
      <c r="D836" s="612"/>
      <c r="E836" s="612"/>
      <c r="F836" s="613"/>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2">
      <c r="A837" s="611"/>
      <c r="B837" s="612"/>
      <c r="C837" s="612"/>
      <c r="D837" s="612"/>
      <c r="E837" s="612"/>
      <c r="F837" s="613"/>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2">
      <c r="A838" s="611"/>
      <c r="B838" s="612"/>
      <c r="C838" s="612"/>
      <c r="D838" s="612"/>
      <c r="E838" s="612"/>
      <c r="F838" s="613"/>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43" t="s">
        <v>675</v>
      </c>
      <c r="D845" s="328"/>
      <c r="E845" s="328"/>
      <c r="F845" s="328"/>
      <c r="G845" s="328"/>
      <c r="H845" s="328"/>
      <c r="I845" s="328"/>
      <c r="J845" s="329">
        <v>7000020070009</v>
      </c>
      <c r="K845" s="330"/>
      <c r="L845" s="330"/>
      <c r="M845" s="330"/>
      <c r="N845" s="330"/>
      <c r="O845" s="330"/>
      <c r="P845" s="344" t="s">
        <v>711</v>
      </c>
      <c r="Q845" s="331"/>
      <c r="R845" s="331"/>
      <c r="S845" s="331"/>
      <c r="T845" s="331"/>
      <c r="U845" s="331"/>
      <c r="V845" s="331"/>
      <c r="W845" s="331"/>
      <c r="X845" s="331"/>
      <c r="Y845" s="332">
        <v>65</v>
      </c>
      <c r="Z845" s="333"/>
      <c r="AA845" s="333"/>
      <c r="AB845" s="334"/>
      <c r="AC845" s="335" t="s">
        <v>680</v>
      </c>
      <c r="AD845" s="336"/>
      <c r="AE845" s="336"/>
      <c r="AF845" s="336"/>
      <c r="AG845" s="336"/>
      <c r="AH845" s="351" t="s">
        <v>681</v>
      </c>
      <c r="AI845" s="352"/>
      <c r="AJ845" s="352"/>
      <c r="AK845" s="352"/>
      <c r="AL845" s="339" t="s">
        <v>681</v>
      </c>
      <c r="AM845" s="340"/>
      <c r="AN845" s="340"/>
      <c r="AO845" s="341"/>
      <c r="AP845" s="342" t="s">
        <v>681</v>
      </c>
      <c r="AQ845" s="342"/>
      <c r="AR845" s="342"/>
      <c r="AS845" s="342"/>
      <c r="AT845" s="342"/>
      <c r="AU845" s="342"/>
      <c r="AV845" s="342"/>
      <c r="AW845" s="342"/>
      <c r="AX845" s="342"/>
    </row>
    <row r="846" spans="1:51" ht="30" customHeight="1" x14ac:dyDescent="0.2">
      <c r="A846" s="355">
        <v>2</v>
      </c>
      <c r="B846" s="355">
        <v>1</v>
      </c>
      <c r="C846" s="343" t="s">
        <v>678</v>
      </c>
      <c r="D846" s="328"/>
      <c r="E846" s="328"/>
      <c r="F846" s="328"/>
      <c r="G846" s="328"/>
      <c r="H846" s="328"/>
      <c r="I846" s="328"/>
      <c r="J846" s="329">
        <v>6000020400009</v>
      </c>
      <c r="K846" s="330"/>
      <c r="L846" s="330"/>
      <c r="M846" s="330"/>
      <c r="N846" s="330"/>
      <c r="O846" s="330"/>
      <c r="P846" s="344" t="s">
        <v>711</v>
      </c>
      <c r="Q846" s="331"/>
      <c r="R846" s="331"/>
      <c r="S846" s="331"/>
      <c r="T846" s="331"/>
      <c r="U846" s="331"/>
      <c r="V846" s="331"/>
      <c r="W846" s="331"/>
      <c r="X846" s="331"/>
      <c r="Y846" s="332">
        <v>4</v>
      </c>
      <c r="Z846" s="333"/>
      <c r="AA846" s="333"/>
      <c r="AB846" s="334"/>
      <c r="AC846" s="335" t="s">
        <v>680</v>
      </c>
      <c r="AD846" s="336"/>
      <c r="AE846" s="336"/>
      <c r="AF846" s="336"/>
      <c r="AG846" s="336"/>
      <c r="AH846" s="351" t="s">
        <v>681</v>
      </c>
      <c r="AI846" s="352"/>
      <c r="AJ846" s="352"/>
      <c r="AK846" s="352"/>
      <c r="AL846" s="339" t="s">
        <v>681</v>
      </c>
      <c r="AM846" s="340"/>
      <c r="AN846" s="340"/>
      <c r="AO846" s="341"/>
      <c r="AP846" s="342" t="s">
        <v>681</v>
      </c>
      <c r="AQ846" s="342"/>
      <c r="AR846" s="342"/>
      <c r="AS846" s="342"/>
      <c r="AT846" s="342"/>
      <c r="AU846" s="342"/>
      <c r="AV846" s="342"/>
      <c r="AW846" s="342"/>
      <c r="AX846" s="342"/>
      <c r="AY846">
        <f>COUNTA($C$846)</f>
        <v>1</v>
      </c>
    </row>
    <row r="847" spans="1:51" ht="30" customHeight="1" x14ac:dyDescent="0.2">
      <c r="A847" s="355">
        <v>3</v>
      </c>
      <c r="B847" s="355">
        <v>1</v>
      </c>
      <c r="C847" s="343" t="s">
        <v>679</v>
      </c>
      <c r="D847" s="328"/>
      <c r="E847" s="328"/>
      <c r="F847" s="328"/>
      <c r="G847" s="328"/>
      <c r="H847" s="328"/>
      <c r="I847" s="328"/>
      <c r="J847" s="329">
        <v>2000020350001</v>
      </c>
      <c r="K847" s="330"/>
      <c r="L847" s="330"/>
      <c r="M847" s="330"/>
      <c r="N847" s="330"/>
      <c r="O847" s="330"/>
      <c r="P847" s="344" t="s">
        <v>711</v>
      </c>
      <c r="Q847" s="331"/>
      <c r="R847" s="331"/>
      <c r="S847" s="331"/>
      <c r="T847" s="331"/>
      <c r="U847" s="331"/>
      <c r="V847" s="331"/>
      <c r="W847" s="331"/>
      <c r="X847" s="331"/>
      <c r="Y847" s="332">
        <v>1</v>
      </c>
      <c r="Z847" s="333"/>
      <c r="AA847" s="333"/>
      <c r="AB847" s="334"/>
      <c r="AC847" s="335" t="s">
        <v>680</v>
      </c>
      <c r="AD847" s="336"/>
      <c r="AE847" s="336"/>
      <c r="AF847" s="336"/>
      <c r="AG847" s="336"/>
      <c r="AH847" s="351" t="s">
        <v>681</v>
      </c>
      <c r="AI847" s="352"/>
      <c r="AJ847" s="352"/>
      <c r="AK847" s="352"/>
      <c r="AL847" s="339" t="s">
        <v>681</v>
      </c>
      <c r="AM847" s="340"/>
      <c r="AN847" s="340"/>
      <c r="AO847" s="341"/>
      <c r="AP847" s="342" t="s">
        <v>681</v>
      </c>
      <c r="AQ847" s="342"/>
      <c r="AR847" s="342"/>
      <c r="AS847" s="342"/>
      <c r="AT847" s="342"/>
      <c r="AU847" s="342"/>
      <c r="AV847" s="342"/>
      <c r="AW847" s="342"/>
      <c r="AX847" s="342"/>
      <c r="AY847">
        <f>COUNTA($C$847)</f>
        <v>1</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43" t="s">
        <v>692</v>
      </c>
      <c r="D878" s="328"/>
      <c r="E878" s="328"/>
      <c r="F878" s="328"/>
      <c r="G878" s="328"/>
      <c r="H878" s="328"/>
      <c r="I878" s="328"/>
      <c r="J878" s="329">
        <v>6020001017093</v>
      </c>
      <c r="K878" s="330"/>
      <c r="L878" s="330"/>
      <c r="M878" s="330"/>
      <c r="N878" s="330"/>
      <c r="O878" s="330"/>
      <c r="P878" s="344" t="s">
        <v>694</v>
      </c>
      <c r="Q878" s="331"/>
      <c r="R878" s="331"/>
      <c r="S878" s="331"/>
      <c r="T878" s="331"/>
      <c r="U878" s="331"/>
      <c r="V878" s="331"/>
      <c r="W878" s="331"/>
      <c r="X878" s="331"/>
      <c r="Y878" s="332">
        <v>18</v>
      </c>
      <c r="Z878" s="333"/>
      <c r="AA878" s="333"/>
      <c r="AB878" s="334"/>
      <c r="AC878" s="335" t="s">
        <v>286</v>
      </c>
      <c r="AD878" s="336"/>
      <c r="AE878" s="336"/>
      <c r="AF878" s="336"/>
      <c r="AG878" s="336"/>
      <c r="AH878" s="351">
        <v>1</v>
      </c>
      <c r="AI878" s="352"/>
      <c r="AJ878" s="352"/>
      <c r="AK878" s="352"/>
      <c r="AL878" s="339" t="s">
        <v>693</v>
      </c>
      <c r="AM878" s="340"/>
      <c r="AN878" s="340"/>
      <c r="AO878" s="341"/>
      <c r="AP878" s="342" t="s">
        <v>693</v>
      </c>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2">
      <c r="A911" s="355">
        <v>1</v>
      </c>
      <c r="B911" s="355">
        <v>1</v>
      </c>
      <c r="C911" s="343" t="s">
        <v>695</v>
      </c>
      <c r="D911" s="328"/>
      <c r="E911" s="328"/>
      <c r="F911" s="328"/>
      <c r="G911" s="328"/>
      <c r="H911" s="328"/>
      <c r="I911" s="328"/>
      <c r="J911" s="329">
        <v>1380001008004</v>
      </c>
      <c r="K911" s="330"/>
      <c r="L911" s="330"/>
      <c r="M911" s="330"/>
      <c r="N911" s="330"/>
      <c r="O911" s="330"/>
      <c r="P911" s="344" t="s">
        <v>696</v>
      </c>
      <c r="Q911" s="331"/>
      <c r="R911" s="331"/>
      <c r="S911" s="331"/>
      <c r="T911" s="331"/>
      <c r="U911" s="331"/>
      <c r="V911" s="331"/>
      <c r="W911" s="331"/>
      <c r="X911" s="331"/>
      <c r="Y911" s="332">
        <v>47</v>
      </c>
      <c r="Z911" s="333"/>
      <c r="AA911" s="333"/>
      <c r="AB911" s="334"/>
      <c r="AC911" s="335" t="s">
        <v>286</v>
      </c>
      <c r="AD911" s="336"/>
      <c r="AE911" s="336"/>
      <c r="AF911" s="336"/>
      <c r="AG911" s="336"/>
      <c r="AH911" s="351">
        <v>8</v>
      </c>
      <c r="AI911" s="352"/>
      <c r="AJ911" s="352"/>
      <c r="AK911" s="352"/>
      <c r="AL911" s="339" t="s">
        <v>693</v>
      </c>
      <c r="AM911" s="340"/>
      <c r="AN911" s="340"/>
      <c r="AO911" s="341"/>
      <c r="AP911" s="342" t="s">
        <v>693</v>
      </c>
      <c r="AQ911" s="342"/>
      <c r="AR911" s="342"/>
      <c r="AS911" s="342"/>
      <c r="AT911" s="342"/>
      <c r="AU911" s="342"/>
      <c r="AV911" s="342"/>
      <c r="AW911" s="342"/>
      <c r="AX911" s="342"/>
      <c r="AY911">
        <f t="shared" si="119"/>
        <v>1</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2">
      <c r="A944" s="355">
        <v>1</v>
      </c>
      <c r="B944" s="355">
        <v>1</v>
      </c>
      <c r="C944" s="343" t="s">
        <v>697</v>
      </c>
      <c r="D944" s="328"/>
      <c r="E944" s="328"/>
      <c r="F944" s="328"/>
      <c r="G944" s="328"/>
      <c r="H944" s="328"/>
      <c r="I944" s="328"/>
      <c r="J944" s="329">
        <v>3380001017770</v>
      </c>
      <c r="K944" s="330"/>
      <c r="L944" s="330"/>
      <c r="M944" s="330"/>
      <c r="N944" s="330"/>
      <c r="O944" s="330"/>
      <c r="P944" s="344" t="s">
        <v>700</v>
      </c>
      <c r="Q944" s="331"/>
      <c r="R944" s="331"/>
      <c r="S944" s="331"/>
      <c r="T944" s="331"/>
      <c r="U944" s="331"/>
      <c r="V944" s="331"/>
      <c r="W944" s="331"/>
      <c r="X944" s="331"/>
      <c r="Y944" s="332">
        <v>8</v>
      </c>
      <c r="Z944" s="333"/>
      <c r="AA944" s="333"/>
      <c r="AB944" s="334"/>
      <c r="AC944" s="335" t="s">
        <v>286</v>
      </c>
      <c r="AD944" s="336"/>
      <c r="AE944" s="336"/>
      <c r="AF944" s="336"/>
      <c r="AG944" s="336"/>
      <c r="AH944" s="351">
        <v>9</v>
      </c>
      <c r="AI944" s="352"/>
      <c r="AJ944" s="352"/>
      <c r="AK944" s="352"/>
      <c r="AL944" s="339" t="s">
        <v>693</v>
      </c>
      <c r="AM944" s="340"/>
      <c r="AN944" s="340"/>
      <c r="AO944" s="341"/>
      <c r="AP944" s="342" t="s">
        <v>693</v>
      </c>
      <c r="AQ944" s="342"/>
      <c r="AR944" s="342"/>
      <c r="AS944" s="342"/>
      <c r="AT944" s="342"/>
      <c r="AU944" s="342"/>
      <c r="AV944" s="342"/>
      <c r="AW944" s="342"/>
      <c r="AX944" s="342"/>
      <c r="AY944">
        <f t="shared" si="120"/>
        <v>1</v>
      </c>
    </row>
    <row r="945" spans="1:51" ht="30" customHeight="1" x14ac:dyDescent="0.2">
      <c r="A945" s="355">
        <v>2</v>
      </c>
      <c r="B945" s="355">
        <v>1</v>
      </c>
      <c r="C945" s="343" t="s">
        <v>698</v>
      </c>
      <c r="D945" s="328"/>
      <c r="E945" s="328"/>
      <c r="F945" s="328"/>
      <c r="G945" s="328"/>
      <c r="H945" s="328"/>
      <c r="I945" s="328"/>
      <c r="J945" s="329">
        <v>9380001001802</v>
      </c>
      <c r="K945" s="330"/>
      <c r="L945" s="330"/>
      <c r="M945" s="330"/>
      <c r="N945" s="330"/>
      <c r="O945" s="330"/>
      <c r="P945" s="344" t="s">
        <v>700</v>
      </c>
      <c r="Q945" s="331"/>
      <c r="R945" s="331"/>
      <c r="S945" s="331"/>
      <c r="T945" s="331"/>
      <c r="U945" s="331"/>
      <c r="V945" s="331"/>
      <c r="W945" s="331"/>
      <c r="X945" s="331"/>
      <c r="Y945" s="332">
        <v>7</v>
      </c>
      <c r="Z945" s="333"/>
      <c r="AA945" s="333"/>
      <c r="AB945" s="334"/>
      <c r="AC945" s="335" t="s">
        <v>286</v>
      </c>
      <c r="AD945" s="336"/>
      <c r="AE945" s="336"/>
      <c r="AF945" s="336"/>
      <c r="AG945" s="336"/>
      <c r="AH945" s="351">
        <v>9</v>
      </c>
      <c r="AI945" s="352"/>
      <c r="AJ945" s="352"/>
      <c r="AK945" s="352"/>
      <c r="AL945" s="339" t="s">
        <v>693</v>
      </c>
      <c r="AM945" s="340"/>
      <c r="AN945" s="340"/>
      <c r="AO945" s="341"/>
      <c r="AP945" s="342" t="s">
        <v>693</v>
      </c>
      <c r="AQ945" s="342"/>
      <c r="AR945" s="342"/>
      <c r="AS945" s="342"/>
      <c r="AT945" s="342"/>
      <c r="AU945" s="342"/>
      <c r="AV945" s="342"/>
      <c r="AW945" s="342"/>
      <c r="AX945" s="342"/>
      <c r="AY945">
        <f>COUNTA($C$945)</f>
        <v>1</v>
      </c>
    </row>
    <row r="946" spans="1:51" ht="30" customHeight="1" x14ac:dyDescent="0.2">
      <c r="A946" s="355">
        <v>3</v>
      </c>
      <c r="B946" s="355">
        <v>1</v>
      </c>
      <c r="C946" s="343" t="s">
        <v>699</v>
      </c>
      <c r="D946" s="328"/>
      <c r="E946" s="328"/>
      <c r="F946" s="328"/>
      <c r="G946" s="328"/>
      <c r="H946" s="328"/>
      <c r="I946" s="328"/>
      <c r="J946" s="329">
        <v>2020001030034</v>
      </c>
      <c r="K946" s="330"/>
      <c r="L946" s="330"/>
      <c r="M946" s="330"/>
      <c r="N946" s="330"/>
      <c r="O946" s="330"/>
      <c r="P946" s="344" t="s">
        <v>701</v>
      </c>
      <c r="Q946" s="331"/>
      <c r="R946" s="331"/>
      <c r="S946" s="331"/>
      <c r="T946" s="331"/>
      <c r="U946" s="331"/>
      <c r="V946" s="331"/>
      <c r="W946" s="331"/>
      <c r="X946" s="331"/>
      <c r="Y946" s="332">
        <v>4</v>
      </c>
      <c r="Z946" s="333"/>
      <c r="AA946" s="333"/>
      <c r="AB946" s="334"/>
      <c r="AC946" s="335" t="s">
        <v>286</v>
      </c>
      <c r="AD946" s="336"/>
      <c r="AE946" s="336"/>
      <c r="AF946" s="336"/>
      <c r="AG946" s="336"/>
      <c r="AH946" s="337">
        <v>1</v>
      </c>
      <c r="AI946" s="338"/>
      <c r="AJ946" s="338"/>
      <c r="AK946" s="338"/>
      <c r="AL946" s="339" t="s">
        <v>693</v>
      </c>
      <c r="AM946" s="340"/>
      <c r="AN946" s="340"/>
      <c r="AO946" s="341"/>
      <c r="AP946" s="342" t="s">
        <v>693</v>
      </c>
      <c r="AQ946" s="342"/>
      <c r="AR946" s="342"/>
      <c r="AS946" s="342"/>
      <c r="AT946" s="342"/>
      <c r="AU946" s="342"/>
      <c r="AV946" s="342"/>
      <c r="AW946" s="342"/>
      <c r="AX946" s="342"/>
      <c r="AY946">
        <f>COUNTA($C$946)</f>
        <v>1</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15" priority="14093">
      <formula>IF(RIGHT(TEXT(AD14,"0.#"),1)=".",FALSE,TRUE)</formula>
    </cfRule>
    <cfRule type="expression" dxfId="2114" priority="14094">
      <formula>IF(RIGHT(TEXT(AD14,"0.#"),1)=".",TRUE,FALSE)</formula>
    </cfRule>
  </conditionalFormatting>
  <conditionalFormatting sqref="AE32">
    <cfRule type="expression" dxfId="2113" priority="14083">
      <formula>IF(RIGHT(TEXT(AE32,"0.#"),1)=".",FALSE,TRUE)</formula>
    </cfRule>
    <cfRule type="expression" dxfId="2112" priority="14084">
      <formula>IF(RIGHT(TEXT(AE32,"0.#"),1)=".",TRUE,FALSE)</formula>
    </cfRule>
  </conditionalFormatting>
  <conditionalFormatting sqref="P18:AX18">
    <cfRule type="expression" dxfId="2111" priority="13969">
      <formula>IF(RIGHT(TEXT(P18,"0.#"),1)=".",FALSE,TRUE)</formula>
    </cfRule>
    <cfRule type="expression" dxfId="2110" priority="13970">
      <formula>IF(RIGHT(TEXT(P18,"0.#"),1)=".",TRUE,FALSE)</formula>
    </cfRule>
  </conditionalFormatting>
  <conditionalFormatting sqref="Y790">
    <cfRule type="expression" dxfId="2109" priority="13965">
      <formula>IF(RIGHT(TEXT(Y790,"0.#"),1)=".",FALSE,TRUE)</formula>
    </cfRule>
    <cfRule type="expression" dxfId="2108" priority="13966">
      <formula>IF(RIGHT(TEXT(Y790,"0.#"),1)=".",TRUE,FALSE)</formula>
    </cfRule>
  </conditionalFormatting>
  <conditionalFormatting sqref="Y799">
    <cfRule type="expression" dxfId="2107" priority="13961">
      <formula>IF(RIGHT(TEXT(Y799,"0.#"),1)=".",FALSE,TRUE)</formula>
    </cfRule>
    <cfRule type="expression" dxfId="2106" priority="13962">
      <formula>IF(RIGHT(TEXT(Y799,"0.#"),1)=".",TRUE,FALSE)</formula>
    </cfRule>
  </conditionalFormatting>
  <conditionalFormatting sqref="Y830:Y837 Y828 Y817:Y824 Y815 Y804:Y811 Y802">
    <cfRule type="expression" dxfId="2105" priority="13743">
      <formula>IF(RIGHT(TEXT(Y802,"0.#"),1)=".",FALSE,TRUE)</formula>
    </cfRule>
    <cfRule type="expression" dxfId="2104" priority="13744">
      <formula>IF(RIGHT(TEXT(Y802,"0.#"),1)=".",TRUE,FALSE)</formula>
    </cfRule>
  </conditionalFormatting>
  <conditionalFormatting sqref="P16:AQ17 P15:AX15 AD13:AX13">
    <cfRule type="expression" dxfId="2103" priority="13791">
      <formula>IF(RIGHT(TEXT(P13,"0.#"),1)=".",FALSE,TRUE)</formula>
    </cfRule>
    <cfRule type="expression" dxfId="2102" priority="13792">
      <formula>IF(RIGHT(TEXT(P13,"0.#"),1)=".",TRUE,FALSE)</formula>
    </cfRule>
  </conditionalFormatting>
  <conditionalFormatting sqref="P19:AJ19">
    <cfRule type="expression" dxfId="2101" priority="13789">
      <formula>IF(RIGHT(TEXT(P19,"0.#"),1)=".",FALSE,TRUE)</formula>
    </cfRule>
    <cfRule type="expression" dxfId="2100" priority="13790">
      <formula>IF(RIGHT(TEXT(P19,"0.#"),1)=".",TRUE,FALSE)</formula>
    </cfRule>
  </conditionalFormatting>
  <conditionalFormatting sqref="AQ101">
    <cfRule type="expression" dxfId="2099" priority="13781">
      <formula>IF(RIGHT(TEXT(AQ101,"0.#"),1)=".",FALSE,TRUE)</formula>
    </cfRule>
    <cfRule type="expression" dxfId="2098" priority="13782">
      <formula>IF(RIGHT(TEXT(AQ101,"0.#"),1)=".",TRUE,FALSE)</formula>
    </cfRule>
  </conditionalFormatting>
  <conditionalFormatting sqref="Y791:Y798 Y789">
    <cfRule type="expression" dxfId="2097" priority="13767">
      <formula>IF(RIGHT(TEXT(Y789,"0.#"),1)=".",FALSE,TRUE)</formula>
    </cfRule>
    <cfRule type="expression" dxfId="2096" priority="13768">
      <formula>IF(RIGHT(TEXT(Y789,"0.#"),1)=".",TRUE,FALSE)</formula>
    </cfRule>
  </conditionalFormatting>
  <conditionalFormatting sqref="AU790">
    <cfRule type="expression" dxfId="2095" priority="13765">
      <formula>IF(RIGHT(TEXT(AU790,"0.#"),1)=".",FALSE,TRUE)</formula>
    </cfRule>
    <cfRule type="expression" dxfId="2094" priority="13766">
      <formula>IF(RIGHT(TEXT(AU790,"0.#"),1)=".",TRUE,FALSE)</formula>
    </cfRule>
  </conditionalFormatting>
  <conditionalFormatting sqref="AU799">
    <cfRule type="expression" dxfId="2093" priority="13763">
      <formula>IF(RIGHT(TEXT(AU799,"0.#"),1)=".",FALSE,TRUE)</formula>
    </cfRule>
    <cfRule type="expression" dxfId="2092" priority="13764">
      <formula>IF(RIGHT(TEXT(AU799,"0.#"),1)=".",TRUE,FALSE)</formula>
    </cfRule>
  </conditionalFormatting>
  <conditionalFormatting sqref="AU791:AU798 AU789">
    <cfRule type="expression" dxfId="2091" priority="13761">
      <formula>IF(RIGHT(TEXT(AU789,"0.#"),1)=".",FALSE,TRUE)</formula>
    </cfRule>
    <cfRule type="expression" dxfId="2090" priority="13762">
      <formula>IF(RIGHT(TEXT(AU789,"0.#"),1)=".",TRUE,FALSE)</formula>
    </cfRule>
  </conditionalFormatting>
  <conditionalFormatting sqref="Y829 Y816 Y803">
    <cfRule type="expression" dxfId="2089" priority="13747">
      <formula>IF(RIGHT(TEXT(Y803,"0.#"),1)=".",FALSE,TRUE)</formula>
    </cfRule>
    <cfRule type="expression" dxfId="2088" priority="13748">
      <formula>IF(RIGHT(TEXT(Y803,"0.#"),1)=".",TRUE,FALSE)</formula>
    </cfRule>
  </conditionalFormatting>
  <conditionalFormatting sqref="Y838 Y825 Y812">
    <cfRule type="expression" dxfId="2087" priority="13745">
      <formula>IF(RIGHT(TEXT(Y812,"0.#"),1)=".",FALSE,TRUE)</formula>
    </cfRule>
    <cfRule type="expression" dxfId="2086" priority="13746">
      <formula>IF(RIGHT(TEXT(Y812,"0.#"),1)=".",TRUE,FALSE)</formula>
    </cfRule>
  </conditionalFormatting>
  <conditionalFormatting sqref="AU829 AU816 AU803">
    <cfRule type="expression" dxfId="2085" priority="13741">
      <formula>IF(RIGHT(TEXT(AU803,"0.#"),1)=".",FALSE,TRUE)</formula>
    </cfRule>
    <cfRule type="expression" dxfId="2084" priority="13742">
      <formula>IF(RIGHT(TEXT(AU803,"0.#"),1)=".",TRUE,FALSE)</formula>
    </cfRule>
  </conditionalFormatting>
  <conditionalFormatting sqref="AU838 AU825 AU812">
    <cfRule type="expression" dxfId="2083" priority="13739">
      <formula>IF(RIGHT(TEXT(AU812,"0.#"),1)=".",FALSE,TRUE)</formula>
    </cfRule>
    <cfRule type="expression" dxfId="2082" priority="13740">
      <formula>IF(RIGHT(TEXT(AU812,"0.#"),1)=".",TRUE,FALSE)</formula>
    </cfRule>
  </conditionalFormatting>
  <conditionalFormatting sqref="AU830:AU837 AU828 AU817:AU824 AU815 AU804:AU811 AU802">
    <cfRule type="expression" dxfId="2081" priority="13737">
      <formula>IF(RIGHT(TEXT(AU802,"0.#"),1)=".",FALSE,TRUE)</formula>
    </cfRule>
    <cfRule type="expression" dxfId="2080" priority="13738">
      <formula>IF(RIGHT(TEXT(AU802,"0.#"),1)=".",TRUE,FALSE)</formula>
    </cfRule>
  </conditionalFormatting>
  <conditionalFormatting sqref="AM87">
    <cfRule type="expression" dxfId="2079" priority="13391">
      <formula>IF(RIGHT(TEXT(AM87,"0.#"),1)=".",FALSE,TRUE)</formula>
    </cfRule>
    <cfRule type="expression" dxfId="2078" priority="13392">
      <formula>IF(RIGHT(TEXT(AM87,"0.#"),1)=".",TRUE,FALSE)</formula>
    </cfRule>
  </conditionalFormatting>
  <conditionalFormatting sqref="AE55">
    <cfRule type="expression" dxfId="2077" priority="13459">
      <formula>IF(RIGHT(TEXT(AE55,"0.#"),1)=".",FALSE,TRUE)</formula>
    </cfRule>
    <cfRule type="expression" dxfId="2076" priority="13460">
      <formula>IF(RIGHT(TEXT(AE55,"0.#"),1)=".",TRUE,FALSE)</formula>
    </cfRule>
  </conditionalFormatting>
  <conditionalFormatting sqref="AI55">
    <cfRule type="expression" dxfId="2075" priority="13457">
      <formula>IF(RIGHT(TEXT(AI55,"0.#"),1)=".",FALSE,TRUE)</formula>
    </cfRule>
    <cfRule type="expression" dxfId="2074" priority="13458">
      <formula>IF(RIGHT(TEXT(AI55,"0.#"),1)=".",TRUE,FALSE)</formula>
    </cfRule>
  </conditionalFormatting>
  <conditionalFormatting sqref="AM34">
    <cfRule type="expression" dxfId="2073" priority="13537">
      <formula>IF(RIGHT(TEXT(AM34,"0.#"),1)=".",FALSE,TRUE)</formula>
    </cfRule>
    <cfRule type="expression" dxfId="2072" priority="13538">
      <formula>IF(RIGHT(TEXT(AM34,"0.#"),1)=".",TRUE,FALSE)</formula>
    </cfRule>
  </conditionalFormatting>
  <conditionalFormatting sqref="AE33">
    <cfRule type="expression" dxfId="2071" priority="13551">
      <formula>IF(RIGHT(TEXT(AE33,"0.#"),1)=".",FALSE,TRUE)</formula>
    </cfRule>
    <cfRule type="expression" dxfId="2070" priority="13552">
      <formula>IF(RIGHT(TEXT(AE33,"0.#"),1)=".",TRUE,FALSE)</formula>
    </cfRule>
  </conditionalFormatting>
  <conditionalFormatting sqref="AE34">
    <cfRule type="expression" dxfId="2069" priority="13549">
      <formula>IF(RIGHT(TEXT(AE34,"0.#"),1)=".",FALSE,TRUE)</formula>
    </cfRule>
    <cfRule type="expression" dxfId="2068" priority="13550">
      <formula>IF(RIGHT(TEXT(AE34,"0.#"),1)=".",TRUE,FALSE)</formula>
    </cfRule>
  </conditionalFormatting>
  <conditionalFormatting sqref="AI34">
    <cfRule type="expression" dxfId="2067" priority="13547">
      <formula>IF(RIGHT(TEXT(AI34,"0.#"),1)=".",FALSE,TRUE)</formula>
    </cfRule>
    <cfRule type="expression" dxfId="2066" priority="13548">
      <formula>IF(RIGHT(TEXT(AI34,"0.#"),1)=".",TRUE,FALSE)</formula>
    </cfRule>
  </conditionalFormatting>
  <conditionalFormatting sqref="AI33">
    <cfRule type="expression" dxfId="2065" priority="13545">
      <formula>IF(RIGHT(TEXT(AI33,"0.#"),1)=".",FALSE,TRUE)</formula>
    </cfRule>
    <cfRule type="expression" dxfId="2064" priority="13546">
      <formula>IF(RIGHT(TEXT(AI33,"0.#"),1)=".",TRUE,FALSE)</formula>
    </cfRule>
  </conditionalFormatting>
  <conditionalFormatting sqref="AI32">
    <cfRule type="expression" dxfId="2063" priority="13543">
      <formula>IF(RIGHT(TEXT(AI32,"0.#"),1)=".",FALSE,TRUE)</formula>
    </cfRule>
    <cfRule type="expression" dxfId="2062" priority="13544">
      <formula>IF(RIGHT(TEXT(AI32,"0.#"),1)=".",TRUE,FALSE)</formula>
    </cfRule>
  </conditionalFormatting>
  <conditionalFormatting sqref="AM32">
    <cfRule type="expression" dxfId="2061" priority="13541">
      <formula>IF(RIGHT(TEXT(AM32,"0.#"),1)=".",FALSE,TRUE)</formula>
    </cfRule>
    <cfRule type="expression" dxfId="2060" priority="13542">
      <formula>IF(RIGHT(TEXT(AM32,"0.#"),1)=".",TRUE,FALSE)</formula>
    </cfRule>
  </conditionalFormatting>
  <conditionalFormatting sqref="AM33">
    <cfRule type="expression" dxfId="2059" priority="13539">
      <formula>IF(RIGHT(TEXT(AM33,"0.#"),1)=".",FALSE,TRUE)</formula>
    </cfRule>
    <cfRule type="expression" dxfId="2058" priority="13540">
      <formula>IF(RIGHT(TEXT(AM33,"0.#"),1)=".",TRUE,FALSE)</formula>
    </cfRule>
  </conditionalFormatting>
  <conditionalFormatting sqref="AQ32:AQ34">
    <cfRule type="expression" dxfId="2057" priority="13531">
      <formula>IF(RIGHT(TEXT(AQ32,"0.#"),1)=".",FALSE,TRUE)</formula>
    </cfRule>
    <cfRule type="expression" dxfId="2056" priority="13532">
      <formula>IF(RIGHT(TEXT(AQ32,"0.#"),1)=".",TRUE,FALSE)</formula>
    </cfRule>
  </conditionalFormatting>
  <conditionalFormatting sqref="AU32:AU34">
    <cfRule type="expression" dxfId="2055" priority="13529">
      <formula>IF(RIGHT(TEXT(AU32,"0.#"),1)=".",FALSE,TRUE)</formula>
    </cfRule>
    <cfRule type="expression" dxfId="2054" priority="13530">
      <formula>IF(RIGHT(TEXT(AU32,"0.#"),1)=".",TRUE,FALSE)</formula>
    </cfRule>
  </conditionalFormatting>
  <conditionalFormatting sqref="AE53">
    <cfRule type="expression" dxfId="2053" priority="13463">
      <formula>IF(RIGHT(TEXT(AE53,"0.#"),1)=".",FALSE,TRUE)</formula>
    </cfRule>
    <cfRule type="expression" dxfId="2052" priority="13464">
      <formula>IF(RIGHT(TEXT(AE53,"0.#"),1)=".",TRUE,FALSE)</formula>
    </cfRule>
  </conditionalFormatting>
  <conditionalFormatting sqref="AE54">
    <cfRule type="expression" dxfId="2051" priority="13461">
      <formula>IF(RIGHT(TEXT(AE54,"0.#"),1)=".",FALSE,TRUE)</formula>
    </cfRule>
    <cfRule type="expression" dxfId="2050" priority="13462">
      <formula>IF(RIGHT(TEXT(AE54,"0.#"),1)=".",TRUE,FALSE)</formula>
    </cfRule>
  </conditionalFormatting>
  <conditionalFormatting sqref="AI54">
    <cfRule type="expression" dxfId="2049" priority="13455">
      <formula>IF(RIGHT(TEXT(AI54,"0.#"),1)=".",FALSE,TRUE)</formula>
    </cfRule>
    <cfRule type="expression" dxfId="2048" priority="13456">
      <formula>IF(RIGHT(TEXT(AI54,"0.#"),1)=".",TRUE,FALSE)</formula>
    </cfRule>
  </conditionalFormatting>
  <conditionalFormatting sqref="AI53">
    <cfRule type="expression" dxfId="2047" priority="13453">
      <formula>IF(RIGHT(TEXT(AI53,"0.#"),1)=".",FALSE,TRUE)</formula>
    </cfRule>
    <cfRule type="expression" dxfId="2046" priority="13454">
      <formula>IF(RIGHT(TEXT(AI53,"0.#"),1)=".",TRUE,FALSE)</formula>
    </cfRule>
  </conditionalFormatting>
  <conditionalFormatting sqref="AM53">
    <cfRule type="expression" dxfId="2045" priority="13451">
      <formula>IF(RIGHT(TEXT(AM53,"0.#"),1)=".",FALSE,TRUE)</formula>
    </cfRule>
    <cfRule type="expression" dxfId="2044" priority="13452">
      <formula>IF(RIGHT(TEXT(AM53,"0.#"),1)=".",TRUE,FALSE)</formula>
    </cfRule>
  </conditionalFormatting>
  <conditionalFormatting sqref="AM54">
    <cfRule type="expression" dxfId="2043" priority="13449">
      <formula>IF(RIGHT(TEXT(AM54,"0.#"),1)=".",FALSE,TRUE)</formula>
    </cfRule>
    <cfRule type="expression" dxfId="2042" priority="13450">
      <formula>IF(RIGHT(TEXT(AM54,"0.#"),1)=".",TRUE,FALSE)</formula>
    </cfRule>
  </conditionalFormatting>
  <conditionalFormatting sqref="AM55">
    <cfRule type="expression" dxfId="2041" priority="13447">
      <formula>IF(RIGHT(TEXT(AM55,"0.#"),1)=".",FALSE,TRUE)</formula>
    </cfRule>
    <cfRule type="expression" dxfId="2040" priority="13448">
      <formula>IF(RIGHT(TEXT(AM55,"0.#"),1)=".",TRUE,FALSE)</formula>
    </cfRule>
  </conditionalFormatting>
  <conditionalFormatting sqref="AE60">
    <cfRule type="expression" dxfId="2039" priority="13433">
      <formula>IF(RIGHT(TEXT(AE60,"0.#"),1)=".",FALSE,TRUE)</formula>
    </cfRule>
    <cfRule type="expression" dxfId="2038" priority="13434">
      <formula>IF(RIGHT(TEXT(AE60,"0.#"),1)=".",TRUE,FALSE)</formula>
    </cfRule>
  </conditionalFormatting>
  <conditionalFormatting sqref="AE61">
    <cfRule type="expression" dxfId="2037" priority="13431">
      <formula>IF(RIGHT(TEXT(AE61,"0.#"),1)=".",FALSE,TRUE)</formula>
    </cfRule>
    <cfRule type="expression" dxfId="2036" priority="13432">
      <formula>IF(RIGHT(TEXT(AE61,"0.#"),1)=".",TRUE,FALSE)</formula>
    </cfRule>
  </conditionalFormatting>
  <conditionalFormatting sqref="AE62">
    <cfRule type="expression" dxfId="2035" priority="13429">
      <formula>IF(RIGHT(TEXT(AE62,"0.#"),1)=".",FALSE,TRUE)</formula>
    </cfRule>
    <cfRule type="expression" dxfId="2034" priority="13430">
      <formula>IF(RIGHT(TEXT(AE62,"0.#"),1)=".",TRUE,FALSE)</formula>
    </cfRule>
  </conditionalFormatting>
  <conditionalFormatting sqref="AI62">
    <cfRule type="expression" dxfId="2033" priority="13427">
      <formula>IF(RIGHT(TEXT(AI62,"0.#"),1)=".",FALSE,TRUE)</formula>
    </cfRule>
    <cfRule type="expression" dxfId="2032" priority="13428">
      <formula>IF(RIGHT(TEXT(AI62,"0.#"),1)=".",TRUE,FALSE)</formula>
    </cfRule>
  </conditionalFormatting>
  <conditionalFormatting sqref="AI61">
    <cfRule type="expression" dxfId="2031" priority="13425">
      <formula>IF(RIGHT(TEXT(AI61,"0.#"),1)=".",FALSE,TRUE)</formula>
    </cfRule>
    <cfRule type="expression" dxfId="2030" priority="13426">
      <formula>IF(RIGHT(TEXT(AI61,"0.#"),1)=".",TRUE,FALSE)</formula>
    </cfRule>
  </conditionalFormatting>
  <conditionalFormatting sqref="AI60">
    <cfRule type="expression" dxfId="2029" priority="13423">
      <formula>IF(RIGHT(TEXT(AI60,"0.#"),1)=".",FALSE,TRUE)</formula>
    </cfRule>
    <cfRule type="expression" dxfId="2028" priority="13424">
      <formula>IF(RIGHT(TEXT(AI60,"0.#"),1)=".",TRUE,FALSE)</formula>
    </cfRule>
  </conditionalFormatting>
  <conditionalFormatting sqref="AM60">
    <cfRule type="expression" dxfId="2027" priority="13421">
      <formula>IF(RIGHT(TEXT(AM60,"0.#"),1)=".",FALSE,TRUE)</formula>
    </cfRule>
    <cfRule type="expression" dxfId="2026" priority="13422">
      <formula>IF(RIGHT(TEXT(AM60,"0.#"),1)=".",TRUE,FALSE)</formula>
    </cfRule>
  </conditionalFormatting>
  <conditionalFormatting sqref="AM61">
    <cfRule type="expression" dxfId="2025" priority="13419">
      <formula>IF(RIGHT(TEXT(AM61,"0.#"),1)=".",FALSE,TRUE)</formula>
    </cfRule>
    <cfRule type="expression" dxfId="2024" priority="13420">
      <formula>IF(RIGHT(TEXT(AM61,"0.#"),1)=".",TRUE,FALSE)</formula>
    </cfRule>
  </conditionalFormatting>
  <conditionalFormatting sqref="AM62">
    <cfRule type="expression" dxfId="2023" priority="13417">
      <formula>IF(RIGHT(TEXT(AM62,"0.#"),1)=".",FALSE,TRUE)</formula>
    </cfRule>
    <cfRule type="expression" dxfId="2022" priority="13418">
      <formula>IF(RIGHT(TEXT(AM62,"0.#"),1)=".",TRUE,FALSE)</formula>
    </cfRule>
  </conditionalFormatting>
  <conditionalFormatting sqref="AE87">
    <cfRule type="expression" dxfId="2021" priority="13403">
      <formula>IF(RIGHT(TEXT(AE87,"0.#"),1)=".",FALSE,TRUE)</formula>
    </cfRule>
    <cfRule type="expression" dxfId="2020" priority="13404">
      <formula>IF(RIGHT(TEXT(AE87,"0.#"),1)=".",TRUE,FALSE)</formula>
    </cfRule>
  </conditionalFormatting>
  <conditionalFormatting sqref="AE88">
    <cfRule type="expression" dxfId="2019" priority="13401">
      <formula>IF(RIGHT(TEXT(AE88,"0.#"),1)=".",FALSE,TRUE)</formula>
    </cfRule>
    <cfRule type="expression" dxfId="2018" priority="13402">
      <formula>IF(RIGHT(TEXT(AE88,"0.#"),1)=".",TRUE,FALSE)</formula>
    </cfRule>
  </conditionalFormatting>
  <conditionalFormatting sqref="AE89">
    <cfRule type="expression" dxfId="2017" priority="13399">
      <formula>IF(RIGHT(TEXT(AE89,"0.#"),1)=".",FALSE,TRUE)</formula>
    </cfRule>
    <cfRule type="expression" dxfId="2016" priority="13400">
      <formula>IF(RIGHT(TEXT(AE89,"0.#"),1)=".",TRUE,FALSE)</formula>
    </cfRule>
  </conditionalFormatting>
  <conditionalFormatting sqref="AI89">
    <cfRule type="expression" dxfId="2015" priority="13397">
      <formula>IF(RIGHT(TEXT(AI89,"0.#"),1)=".",FALSE,TRUE)</formula>
    </cfRule>
    <cfRule type="expression" dxfId="2014" priority="13398">
      <formula>IF(RIGHT(TEXT(AI89,"0.#"),1)=".",TRUE,FALSE)</formula>
    </cfRule>
  </conditionalFormatting>
  <conditionalFormatting sqref="AI88">
    <cfRule type="expression" dxfId="2013" priority="13395">
      <formula>IF(RIGHT(TEXT(AI88,"0.#"),1)=".",FALSE,TRUE)</formula>
    </cfRule>
    <cfRule type="expression" dxfId="2012" priority="13396">
      <formula>IF(RIGHT(TEXT(AI88,"0.#"),1)=".",TRUE,FALSE)</formula>
    </cfRule>
  </conditionalFormatting>
  <conditionalFormatting sqref="AI87">
    <cfRule type="expression" dxfId="2011" priority="13393">
      <formula>IF(RIGHT(TEXT(AI87,"0.#"),1)=".",FALSE,TRUE)</formula>
    </cfRule>
    <cfRule type="expression" dxfId="2010" priority="13394">
      <formula>IF(RIGHT(TEXT(AI87,"0.#"),1)=".",TRUE,FALSE)</formula>
    </cfRule>
  </conditionalFormatting>
  <conditionalFormatting sqref="AM88">
    <cfRule type="expression" dxfId="2009" priority="13389">
      <formula>IF(RIGHT(TEXT(AM88,"0.#"),1)=".",FALSE,TRUE)</formula>
    </cfRule>
    <cfRule type="expression" dxfId="2008" priority="13390">
      <formula>IF(RIGHT(TEXT(AM88,"0.#"),1)=".",TRUE,FALSE)</formula>
    </cfRule>
  </conditionalFormatting>
  <conditionalFormatting sqref="AM89">
    <cfRule type="expression" dxfId="2007" priority="13387">
      <formula>IF(RIGHT(TEXT(AM89,"0.#"),1)=".",FALSE,TRUE)</formula>
    </cfRule>
    <cfRule type="expression" dxfId="2006" priority="13388">
      <formula>IF(RIGHT(TEXT(AM89,"0.#"),1)=".",TRUE,FALSE)</formula>
    </cfRule>
  </conditionalFormatting>
  <conditionalFormatting sqref="AE92">
    <cfRule type="expression" dxfId="2005" priority="13373">
      <formula>IF(RIGHT(TEXT(AE92,"0.#"),1)=".",FALSE,TRUE)</formula>
    </cfRule>
    <cfRule type="expression" dxfId="2004" priority="13374">
      <formula>IF(RIGHT(TEXT(AE92,"0.#"),1)=".",TRUE,FALSE)</formula>
    </cfRule>
  </conditionalFormatting>
  <conditionalFormatting sqref="AE93">
    <cfRule type="expression" dxfId="2003" priority="13371">
      <formula>IF(RIGHT(TEXT(AE93,"0.#"),1)=".",FALSE,TRUE)</formula>
    </cfRule>
    <cfRule type="expression" dxfId="2002" priority="13372">
      <formula>IF(RIGHT(TEXT(AE93,"0.#"),1)=".",TRUE,FALSE)</formula>
    </cfRule>
  </conditionalFormatting>
  <conditionalFormatting sqref="AE94">
    <cfRule type="expression" dxfId="2001" priority="13369">
      <formula>IF(RIGHT(TEXT(AE94,"0.#"),1)=".",FALSE,TRUE)</formula>
    </cfRule>
    <cfRule type="expression" dxfId="2000" priority="13370">
      <formula>IF(RIGHT(TEXT(AE94,"0.#"),1)=".",TRUE,FALSE)</formula>
    </cfRule>
  </conditionalFormatting>
  <conditionalFormatting sqref="AI94">
    <cfRule type="expression" dxfId="1999" priority="13367">
      <formula>IF(RIGHT(TEXT(AI94,"0.#"),1)=".",FALSE,TRUE)</formula>
    </cfRule>
    <cfRule type="expression" dxfId="1998" priority="13368">
      <formula>IF(RIGHT(TEXT(AI94,"0.#"),1)=".",TRUE,FALSE)</formula>
    </cfRule>
  </conditionalFormatting>
  <conditionalFormatting sqref="AI93">
    <cfRule type="expression" dxfId="1997" priority="13365">
      <formula>IF(RIGHT(TEXT(AI93,"0.#"),1)=".",FALSE,TRUE)</formula>
    </cfRule>
    <cfRule type="expression" dxfId="1996" priority="13366">
      <formula>IF(RIGHT(TEXT(AI93,"0.#"),1)=".",TRUE,FALSE)</formula>
    </cfRule>
  </conditionalFormatting>
  <conditionalFormatting sqref="AI92">
    <cfRule type="expression" dxfId="1995" priority="13363">
      <formula>IF(RIGHT(TEXT(AI92,"0.#"),1)=".",FALSE,TRUE)</formula>
    </cfRule>
    <cfRule type="expression" dxfId="1994" priority="13364">
      <formula>IF(RIGHT(TEXT(AI92,"0.#"),1)=".",TRUE,FALSE)</formula>
    </cfRule>
  </conditionalFormatting>
  <conditionalFormatting sqref="AM92">
    <cfRule type="expression" dxfId="1993" priority="13361">
      <formula>IF(RIGHT(TEXT(AM92,"0.#"),1)=".",FALSE,TRUE)</formula>
    </cfRule>
    <cfRule type="expression" dxfId="1992" priority="13362">
      <formula>IF(RIGHT(TEXT(AM92,"0.#"),1)=".",TRUE,FALSE)</formula>
    </cfRule>
  </conditionalFormatting>
  <conditionalFormatting sqref="AM93">
    <cfRule type="expression" dxfId="1991" priority="13359">
      <formula>IF(RIGHT(TEXT(AM93,"0.#"),1)=".",FALSE,TRUE)</formula>
    </cfRule>
    <cfRule type="expression" dxfId="1990" priority="13360">
      <formula>IF(RIGHT(TEXT(AM93,"0.#"),1)=".",TRUE,FALSE)</formula>
    </cfRule>
  </conditionalFormatting>
  <conditionalFormatting sqref="AM94">
    <cfRule type="expression" dxfId="1989" priority="13357">
      <formula>IF(RIGHT(TEXT(AM94,"0.#"),1)=".",FALSE,TRUE)</formula>
    </cfRule>
    <cfRule type="expression" dxfId="1988" priority="13358">
      <formula>IF(RIGHT(TEXT(AM94,"0.#"),1)=".",TRUE,FALSE)</formula>
    </cfRule>
  </conditionalFormatting>
  <conditionalFormatting sqref="AE97">
    <cfRule type="expression" dxfId="1987" priority="13343">
      <formula>IF(RIGHT(TEXT(AE97,"0.#"),1)=".",FALSE,TRUE)</formula>
    </cfRule>
    <cfRule type="expression" dxfId="1986" priority="13344">
      <formula>IF(RIGHT(TEXT(AE97,"0.#"),1)=".",TRUE,FALSE)</formula>
    </cfRule>
  </conditionalFormatting>
  <conditionalFormatting sqref="AE98">
    <cfRule type="expression" dxfId="1985" priority="13341">
      <formula>IF(RIGHT(TEXT(AE98,"0.#"),1)=".",FALSE,TRUE)</formula>
    </cfRule>
    <cfRule type="expression" dxfId="1984" priority="13342">
      <formula>IF(RIGHT(TEXT(AE98,"0.#"),1)=".",TRUE,FALSE)</formula>
    </cfRule>
  </conditionalFormatting>
  <conditionalFormatting sqref="AE99">
    <cfRule type="expression" dxfId="1983" priority="13339">
      <formula>IF(RIGHT(TEXT(AE99,"0.#"),1)=".",FALSE,TRUE)</formula>
    </cfRule>
    <cfRule type="expression" dxfId="1982" priority="13340">
      <formula>IF(RIGHT(TEXT(AE99,"0.#"),1)=".",TRUE,FALSE)</formula>
    </cfRule>
  </conditionalFormatting>
  <conditionalFormatting sqref="AI99">
    <cfRule type="expression" dxfId="1981" priority="13337">
      <formula>IF(RIGHT(TEXT(AI99,"0.#"),1)=".",FALSE,TRUE)</formula>
    </cfRule>
    <cfRule type="expression" dxfId="1980" priority="13338">
      <formula>IF(RIGHT(TEXT(AI99,"0.#"),1)=".",TRUE,FALSE)</formula>
    </cfRule>
  </conditionalFormatting>
  <conditionalFormatting sqref="AI98">
    <cfRule type="expression" dxfId="1979" priority="13335">
      <formula>IF(RIGHT(TEXT(AI98,"0.#"),1)=".",FALSE,TRUE)</formula>
    </cfRule>
    <cfRule type="expression" dxfId="1978" priority="13336">
      <formula>IF(RIGHT(TEXT(AI98,"0.#"),1)=".",TRUE,FALSE)</formula>
    </cfRule>
  </conditionalFormatting>
  <conditionalFormatting sqref="AI97">
    <cfRule type="expression" dxfId="1977" priority="13333">
      <formula>IF(RIGHT(TEXT(AI97,"0.#"),1)=".",FALSE,TRUE)</formula>
    </cfRule>
    <cfRule type="expression" dxfId="1976" priority="13334">
      <formula>IF(RIGHT(TEXT(AI97,"0.#"),1)=".",TRUE,FALSE)</formula>
    </cfRule>
  </conditionalFormatting>
  <conditionalFormatting sqref="AM97">
    <cfRule type="expression" dxfId="1975" priority="13331">
      <formula>IF(RIGHT(TEXT(AM97,"0.#"),1)=".",FALSE,TRUE)</formula>
    </cfRule>
    <cfRule type="expression" dxfId="1974" priority="13332">
      <formula>IF(RIGHT(TEXT(AM97,"0.#"),1)=".",TRUE,FALSE)</formula>
    </cfRule>
  </conditionalFormatting>
  <conditionalFormatting sqref="AM98">
    <cfRule type="expression" dxfId="1973" priority="13329">
      <formula>IF(RIGHT(TEXT(AM98,"0.#"),1)=".",FALSE,TRUE)</formula>
    </cfRule>
    <cfRule type="expression" dxfId="1972" priority="13330">
      <formula>IF(RIGHT(TEXT(AM98,"0.#"),1)=".",TRUE,FALSE)</formula>
    </cfRule>
  </conditionalFormatting>
  <conditionalFormatting sqref="AM99">
    <cfRule type="expression" dxfId="1971" priority="13327">
      <formula>IF(RIGHT(TEXT(AM99,"0.#"),1)=".",FALSE,TRUE)</formula>
    </cfRule>
    <cfRule type="expression" dxfId="1970" priority="13328">
      <formula>IF(RIGHT(TEXT(AM99,"0.#"),1)=".",TRUE,FALSE)</formula>
    </cfRule>
  </conditionalFormatting>
  <conditionalFormatting sqref="AQ102">
    <cfRule type="expression" dxfId="1969" priority="13303">
      <formula>IF(RIGHT(TEXT(AQ102,"0.#"),1)=".",FALSE,TRUE)</formula>
    </cfRule>
    <cfRule type="expression" dxfId="1968" priority="13304">
      <formula>IF(RIGHT(TEXT(AQ102,"0.#"),1)=".",TRUE,FALSE)</formula>
    </cfRule>
  </conditionalFormatting>
  <conditionalFormatting sqref="AE110">
    <cfRule type="expression" dxfId="1967" priority="13273">
      <formula>IF(RIGHT(TEXT(AE110,"0.#"),1)=".",FALSE,TRUE)</formula>
    </cfRule>
    <cfRule type="expression" dxfId="1966" priority="13274">
      <formula>IF(RIGHT(TEXT(AE110,"0.#"),1)=".",TRUE,FALSE)</formula>
    </cfRule>
  </conditionalFormatting>
  <conditionalFormatting sqref="AI110">
    <cfRule type="expression" dxfId="1965" priority="13271">
      <formula>IF(RIGHT(TEXT(AI110,"0.#"),1)=".",FALSE,TRUE)</formula>
    </cfRule>
    <cfRule type="expression" dxfId="1964" priority="13272">
      <formula>IF(RIGHT(TEXT(AI110,"0.#"),1)=".",TRUE,FALSE)</formula>
    </cfRule>
  </conditionalFormatting>
  <conditionalFormatting sqref="AM110">
    <cfRule type="expression" dxfId="1963" priority="13269">
      <formula>IF(RIGHT(TEXT(AM110,"0.#"),1)=".",FALSE,TRUE)</formula>
    </cfRule>
    <cfRule type="expression" dxfId="1962" priority="13270">
      <formula>IF(RIGHT(TEXT(AM110,"0.#"),1)=".",TRUE,FALSE)</formula>
    </cfRule>
  </conditionalFormatting>
  <conditionalFormatting sqref="AE111">
    <cfRule type="expression" dxfId="1961" priority="13267">
      <formula>IF(RIGHT(TEXT(AE111,"0.#"),1)=".",FALSE,TRUE)</formula>
    </cfRule>
    <cfRule type="expression" dxfId="1960" priority="13268">
      <formula>IF(RIGHT(TEXT(AE111,"0.#"),1)=".",TRUE,FALSE)</formula>
    </cfRule>
  </conditionalFormatting>
  <conditionalFormatting sqref="AI111">
    <cfRule type="expression" dxfId="1959" priority="13265">
      <formula>IF(RIGHT(TEXT(AI111,"0.#"),1)=".",FALSE,TRUE)</formula>
    </cfRule>
    <cfRule type="expression" dxfId="1958" priority="13266">
      <formula>IF(RIGHT(TEXT(AI111,"0.#"),1)=".",TRUE,FALSE)</formula>
    </cfRule>
  </conditionalFormatting>
  <conditionalFormatting sqref="AM111">
    <cfRule type="expression" dxfId="1957" priority="13263">
      <formula>IF(RIGHT(TEXT(AM111,"0.#"),1)=".",FALSE,TRUE)</formula>
    </cfRule>
    <cfRule type="expression" dxfId="1956" priority="13264">
      <formula>IF(RIGHT(TEXT(AM111,"0.#"),1)=".",TRUE,FALSE)</formula>
    </cfRule>
  </conditionalFormatting>
  <conditionalFormatting sqref="AE113">
    <cfRule type="expression" dxfId="1955" priority="13259">
      <formula>IF(RIGHT(TEXT(AE113,"0.#"),1)=".",FALSE,TRUE)</formula>
    </cfRule>
    <cfRule type="expression" dxfId="1954" priority="13260">
      <formula>IF(RIGHT(TEXT(AE113,"0.#"),1)=".",TRUE,FALSE)</formula>
    </cfRule>
  </conditionalFormatting>
  <conditionalFormatting sqref="AI113">
    <cfRule type="expression" dxfId="1953" priority="13257">
      <formula>IF(RIGHT(TEXT(AI113,"0.#"),1)=".",FALSE,TRUE)</formula>
    </cfRule>
    <cfRule type="expression" dxfId="1952" priority="13258">
      <formula>IF(RIGHT(TEXT(AI113,"0.#"),1)=".",TRUE,FALSE)</formula>
    </cfRule>
  </conditionalFormatting>
  <conditionalFormatting sqref="AM113">
    <cfRule type="expression" dxfId="1951" priority="13255">
      <formula>IF(RIGHT(TEXT(AM113,"0.#"),1)=".",FALSE,TRUE)</formula>
    </cfRule>
    <cfRule type="expression" dxfId="1950" priority="13256">
      <formula>IF(RIGHT(TEXT(AM113,"0.#"),1)=".",TRUE,FALSE)</formula>
    </cfRule>
  </conditionalFormatting>
  <conditionalFormatting sqref="AE114">
    <cfRule type="expression" dxfId="1949" priority="13253">
      <formula>IF(RIGHT(TEXT(AE114,"0.#"),1)=".",FALSE,TRUE)</formula>
    </cfRule>
    <cfRule type="expression" dxfId="1948" priority="13254">
      <formula>IF(RIGHT(TEXT(AE114,"0.#"),1)=".",TRUE,FALSE)</formula>
    </cfRule>
  </conditionalFormatting>
  <conditionalFormatting sqref="AI114">
    <cfRule type="expression" dxfId="1947" priority="13251">
      <formula>IF(RIGHT(TEXT(AI114,"0.#"),1)=".",FALSE,TRUE)</formula>
    </cfRule>
    <cfRule type="expression" dxfId="1946" priority="13252">
      <formula>IF(RIGHT(TEXT(AI114,"0.#"),1)=".",TRUE,FALSE)</formula>
    </cfRule>
  </conditionalFormatting>
  <conditionalFormatting sqref="AM114">
    <cfRule type="expression" dxfId="1945" priority="13249">
      <formula>IF(RIGHT(TEXT(AM114,"0.#"),1)=".",FALSE,TRUE)</formula>
    </cfRule>
    <cfRule type="expression" dxfId="1944" priority="13250">
      <formula>IF(RIGHT(TEXT(AM114,"0.#"),1)=".",TRUE,FALSE)</formula>
    </cfRule>
  </conditionalFormatting>
  <conditionalFormatting sqref="AQ116">
    <cfRule type="expression" dxfId="1943" priority="13245">
      <formula>IF(RIGHT(TEXT(AQ116,"0.#"),1)=".",FALSE,TRUE)</formula>
    </cfRule>
    <cfRule type="expression" dxfId="1942" priority="13246">
      <formula>IF(RIGHT(TEXT(AQ116,"0.#"),1)=".",TRUE,FALSE)</formula>
    </cfRule>
  </conditionalFormatting>
  <conditionalFormatting sqref="AM116">
    <cfRule type="expression" dxfId="1941" priority="13241">
      <formula>IF(RIGHT(TEXT(AM116,"0.#"),1)=".",FALSE,TRUE)</formula>
    </cfRule>
    <cfRule type="expression" dxfId="1940" priority="13242">
      <formula>IF(RIGHT(TEXT(AM116,"0.#"),1)=".",TRUE,FALSE)</formula>
    </cfRule>
  </conditionalFormatting>
  <conditionalFormatting sqref="AM117">
    <cfRule type="expression" dxfId="1939" priority="13239">
      <formula>IF(RIGHT(TEXT(AM117,"0.#"),1)=".",FALSE,TRUE)</formula>
    </cfRule>
    <cfRule type="expression" dxfId="1938" priority="13240">
      <formula>IF(RIGHT(TEXT(AM117,"0.#"),1)=".",TRUE,FALSE)</formula>
    </cfRule>
  </conditionalFormatting>
  <conditionalFormatting sqref="AQ117">
    <cfRule type="expression" dxfId="1937" priority="13233">
      <formula>IF(RIGHT(TEXT(AQ117,"0.#"),1)=".",FALSE,TRUE)</formula>
    </cfRule>
    <cfRule type="expression" dxfId="1936" priority="13234">
      <formula>IF(RIGHT(TEXT(AQ117,"0.#"),1)=".",TRUE,FALSE)</formula>
    </cfRule>
  </conditionalFormatting>
  <conditionalFormatting sqref="AQ119">
    <cfRule type="expression" dxfId="1935" priority="13231">
      <formula>IF(RIGHT(TEXT(AQ119,"0.#"),1)=".",FALSE,TRUE)</formula>
    </cfRule>
    <cfRule type="expression" dxfId="1934" priority="13232">
      <formula>IF(RIGHT(TEXT(AQ119,"0.#"),1)=".",TRUE,FALSE)</formula>
    </cfRule>
  </conditionalFormatting>
  <conditionalFormatting sqref="AM119">
    <cfRule type="expression" dxfId="1933" priority="13227">
      <formula>IF(RIGHT(TEXT(AM119,"0.#"),1)=".",FALSE,TRUE)</formula>
    </cfRule>
    <cfRule type="expression" dxfId="1932" priority="13228">
      <formula>IF(RIGHT(TEXT(AM119,"0.#"),1)=".",TRUE,FALSE)</formula>
    </cfRule>
  </conditionalFormatting>
  <conditionalFormatting sqref="AQ120">
    <cfRule type="expression" dxfId="1931" priority="13219">
      <formula>IF(RIGHT(TEXT(AQ120,"0.#"),1)=".",FALSE,TRUE)</formula>
    </cfRule>
    <cfRule type="expression" dxfId="1930" priority="13220">
      <formula>IF(RIGHT(TEXT(AQ120,"0.#"),1)=".",TRUE,FALSE)</formula>
    </cfRule>
  </conditionalFormatting>
  <conditionalFormatting sqref="AQ122">
    <cfRule type="expression" dxfId="1929" priority="13217">
      <formula>IF(RIGHT(TEXT(AQ122,"0.#"),1)=".",FALSE,TRUE)</formula>
    </cfRule>
    <cfRule type="expression" dxfId="1928" priority="13218">
      <formula>IF(RIGHT(TEXT(AQ122,"0.#"),1)=".",TRUE,FALSE)</formula>
    </cfRule>
  </conditionalFormatting>
  <conditionalFormatting sqref="AM122">
    <cfRule type="expression" dxfId="1927" priority="13213">
      <formula>IF(RIGHT(TEXT(AM122,"0.#"),1)=".",FALSE,TRUE)</formula>
    </cfRule>
    <cfRule type="expression" dxfId="1926" priority="13214">
      <formula>IF(RIGHT(TEXT(AM122,"0.#"),1)=".",TRUE,FALSE)</formula>
    </cfRule>
  </conditionalFormatting>
  <conditionalFormatting sqref="AQ123">
    <cfRule type="expression" dxfId="1925" priority="13205">
      <formula>IF(RIGHT(TEXT(AQ123,"0.#"),1)=".",FALSE,TRUE)</formula>
    </cfRule>
    <cfRule type="expression" dxfId="1924" priority="13206">
      <formula>IF(RIGHT(TEXT(AQ123,"0.#"),1)=".",TRUE,FALSE)</formula>
    </cfRule>
  </conditionalFormatting>
  <conditionalFormatting sqref="AE125 AQ125">
    <cfRule type="expression" dxfId="1923" priority="13203">
      <formula>IF(RIGHT(TEXT(AE125,"0.#"),1)=".",FALSE,TRUE)</formula>
    </cfRule>
    <cfRule type="expression" dxfId="1922" priority="13204">
      <formula>IF(RIGHT(TEXT(AE125,"0.#"),1)=".",TRUE,FALSE)</formula>
    </cfRule>
  </conditionalFormatting>
  <conditionalFormatting sqref="AI125">
    <cfRule type="expression" dxfId="1921" priority="13201">
      <formula>IF(RIGHT(TEXT(AI125,"0.#"),1)=".",FALSE,TRUE)</formula>
    </cfRule>
    <cfRule type="expression" dxfId="1920" priority="13202">
      <formula>IF(RIGHT(TEXT(AI125,"0.#"),1)=".",TRUE,FALSE)</formula>
    </cfRule>
  </conditionalFormatting>
  <conditionalFormatting sqref="AM125">
    <cfRule type="expression" dxfId="1919" priority="13199">
      <formula>IF(RIGHT(TEXT(AM125,"0.#"),1)=".",FALSE,TRUE)</formula>
    </cfRule>
    <cfRule type="expression" dxfId="1918" priority="13200">
      <formula>IF(RIGHT(TEXT(AM125,"0.#"),1)=".",TRUE,FALSE)</formula>
    </cfRule>
  </conditionalFormatting>
  <conditionalFormatting sqref="AQ126">
    <cfRule type="expression" dxfId="1917" priority="13191">
      <formula>IF(RIGHT(TEXT(AQ126,"0.#"),1)=".",FALSE,TRUE)</formula>
    </cfRule>
    <cfRule type="expression" dxfId="1916" priority="13192">
      <formula>IF(RIGHT(TEXT(AQ126,"0.#"),1)=".",TRUE,FALSE)</formula>
    </cfRule>
  </conditionalFormatting>
  <conditionalFormatting sqref="AE128 AQ128">
    <cfRule type="expression" dxfId="1915" priority="13189">
      <formula>IF(RIGHT(TEXT(AE128,"0.#"),1)=".",FALSE,TRUE)</formula>
    </cfRule>
    <cfRule type="expression" dxfId="1914" priority="13190">
      <formula>IF(RIGHT(TEXT(AE128,"0.#"),1)=".",TRUE,FALSE)</formula>
    </cfRule>
  </conditionalFormatting>
  <conditionalFormatting sqref="AI128">
    <cfRule type="expression" dxfId="1913" priority="13187">
      <formula>IF(RIGHT(TEXT(AI128,"0.#"),1)=".",FALSE,TRUE)</formula>
    </cfRule>
    <cfRule type="expression" dxfId="1912" priority="13188">
      <formula>IF(RIGHT(TEXT(AI128,"0.#"),1)=".",TRUE,FALSE)</formula>
    </cfRule>
  </conditionalFormatting>
  <conditionalFormatting sqref="AM128">
    <cfRule type="expression" dxfId="1911" priority="13185">
      <formula>IF(RIGHT(TEXT(AM128,"0.#"),1)=".",FALSE,TRUE)</formula>
    </cfRule>
    <cfRule type="expression" dxfId="1910" priority="13186">
      <formula>IF(RIGHT(TEXT(AM128,"0.#"),1)=".",TRUE,FALSE)</formula>
    </cfRule>
  </conditionalFormatting>
  <conditionalFormatting sqref="AQ129">
    <cfRule type="expression" dxfId="1909" priority="13177">
      <formula>IF(RIGHT(TEXT(AQ129,"0.#"),1)=".",FALSE,TRUE)</formula>
    </cfRule>
    <cfRule type="expression" dxfId="1908" priority="13178">
      <formula>IF(RIGHT(TEXT(AQ129,"0.#"),1)=".",TRUE,FALSE)</formula>
    </cfRule>
  </conditionalFormatting>
  <conditionalFormatting sqref="AE75">
    <cfRule type="expression" dxfId="1907" priority="13175">
      <formula>IF(RIGHT(TEXT(AE75,"0.#"),1)=".",FALSE,TRUE)</formula>
    </cfRule>
    <cfRule type="expression" dxfId="1906" priority="13176">
      <formula>IF(RIGHT(TEXT(AE75,"0.#"),1)=".",TRUE,FALSE)</formula>
    </cfRule>
  </conditionalFormatting>
  <conditionalFormatting sqref="AE76">
    <cfRule type="expression" dxfId="1905" priority="13173">
      <formula>IF(RIGHT(TEXT(AE76,"0.#"),1)=".",FALSE,TRUE)</formula>
    </cfRule>
    <cfRule type="expression" dxfId="1904" priority="13174">
      <formula>IF(RIGHT(TEXT(AE76,"0.#"),1)=".",TRUE,FALSE)</formula>
    </cfRule>
  </conditionalFormatting>
  <conditionalFormatting sqref="AE77">
    <cfRule type="expression" dxfId="1903" priority="13171">
      <formula>IF(RIGHT(TEXT(AE77,"0.#"),1)=".",FALSE,TRUE)</formula>
    </cfRule>
    <cfRule type="expression" dxfId="1902" priority="13172">
      <formula>IF(RIGHT(TEXT(AE77,"0.#"),1)=".",TRUE,FALSE)</formula>
    </cfRule>
  </conditionalFormatting>
  <conditionalFormatting sqref="AI77">
    <cfRule type="expression" dxfId="1901" priority="13169">
      <formula>IF(RIGHT(TEXT(AI77,"0.#"),1)=".",FALSE,TRUE)</formula>
    </cfRule>
    <cfRule type="expression" dxfId="1900" priority="13170">
      <formula>IF(RIGHT(TEXT(AI77,"0.#"),1)=".",TRUE,FALSE)</formula>
    </cfRule>
  </conditionalFormatting>
  <conditionalFormatting sqref="AI76">
    <cfRule type="expression" dxfId="1899" priority="13167">
      <formula>IF(RIGHT(TEXT(AI76,"0.#"),1)=".",FALSE,TRUE)</formula>
    </cfRule>
    <cfRule type="expression" dxfId="1898" priority="13168">
      <formula>IF(RIGHT(TEXT(AI76,"0.#"),1)=".",TRUE,FALSE)</formula>
    </cfRule>
  </conditionalFormatting>
  <conditionalFormatting sqref="AI75">
    <cfRule type="expression" dxfId="1897" priority="13165">
      <formula>IF(RIGHT(TEXT(AI75,"0.#"),1)=".",FALSE,TRUE)</formula>
    </cfRule>
    <cfRule type="expression" dxfId="1896" priority="13166">
      <formula>IF(RIGHT(TEXT(AI75,"0.#"),1)=".",TRUE,FALSE)</formula>
    </cfRule>
  </conditionalFormatting>
  <conditionalFormatting sqref="AM75">
    <cfRule type="expression" dxfId="1895" priority="13163">
      <formula>IF(RIGHT(TEXT(AM75,"0.#"),1)=".",FALSE,TRUE)</formula>
    </cfRule>
    <cfRule type="expression" dxfId="1894" priority="13164">
      <formula>IF(RIGHT(TEXT(AM75,"0.#"),1)=".",TRUE,FALSE)</formula>
    </cfRule>
  </conditionalFormatting>
  <conditionalFormatting sqref="AM76">
    <cfRule type="expression" dxfId="1893" priority="13161">
      <formula>IF(RIGHT(TEXT(AM76,"0.#"),1)=".",FALSE,TRUE)</formula>
    </cfRule>
    <cfRule type="expression" dxfId="1892" priority="13162">
      <formula>IF(RIGHT(TEXT(AM76,"0.#"),1)=".",TRUE,FALSE)</formula>
    </cfRule>
  </conditionalFormatting>
  <conditionalFormatting sqref="AM77">
    <cfRule type="expression" dxfId="1891" priority="13159">
      <formula>IF(RIGHT(TEXT(AM77,"0.#"),1)=".",FALSE,TRUE)</formula>
    </cfRule>
    <cfRule type="expression" dxfId="1890" priority="13160">
      <formula>IF(RIGHT(TEXT(AM77,"0.#"),1)=".",TRUE,FALSE)</formula>
    </cfRule>
  </conditionalFormatting>
  <conditionalFormatting sqref="AE433">
    <cfRule type="expression" dxfId="1889" priority="13115">
      <formula>IF(RIGHT(TEXT(AE433,"0.#"),1)=".",FALSE,TRUE)</formula>
    </cfRule>
    <cfRule type="expression" dxfId="1888" priority="13116">
      <formula>IF(RIGHT(TEXT(AE433,"0.#"),1)=".",TRUE,FALSE)</formula>
    </cfRule>
  </conditionalFormatting>
  <conditionalFormatting sqref="AM435">
    <cfRule type="expression" dxfId="1887" priority="13099">
      <formula>IF(RIGHT(TEXT(AM435,"0.#"),1)=".",FALSE,TRUE)</formula>
    </cfRule>
    <cfRule type="expression" dxfId="1886" priority="13100">
      <formula>IF(RIGHT(TEXT(AM435,"0.#"),1)=".",TRUE,FALSE)</formula>
    </cfRule>
  </conditionalFormatting>
  <conditionalFormatting sqref="AE434">
    <cfRule type="expression" dxfId="1885" priority="13113">
      <formula>IF(RIGHT(TEXT(AE434,"0.#"),1)=".",FALSE,TRUE)</formula>
    </cfRule>
    <cfRule type="expression" dxfId="1884" priority="13114">
      <formula>IF(RIGHT(TEXT(AE434,"0.#"),1)=".",TRUE,FALSE)</formula>
    </cfRule>
  </conditionalFormatting>
  <conditionalFormatting sqref="AE435">
    <cfRule type="expression" dxfId="1883" priority="13111">
      <formula>IF(RIGHT(TEXT(AE435,"0.#"),1)=".",FALSE,TRUE)</formula>
    </cfRule>
    <cfRule type="expression" dxfId="1882" priority="13112">
      <formula>IF(RIGHT(TEXT(AE435,"0.#"),1)=".",TRUE,FALSE)</formula>
    </cfRule>
  </conditionalFormatting>
  <conditionalFormatting sqref="AM433">
    <cfRule type="expression" dxfId="1881" priority="13103">
      <formula>IF(RIGHT(TEXT(AM433,"0.#"),1)=".",FALSE,TRUE)</formula>
    </cfRule>
    <cfRule type="expression" dxfId="1880" priority="13104">
      <formula>IF(RIGHT(TEXT(AM433,"0.#"),1)=".",TRUE,FALSE)</formula>
    </cfRule>
  </conditionalFormatting>
  <conditionalFormatting sqref="AM434">
    <cfRule type="expression" dxfId="1879" priority="13101">
      <formula>IF(RIGHT(TEXT(AM434,"0.#"),1)=".",FALSE,TRUE)</formula>
    </cfRule>
    <cfRule type="expression" dxfId="1878" priority="13102">
      <formula>IF(RIGHT(TEXT(AM434,"0.#"),1)=".",TRUE,FALSE)</formula>
    </cfRule>
  </conditionalFormatting>
  <conditionalFormatting sqref="AU433">
    <cfRule type="expression" dxfId="1877" priority="13091">
      <formula>IF(RIGHT(TEXT(AU433,"0.#"),1)=".",FALSE,TRUE)</formula>
    </cfRule>
    <cfRule type="expression" dxfId="1876" priority="13092">
      <formula>IF(RIGHT(TEXT(AU433,"0.#"),1)=".",TRUE,FALSE)</formula>
    </cfRule>
  </conditionalFormatting>
  <conditionalFormatting sqref="AU434">
    <cfRule type="expression" dxfId="1875" priority="13089">
      <formula>IF(RIGHT(TEXT(AU434,"0.#"),1)=".",FALSE,TRUE)</formula>
    </cfRule>
    <cfRule type="expression" dxfId="1874" priority="13090">
      <formula>IF(RIGHT(TEXT(AU434,"0.#"),1)=".",TRUE,FALSE)</formula>
    </cfRule>
  </conditionalFormatting>
  <conditionalFormatting sqref="AU435">
    <cfRule type="expression" dxfId="1873" priority="13087">
      <formula>IF(RIGHT(TEXT(AU435,"0.#"),1)=".",FALSE,TRUE)</formula>
    </cfRule>
    <cfRule type="expression" dxfId="1872" priority="13088">
      <formula>IF(RIGHT(TEXT(AU435,"0.#"),1)=".",TRUE,FALSE)</formula>
    </cfRule>
  </conditionalFormatting>
  <conditionalFormatting sqref="AI435">
    <cfRule type="expression" dxfId="1871" priority="13021">
      <formula>IF(RIGHT(TEXT(AI435,"0.#"),1)=".",FALSE,TRUE)</formula>
    </cfRule>
    <cfRule type="expression" dxfId="1870" priority="13022">
      <formula>IF(RIGHT(TEXT(AI435,"0.#"),1)=".",TRUE,FALSE)</formula>
    </cfRule>
  </conditionalFormatting>
  <conditionalFormatting sqref="AI433">
    <cfRule type="expression" dxfId="1869" priority="13025">
      <formula>IF(RIGHT(TEXT(AI433,"0.#"),1)=".",FALSE,TRUE)</formula>
    </cfRule>
    <cfRule type="expression" dxfId="1868" priority="13026">
      <formula>IF(RIGHT(TEXT(AI433,"0.#"),1)=".",TRUE,FALSE)</formula>
    </cfRule>
  </conditionalFormatting>
  <conditionalFormatting sqref="AI434">
    <cfRule type="expression" dxfId="1867" priority="13023">
      <formula>IF(RIGHT(TEXT(AI434,"0.#"),1)=".",FALSE,TRUE)</formula>
    </cfRule>
    <cfRule type="expression" dxfId="1866" priority="13024">
      <formula>IF(RIGHT(TEXT(AI434,"0.#"),1)=".",TRUE,FALSE)</formula>
    </cfRule>
  </conditionalFormatting>
  <conditionalFormatting sqref="AQ434">
    <cfRule type="expression" dxfId="1865" priority="13007">
      <formula>IF(RIGHT(TEXT(AQ434,"0.#"),1)=".",FALSE,TRUE)</formula>
    </cfRule>
    <cfRule type="expression" dxfId="1864" priority="13008">
      <formula>IF(RIGHT(TEXT(AQ434,"0.#"),1)=".",TRUE,FALSE)</formula>
    </cfRule>
  </conditionalFormatting>
  <conditionalFormatting sqref="AQ435">
    <cfRule type="expression" dxfId="1863" priority="12993">
      <formula>IF(RIGHT(TEXT(AQ435,"0.#"),1)=".",FALSE,TRUE)</formula>
    </cfRule>
    <cfRule type="expression" dxfId="1862" priority="12994">
      <formula>IF(RIGHT(TEXT(AQ435,"0.#"),1)=".",TRUE,FALSE)</formula>
    </cfRule>
  </conditionalFormatting>
  <conditionalFormatting sqref="AQ433">
    <cfRule type="expression" dxfId="1861" priority="12991">
      <formula>IF(RIGHT(TEXT(AQ433,"0.#"),1)=".",FALSE,TRUE)</formula>
    </cfRule>
    <cfRule type="expression" dxfId="1860" priority="12992">
      <formula>IF(RIGHT(TEXT(AQ433,"0.#"),1)=".",TRUE,FALSE)</formula>
    </cfRule>
  </conditionalFormatting>
  <conditionalFormatting sqref="AL848:AO874">
    <cfRule type="expression" dxfId="1859" priority="6715">
      <formula>IF(AND(AL848&gt;=0, RIGHT(TEXT(AL848,"0.#"),1)&lt;&gt;"."),TRUE,FALSE)</formula>
    </cfRule>
    <cfRule type="expression" dxfId="1858" priority="6716">
      <formula>IF(AND(AL848&gt;=0, RIGHT(TEXT(AL848,"0.#"),1)="."),TRUE,FALSE)</formula>
    </cfRule>
    <cfRule type="expression" dxfId="1857" priority="6717">
      <formula>IF(AND(AL848&lt;0, RIGHT(TEXT(AL848,"0.#"),1)&lt;&gt;"."),TRUE,FALSE)</formula>
    </cfRule>
    <cfRule type="expression" dxfId="1856" priority="6718">
      <formula>IF(AND(AL848&lt;0, RIGHT(TEXT(AL848,"0.#"),1)="."),TRUE,FALSE)</formula>
    </cfRule>
  </conditionalFormatting>
  <conditionalFormatting sqref="AQ53:AQ55">
    <cfRule type="expression" dxfId="1855" priority="4737">
      <formula>IF(RIGHT(TEXT(AQ53,"0.#"),1)=".",FALSE,TRUE)</formula>
    </cfRule>
    <cfRule type="expression" dxfId="1854" priority="4738">
      <formula>IF(RIGHT(TEXT(AQ53,"0.#"),1)=".",TRUE,FALSE)</formula>
    </cfRule>
  </conditionalFormatting>
  <conditionalFormatting sqref="AU53:AU55">
    <cfRule type="expression" dxfId="1853" priority="4735">
      <formula>IF(RIGHT(TEXT(AU53,"0.#"),1)=".",FALSE,TRUE)</formula>
    </cfRule>
    <cfRule type="expression" dxfId="1852" priority="4736">
      <formula>IF(RIGHT(TEXT(AU53,"0.#"),1)=".",TRUE,FALSE)</formula>
    </cfRule>
  </conditionalFormatting>
  <conditionalFormatting sqref="AQ60:AQ62">
    <cfRule type="expression" dxfId="1851" priority="4733">
      <formula>IF(RIGHT(TEXT(AQ60,"0.#"),1)=".",FALSE,TRUE)</formula>
    </cfRule>
    <cfRule type="expression" dxfId="1850" priority="4734">
      <formula>IF(RIGHT(TEXT(AQ60,"0.#"),1)=".",TRUE,FALSE)</formula>
    </cfRule>
  </conditionalFormatting>
  <conditionalFormatting sqref="AU60:AU62">
    <cfRule type="expression" dxfId="1849" priority="4731">
      <formula>IF(RIGHT(TEXT(AU60,"0.#"),1)=".",FALSE,TRUE)</formula>
    </cfRule>
    <cfRule type="expression" dxfId="1848" priority="4732">
      <formula>IF(RIGHT(TEXT(AU60,"0.#"),1)=".",TRUE,FALSE)</formula>
    </cfRule>
  </conditionalFormatting>
  <conditionalFormatting sqref="AQ75:AQ77">
    <cfRule type="expression" dxfId="1847" priority="4729">
      <formula>IF(RIGHT(TEXT(AQ75,"0.#"),1)=".",FALSE,TRUE)</formula>
    </cfRule>
    <cfRule type="expression" dxfId="1846" priority="4730">
      <formula>IF(RIGHT(TEXT(AQ75,"0.#"),1)=".",TRUE,FALSE)</formula>
    </cfRule>
  </conditionalFormatting>
  <conditionalFormatting sqref="AU75:AU77">
    <cfRule type="expression" dxfId="1845" priority="4727">
      <formula>IF(RIGHT(TEXT(AU75,"0.#"),1)=".",FALSE,TRUE)</formula>
    </cfRule>
    <cfRule type="expression" dxfId="1844" priority="4728">
      <formula>IF(RIGHT(TEXT(AU75,"0.#"),1)=".",TRUE,FALSE)</formula>
    </cfRule>
  </conditionalFormatting>
  <conditionalFormatting sqref="AQ87:AQ89">
    <cfRule type="expression" dxfId="1843" priority="4725">
      <formula>IF(RIGHT(TEXT(AQ87,"0.#"),1)=".",FALSE,TRUE)</formula>
    </cfRule>
    <cfRule type="expression" dxfId="1842" priority="4726">
      <formula>IF(RIGHT(TEXT(AQ87,"0.#"),1)=".",TRUE,FALSE)</formula>
    </cfRule>
  </conditionalFormatting>
  <conditionalFormatting sqref="AU87:AU89">
    <cfRule type="expression" dxfId="1841" priority="4723">
      <formula>IF(RIGHT(TEXT(AU87,"0.#"),1)=".",FALSE,TRUE)</formula>
    </cfRule>
    <cfRule type="expression" dxfId="1840" priority="4724">
      <formula>IF(RIGHT(TEXT(AU87,"0.#"),1)=".",TRUE,FALSE)</formula>
    </cfRule>
  </conditionalFormatting>
  <conditionalFormatting sqref="AQ92:AQ94">
    <cfRule type="expression" dxfId="1839" priority="4721">
      <formula>IF(RIGHT(TEXT(AQ92,"0.#"),1)=".",FALSE,TRUE)</formula>
    </cfRule>
    <cfRule type="expression" dxfId="1838" priority="4722">
      <formula>IF(RIGHT(TEXT(AQ92,"0.#"),1)=".",TRUE,FALSE)</formula>
    </cfRule>
  </conditionalFormatting>
  <conditionalFormatting sqref="AU92:AU94">
    <cfRule type="expression" dxfId="1837" priority="4719">
      <formula>IF(RIGHT(TEXT(AU92,"0.#"),1)=".",FALSE,TRUE)</formula>
    </cfRule>
    <cfRule type="expression" dxfId="1836" priority="4720">
      <formula>IF(RIGHT(TEXT(AU92,"0.#"),1)=".",TRUE,FALSE)</formula>
    </cfRule>
  </conditionalFormatting>
  <conditionalFormatting sqref="AQ97:AQ99">
    <cfRule type="expression" dxfId="1835" priority="4717">
      <formula>IF(RIGHT(TEXT(AQ97,"0.#"),1)=".",FALSE,TRUE)</formula>
    </cfRule>
    <cfRule type="expression" dxfId="1834" priority="4718">
      <formula>IF(RIGHT(TEXT(AQ97,"0.#"),1)=".",TRUE,FALSE)</formula>
    </cfRule>
  </conditionalFormatting>
  <conditionalFormatting sqref="AU97:AU99">
    <cfRule type="expression" dxfId="1833" priority="4715">
      <formula>IF(RIGHT(TEXT(AU97,"0.#"),1)=".",FALSE,TRUE)</formula>
    </cfRule>
    <cfRule type="expression" dxfId="1832" priority="4716">
      <formula>IF(RIGHT(TEXT(AU97,"0.#"),1)=".",TRUE,FALSE)</formula>
    </cfRule>
  </conditionalFormatting>
  <conditionalFormatting sqref="AE458">
    <cfRule type="expression" dxfId="1831" priority="4409">
      <formula>IF(RIGHT(TEXT(AE458,"0.#"),1)=".",FALSE,TRUE)</formula>
    </cfRule>
    <cfRule type="expression" dxfId="1830" priority="4410">
      <formula>IF(RIGHT(TEXT(AE458,"0.#"),1)=".",TRUE,FALSE)</formula>
    </cfRule>
  </conditionalFormatting>
  <conditionalFormatting sqref="AM460">
    <cfRule type="expression" dxfId="1829" priority="4399">
      <formula>IF(RIGHT(TEXT(AM460,"0.#"),1)=".",FALSE,TRUE)</formula>
    </cfRule>
    <cfRule type="expression" dxfId="1828" priority="4400">
      <formula>IF(RIGHT(TEXT(AM460,"0.#"),1)=".",TRUE,FALSE)</formula>
    </cfRule>
  </conditionalFormatting>
  <conditionalFormatting sqref="AE459">
    <cfRule type="expression" dxfId="1827" priority="4407">
      <formula>IF(RIGHT(TEXT(AE459,"0.#"),1)=".",FALSE,TRUE)</formula>
    </cfRule>
    <cfRule type="expression" dxfId="1826" priority="4408">
      <formula>IF(RIGHT(TEXT(AE459,"0.#"),1)=".",TRUE,FALSE)</formula>
    </cfRule>
  </conditionalFormatting>
  <conditionalFormatting sqref="AE460">
    <cfRule type="expression" dxfId="1825" priority="4405">
      <formula>IF(RIGHT(TEXT(AE460,"0.#"),1)=".",FALSE,TRUE)</formula>
    </cfRule>
    <cfRule type="expression" dxfId="1824" priority="4406">
      <formula>IF(RIGHT(TEXT(AE460,"0.#"),1)=".",TRUE,FALSE)</formula>
    </cfRule>
  </conditionalFormatting>
  <conditionalFormatting sqref="AM458">
    <cfRule type="expression" dxfId="1823" priority="4403">
      <formula>IF(RIGHT(TEXT(AM458,"0.#"),1)=".",FALSE,TRUE)</formula>
    </cfRule>
    <cfRule type="expression" dxfId="1822" priority="4404">
      <formula>IF(RIGHT(TEXT(AM458,"0.#"),1)=".",TRUE,FALSE)</formula>
    </cfRule>
  </conditionalFormatting>
  <conditionalFormatting sqref="AM459">
    <cfRule type="expression" dxfId="1821" priority="4401">
      <formula>IF(RIGHT(TEXT(AM459,"0.#"),1)=".",FALSE,TRUE)</formula>
    </cfRule>
    <cfRule type="expression" dxfId="1820" priority="4402">
      <formula>IF(RIGHT(TEXT(AM459,"0.#"),1)=".",TRUE,FALSE)</formula>
    </cfRule>
  </conditionalFormatting>
  <conditionalFormatting sqref="AU458">
    <cfRule type="expression" dxfId="1819" priority="4397">
      <formula>IF(RIGHT(TEXT(AU458,"0.#"),1)=".",FALSE,TRUE)</formula>
    </cfRule>
    <cfRule type="expression" dxfId="1818" priority="4398">
      <formula>IF(RIGHT(TEXT(AU458,"0.#"),1)=".",TRUE,FALSE)</formula>
    </cfRule>
  </conditionalFormatting>
  <conditionalFormatting sqref="AU459">
    <cfRule type="expression" dxfId="1817" priority="4395">
      <formula>IF(RIGHT(TEXT(AU459,"0.#"),1)=".",FALSE,TRUE)</formula>
    </cfRule>
    <cfRule type="expression" dxfId="1816" priority="4396">
      <formula>IF(RIGHT(TEXT(AU459,"0.#"),1)=".",TRUE,FALSE)</formula>
    </cfRule>
  </conditionalFormatting>
  <conditionalFormatting sqref="AU460">
    <cfRule type="expression" dxfId="1815" priority="4393">
      <formula>IF(RIGHT(TEXT(AU460,"0.#"),1)=".",FALSE,TRUE)</formula>
    </cfRule>
    <cfRule type="expression" dxfId="1814" priority="4394">
      <formula>IF(RIGHT(TEXT(AU460,"0.#"),1)=".",TRUE,FALSE)</formula>
    </cfRule>
  </conditionalFormatting>
  <conditionalFormatting sqref="AI460">
    <cfRule type="expression" dxfId="1813" priority="4387">
      <formula>IF(RIGHT(TEXT(AI460,"0.#"),1)=".",FALSE,TRUE)</formula>
    </cfRule>
    <cfRule type="expression" dxfId="1812" priority="4388">
      <formula>IF(RIGHT(TEXT(AI460,"0.#"),1)=".",TRUE,FALSE)</formula>
    </cfRule>
  </conditionalFormatting>
  <conditionalFormatting sqref="AI458">
    <cfRule type="expression" dxfId="1811" priority="4391">
      <formula>IF(RIGHT(TEXT(AI458,"0.#"),1)=".",FALSE,TRUE)</formula>
    </cfRule>
    <cfRule type="expression" dxfId="1810" priority="4392">
      <formula>IF(RIGHT(TEXT(AI458,"0.#"),1)=".",TRUE,FALSE)</formula>
    </cfRule>
  </conditionalFormatting>
  <conditionalFormatting sqref="AI459">
    <cfRule type="expression" dxfId="1809" priority="4389">
      <formula>IF(RIGHT(TEXT(AI459,"0.#"),1)=".",FALSE,TRUE)</formula>
    </cfRule>
    <cfRule type="expression" dxfId="1808" priority="4390">
      <formula>IF(RIGHT(TEXT(AI459,"0.#"),1)=".",TRUE,FALSE)</formula>
    </cfRule>
  </conditionalFormatting>
  <conditionalFormatting sqref="AQ459">
    <cfRule type="expression" dxfId="1807" priority="4385">
      <formula>IF(RIGHT(TEXT(AQ459,"0.#"),1)=".",FALSE,TRUE)</formula>
    </cfRule>
    <cfRule type="expression" dxfId="1806" priority="4386">
      <formula>IF(RIGHT(TEXT(AQ459,"0.#"),1)=".",TRUE,FALSE)</formula>
    </cfRule>
  </conditionalFormatting>
  <conditionalFormatting sqref="AQ460">
    <cfRule type="expression" dxfId="1805" priority="4383">
      <formula>IF(RIGHT(TEXT(AQ460,"0.#"),1)=".",FALSE,TRUE)</formula>
    </cfRule>
    <cfRule type="expression" dxfId="1804" priority="4384">
      <formula>IF(RIGHT(TEXT(AQ460,"0.#"),1)=".",TRUE,FALSE)</formula>
    </cfRule>
  </conditionalFormatting>
  <conditionalFormatting sqref="AQ458">
    <cfRule type="expression" dxfId="1803" priority="4381">
      <formula>IF(RIGHT(TEXT(AQ458,"0.#"),1)=".",FALSE,TRUE)</formula>
    </cfRule>
    <cfRule type="expression" dxfId="1802" priority="4382">
      <formula>IF(RIGHT(TEXT(AQ458,"0.#"),1)=".",TRUE,FALSE)</formula>
    </cfRule>
  </conditionalFormatting>
  <conditionalFormatting sqref="AM120">
    <cfRule type="expression" dxfId="1801" priority="3059">
      <formula>IF(RIGHT(TEXT(AM120,"0.#"),1)=".",FALSE,TRUE)</formula>
    </cfRule>
    <cfRule type="expression" dxfId="1800" priority="3060">
      <formula>IF(RIGHT(TEXT(AM120,"0.#"),1)=".",TRUE,FALSE)</formula>
    </cfRule>
  </conditionalFormatting>
  <conditionalFormatting sqref="AI126">
    <cfRule type="expression" dxfId="1799" priority="3049">
      <formula>IF(RIGHT(TEXT(AI126,"0.#"),1)=".",FALSE,TRUE)</formula>
    </cfRule>
    <cfRule type="expression" dxfId="1798" priority="3050">
      <formula>IF(RIGHT(TEXT(AI126,"0.#"),1)=".",TRUE,FALSE)</formula>
    </cfRule>
  </conditionalFormatting>
  <conditionalFormatting sqref="AM123">
    <cfRule type="expression" dxfId="1797" priority="3055">
      <formula>IF(RIGHT(TEXT(AM123,"0.#"),1)=".",FALSE,TRUE)</formula>
    </cfRule>
    <cfRule type="expression" dxfId="1796" priority="3056">
      <formula>IF(RIGHT(TEXT(AM123,"0.#"),1)=".",TRUE,FALSE)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47:Y874">
    <cfRule type="expression" dxfId="1789" priority="3043">
      <formula>IF(RIGHT(TEXT(Y847,"0.#"),1)=".",FALSE,TRUE)</formula>
    </cfRule>
    <cfRule type="expression" dxfId="1788" priority="3044">
      <formula>IF(RIGHT(TEXT(Y847,"0.#"),1)=".",TRUE,FALSE)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10:AO1139">
    <cfRule type="expression" dxfId="1759" priority="2949">
      <formula>IF(AND(AL1110&gt;=0, RIGHT(TEXT(AL1110,"0.#"),1)&lt;&gt;"."),TRUE,FALSE)</formula>
    </cfRule>
    <cfRule type="expression" dxfId="1758" priority="2950">
      <formula>IF(AND(AL1110&gt;=0, RIGHT(TEXT(AL1110,"0.#"),1)="."),TRUE,FALSE)</formula>
    </cfRule>
    <cfRule type="expression" dxfId="1757" priority="2951">
      <formula>IF(AND(AL1110&lt;0, RIGHT(TEXT(AL1110,"0.#"),1)&lt;&gt;"."),TRUE,FALSE)</formula>
    </cfRule>
    <cfRule type="expression" dxfId="1756" priority="2952">
      <formula>IF(AND(AL1110&lt;0, RIGHT(TEXT(AL1110,"0.#"),1)="."),TRUE,FALSE)</formula>
    </cfRule>
  </conditionalFormatting>
  <conditionalFormatting sqref="Y1110:Y1139">
    <cfRule type="expression" dxfId="1755" priority="2947">
      <formula>IF(RIGHT(TEXT(Y1110,"0.#"),1)=".",FALSE,TRUE)</formula>
    </cfRule>
    <cfRule type="expression" dxfId="1754" priority="2948">
      <formula>IF(RIGHT(TEXT(Y1110,"0.#"),1)=".",TRUE,FALSE)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AL845:AO847">
    <cfRule type="expression" dxfId="1745" priority="2901">
      <formula>IF(AND(AL845&gt;=0, RIGHT(TEXT(AL845,"0.#"),1)&lt;&gt;"."),TRUE,FALSE)</formula>
    </cfRule>
    <cfRule type="expression" dxfId="1744" priority="2902">
      <formula>IF(AND(AL845&gt;=0, RIGHT(TEXT(AL845,"0.#"),1)="."),TRUE,FALSE)</formula>
    </cfRule>
    <cfRule type="expression" dxfId="1743" priority="2903">
      <formula>IF(AND(AL845&lt;0, RIGHT(TEXT(AL845,"0.#"),1)&lt;&gt;"."),TRUE,FALSE)</formula>
    </cfRule>
    <cfRule type="expression" dxfId="1742" priority="2904">
      <formula>IF(AND(AL845&lt;0, RIGHT(TEXT(AL845,"0.#"),1)="."),TRUE,FALSE)</formula>
    </cfRule>
  </conditionalFormatting>
  <conditionalFormatting sqref="Y845:Y846">
    <cfRule type="expression" dxfId="1741" priority="2899">
      <formula>IF(RIGHT(TEXT(Y845,"0.#"),1)=".",FALSE,TRUE)</formula>
    </cfRule>
    <cfRule type="expression" dxfId="1740" priority="2900">
      <formula>IF(RIGHT(TEXT(Y845,"0.#"),1)=".",TRUE,FALSE)</formula>
    </cfRule>
  </conditionalFormatting>
  <conditionalFormatting sqref="AE492">
    <cfRule type="expression" dxfId="1739" priority="1687">
      <formula>IF(RIGHT(TEXT(AE492,"0.#"),1)=".",FALSE,TRUE)</formula>
    </cfRule>
    <cfRule type="expression" dxfId="1738" priority="1688">
      <formula>IF(RIGHT(TEXT(AE492,"0.#"),1)=".",TRUE,FALSE)</formula>
    </cfRule>
  </conditionalFormatting>
  <conditionalFormatting sqref="AE493">
    <cfRule type="expression" dxfId="1737" priority="1685">
      <formula>IF(RIGHT(TEXT(AE493,"0.#"),1)=".",FALSE,TRUE)</formula>
    </cfRule>
    <cfRule type="expression" dxfId="1736" priority="1686">
      <formula>IF(RIGHT(TEXT(AE493,"0.#"),1)=".",TRUE,FALSE)</formula>
    </cfRule>
  </conditionalFormatting>
  <conditionalFormatting sqref="AE494">
    <cfRule type="expression" dxfId="1735" priority="1683">
      <formula>IF(RIGHT(TEXT(AE494,"0.#"),1)=".",FALSE,TRUE)</formula>
    </cfRule>
    <cfRule type="expression" dxfId="1734" priority="1684">
      <formula>IF(RIGHT(TEXT(AE494,"0.#"),1)=".",TRUE,FALSE)</formula>
    </cfRule>
  </conditionalFormatting>
  <conditionalFormatting sqref="AQ493">
    <cfRule type="expression" dxfId="1733" priority="1663">
      <formula>IF(RIGHT(TEXT(AQ493,"0.#"),1)=".",FALSE,TRUE)</formula>
    </cfRule>
    <cfRule type="expression" dxfId="1732" priority="1664">
      <formula>IF(RIGHT(TEXT(AQ493,"0.#"),1)=".",TRUE,FALSE)</formula>
    </cfRule>
  </conditionalFormatting>
  <conditionalFormatting sqref="AQ494">
    <cfRule type="expression" dxfId="1731" priority="1661">
      <formula>IF(RIGHT(TEXT(AQ494,"0.#"),1)=".",FALSE,TRUE)</formula>
    </cfRule>
    <cfRule type="expression" dxfId="1730" priority="1662">
      <formula>IF(RIGHT(TEXT(AQ494,"0.#"),1)=".",TRUE,FALSE)</formula>
    </cfRule>
  </conditionalFormatting>
  <conditionalFormatting sqref="AQ492">
    <cfRule type="expression" dxfId="1729" priority="1659">
      <formula>IF(RIGHT(TEXT(AQ492,"0.#"),1)=".",FALSE,TRUE)</formula>
    </cfRule>
    <cfRule type="expression" dxfId="1728" priority="1660">
      <formula>IF(RIGHT(TEXT(AQ492,"0.#"),1)=".",TRUE,FALSE)</formula>
    </cfRule>
  </conditionalFormatting>
  <conditionalFormatting sqref="AU494">
    <cfRule type="expression" dxfId="1727" priority="1671">
      <formula>IF(RIGHT(TEXT(AU494,"0.#"),1)=".",FALSE,TRUE)</formula>
    </cfRule>
    <cfRule type="expression" dxfId="1726" priority="1672">
      <formula>IF(RIGHT(TEXT(AU494,"0.#"),1)=".",TRUE,FALSE)</formula>
    </cfRule>
  </conditionalFormatting>
  <conditionalFormatting sqref="AU492">
    <cfRule type="expression" dxfId="1725" priority="1675">
      <formula>IF(RIGHT(TEXT(AU492,"0.#"),1)=".",FALSE,TRUE)</formula>
    </cfRule>
    <cfRule type="expression" dxfId="1724" priority="1676">
      <formula>IF(RIGHT(TEXT(AU492,"0.#"),1)=".",TRUE,FALSE)</formula>
    </cfRule>
  </conditionalFormatting>
  <conditionalFormatting sqref="AU493">
    <cfRule type="expression" dxfId="1723" priority="1673">
      <formula>IF(RIGHT(TEXT(AU493,"0.#"),1)=".",FALSE,TRUE)</formula>
    </cfRule>
    <cfRule type="expression" dxfId="1722" priority="1674">
      <formula>IF(RIGHT(TEXT(AU493,"0.#"),1)=".",TRUE,FALSE)</formula>
    </cfRule>
  </conditionalFormatting>
  <conditionalFormatting sqref="AU583">
    <cfRule type="expression" dxfId="1721" priority="1191">
      <formula>IF(RIGHT(TEXT(AU583,"0.#"),1)=".",FALSE,TRUE)</formula>
    </cfRule>
    <cfRule type="expression" dxfId="1720" priority="1192">
      <formula>IF(RIGHT(TEXT(AU583,"0.#"),1)=".",TRUE,FALSE)</formula>
    </cfRule>
  </conditionalFormatting>
  <conditionalFormatting sqref="AU582">
    <cfRule type="expression" dxfId="1719" priority="1193">
      <formula>IF(RIGHT(TEXT(AU582,"0.#"),1)=".",FALSE,TRUE)</formula>
    </cfRule>
    <cfRule type="expression" dxfId="1718" priority="1194">
      <formula>IF(RIGHT(TEXT(AU582,"0.#"),1)=".",TRUE,FALSE)</formula>
    </cfRule>
  </conditionalFormatting>
  <conditionalFormatting sqref="AE499">
    <cfRule type="expression" dxfId="1717" priority="1653">
      <formula>IF(RIGHT(TEXT(AE499,"0.#"),1)=".",FALSE,TRUE)</formula>
    </cfRule>
    <cfRule type="expression" dxfId="1716" priority="1654">
      <formula>IF(RIGHT(TEXT(AE499,"0.#"),1)=".",TRUE,FALSE)</formula>
    </cfRule>
  </conditionalFormatting>
  <conditionalFormatting sqref="AE497">
    <cfRule type="expression" dxfId="1715" priority="1657">
      <formula>IF(RIGHT(TEXT(AE497,"0.#"),1)=".",FALSE,TRUE)</formula>
    </cfRule>
    <cfRule type="expression" dxfId="1714" priority="1658">
      <formula>IF(RIGHT(TEXT(AE497,"0.#"),1)=".",TRUE,FALSE)</formula>
    </cfRule>
  </conditionalFormatting>
  <conditionalFormatting sqref="AE498">
    <cfRule type="expression" dxfId="1713" priority="1655">
      <formula>IF(RIGHT(TEXT(AE498,"0.#"),1)=".",FALSE,TRUE)</formula>
    </cfRule>
    <cfRule type="expression" dxfId="1712" priority="1656">
      <formula>IF(RIGHT(TEXT(AE498,"0.#"),1)=".",TRUE,FALSE)</formula>
    </cfRule>
  </conditionalFormatting>
  <conditionalFormatting sqref="AU499">
    <cfRule type="expression" dxfId="1711" priority="1641">
      <formula>IF(RIGHT(TEXT(AU499,"0.#"),1)=".",FALSE,TRUE)</formula>
    </cfRule>
    <cfRule type="expression" dxfId="1710" priority="1642">
      <formula>IF(RIGHT(TEXT(AU499,"0.#"),1)=".",TRUE,FALSE)</formula>
    </cfRule>
  </conditionalFormatting>
  <conditionalFormatting sqref="AU497">
    <cfRule type="expression" dxfId="1709" priority="1645">
      <formula>IF(RIGHT(TEXT(AU497,"0.#"),1)=".",FALSE,TRUE)</formula>
    </cfRule>
    <cfRule type="expression" dxfId="1708" priority="1646">
      <formula>IF(RIGHT(TEXT(AU497,"0.#"),1)=".",TRUE,FALSE)</formula>
    </cfRule>
  </conditionalFormatting>
  <conditionalFormatting sqref="AU498">
    <cfRule type="expression" dxfId="1707" priority="1643">
      <formula>IF(RIGHT(TEXT(AU498,"0.#"),1)=".",FALSE,TRUE)</formula>
    </cfRule>
    <cfRule type="expression" dxfId="1706" priority="1644">
      <formula>IF(RIGHT(TEXT(AU498,"0.#"),1)=".",TRUE,FALSE)</formula>
    </cfRule>
  </conditionalFormatting>
  <conditionalFormatting sqref="AQ497">
    <cfRule type="expression" dxfId="1705" priority="1629">
      <formula>IF(RIGHT(TEXT(AQ497,"0.#"),1)=".",FALSE,TRUE)</formula>
    </cfRule>
    <cfRule type="expression" dxfId="1704" priority="1630">
      <formula>IF(RIGHT(TEXT(AQ497,"0.#"),1)=".",TRUE,FALSE)</formula>
    </cfRule>
  </conditionalFormatting>
  <conditionalFormatting sqref="AQ498">
    <cfRule type="expression" dxfId="1703" priority="1633">
      <formula>IF(RIGHT(TEXT(AQ498,"0.#"),1)=".",FALSE,TRUE)</formula>
    </cfRule>
    <cfRule type="expression" dxfId="1702" priority="1634">
      <formula>IF(RIGHT(TEXT(AQ498,"0.#"),1)=".",TRUE,FALSE)</formula>
    </cfRule>
  </conditionalFormatting>
  <conditionalFormatting sqref="AQ499">
    <cfRule type="expression" dxfId="1701" priority="1631">
      <formula>IF(RIGHT(TEXT(AQ499,"0.#"),1)=".",FALSE,TRUE)</formula>
    </cfRule>
    <cfRule type="expression" dxfId="1700" priority="1632">
      <formula>IF(RIGHT(TEXT(AQ499,"0.#"),1)=".",TRUE,FALSE)</formula>
    </cfRule>
  </conditionalFormatting>
  <conditionalFormatting sqref="AE504">
    <cfRule type="expression" dxfId="1699" priority="1623">
      <formula>IF(RIGHT(TEXT(AE504,"0.#"),1)=".",FALSE,TRUE)</formula>
    </cfRule>
    <cfRule type="expression" dxfId="1698" priority="1624">
      <formula>IF(RIGHT(TEXT(AE504,"0.#"),1)=".",TRUE,FALSE)</formula>
    </cfRule>
  </conditionalFormatting>
  <conditionalFormatting sqref="AE502">
    <cfRule type="expression" dxfId="1697" priority="1627">
      <formula>IF(RIGHT(TEXT(AE502,"0.#"),1)=".",FALSE,TRUE)</formula>
    </cfRule>
    <cfRule type="expression" dxfId="1696" priority="1628">
      <formula>IF(RIGHT(TEXT(AE502,"0.#"),1)=".",TRUE,FALSE)</formula>
    </cfRule>
  </conditionalFormatting>
  <conditionalFormatting sqref="AE503">
    <cfRule type="expression" dxfId="1695" priority="1625">
      <formula>IF(RIGHT(TEXT(AE503,"0.#"),1)=".",FALSE,TRUE)</formula>
    </cfRule>
    <cfRule type="expression" dxfId="1694" priority="1626">
      <formula>IF(RIGHT(TEXT(AE503,"0.#"),1)=".",TRUE,FALSE)</formula>
    </cfRule>
  </conditionalFormatting>
  <conditionalFormatting sqref="AU504">
    <cfRule type="expression" dxfId="1693" priority="1611">
      <formula>IF(RIGHT(TEXT(AU504,"0.#"),1)=".",FALSE,TRUE)</formula>
    </cfRule>
    <cfRule type="expression" dxfId="1692" priority="1612">
      <formula>IF(RIGHT(TEXT(AU504,"0.#"),1)=".",TRUE,FALSE)</formula>
    </cfRule>
  </conditionalFormatting>
  <conditionalFormatting sqref="AU502">
    <cfRule type="expression" dxfId="1691" priority="1615">
      <formula>IF(RIGHT(TEXT(AU502,"0.#"),1)=".",FALSE,TRUE)</formula>
    </cfRule>
    <cfRule type="expression" dxfId="1690" priority="1616">
      <formula>IF(RIGHT(TEXT(AU502,"0.#"),1)=".",TRUE,FALSE)</formula>
    </cfRule>
  </conditionalFormatting>
  <conditionalFormatting sqref="AU503">
    <cfRule type="expression" dxfId="1689" priority="1613">
      <formula>IF(RIGHT(TEXT(AU503,"0.#"),1)=".",FALSE,TRUE)</formula>
    </cfRule>
    <cfRule type="expression" dxfId="1688" priority="1614">
      <formula>IF(RIGHT(TEXT(AU503,"0.#"),1)=".",TRUE,FALSE)</formula>
    </cfRule>
  </conditionalFormatting>
  <conditionalFormatting sqref="AQ502">
    <cfRule type="expression" dxfId="1687" priority="1599">
      <formula>IF(RIGHT(TEXT(AQ502,"0.#"),1)=".",FALSE,TRUE)</formula>
    </cfRule>
    <cfRule type="expression" dxfId="1686" priority="1600">
      <formula>IF(RIGHT(TEXT(AQ502,"0.#"),1)=".",TRUE,FALSE)</formula>
    </cfRule>
  </conditionalFormatting>
  <conditionalFormatting sqref="AQ503">
    <cfRule type="expression" dxfId="1685" priority="1603">
      <formula>IF(RIGHT(TEXT(AQ503,"0.#"),1)=".",FALSE,TRUE)</formula>
    </cfRule>
    <cfRule type="expression" dxfId="1684" priority="1604">
      <formula>IF(RIGHT(TEXT(AQ503,"0.#"),1)=".",TRUE,FALSE)</formula>
    </cfRule>
  </conditionalFormatting>
  <conditionalFormatting sqref="AQ504">
    <cfRule type="expression" dxfId="1683" priority="1601">
      <formula>IF(RIGHT(TEXT(AQ504,"0.#"),1)=".",FALSE,TRUE)</formula>
    </cfRule>
    <cfRule type="expression" dxfId="1682" priority="1602">
      <formula>IF(RIGHT(TEXT(AQ504,"0.#"),1)=".",TRUE,FALSE)</formula>
    </cfRule>
  </conditionalFormatting>
  <conditionalFormatting sqref="AE509">
    <cfRule type="expression" dxfId="1681" priority="1593">
      <formula>IF(RIGHT(TEXT(AE509,"0.#"),1)=".",FALSE,TRUE)</formula>
    </cfRule>
    <cfRule type="expression" dxfId="1680" priority="1594">
      <formula>IF(RIGHT(TEXT(AE509,"0.#"),1)=".",TRUE,FALSE)</formula>
    </cfRule>
  </conditionalFormatting>
  <conditionalFormatting sqref="AE507">
    <cfRule type="expression" dxfId="1679" priority="1597">
      <formula>IF(RIGHT(TEXT(AE507,"0.#"),1)=".",FALSE,TRUE)</formula>
    </cfRule>
    <cfRule type="expression" dxfId="1678" priority="1598">
      <formula>IF(RIGHT(TEXT(AE507,"0.#"),1)=".",TRUE,FALSE)</formula>
    </cfRule>
  </conditionalFormatting>
  <conditionalFormatting sqref="AE508">
    <cfRule type="expression" dxfId="1677" priority="1595">
      <formula>IF(RIGHT(TEXT(AE508,"0.#"),1)=".",FALSE,TRUE)</formula>
    </cfRule>
    <cfRule type="expression" dxfId="1676" priority="1596">
      <formula>IF(RIGHT(TEXT(AE508,"0.#"),1)=".",TRUE,FALSE)</formula>
    </cfRule>
  </conditionalFormatting>
  <conditionalFormatting sqref="AU509">
    <cfRule type="expression" dxfId="1675" priority="1581">
      <formula>IF(RIGHT(TEXT(AU509,"0.#"),1)=".",FALSE,TRUE)</formula>
    </cfRule>
    <cfRule type="expression" dxfId="1674" priority="1582">
      <formula>IF(RIGHT(TEXT(AU509,"0.#"),1)=".",TRUE,FALSE)</formula>
    </cfRule>
  </conditionalFormatting>
  <conditionalFormatting sqref="AU507">
    <cfRule type="expression" dxfId="1673" priority="1585">
      <formula>IF(RIGHT(TEXT(AU507,"0.#"),1)=".",FALSE,TRUE)</formula>
    </cfRule>
    <cfRule type="expression" dxfId="1672" priority="1586">
      <formula>IF(RIGHT(TEXT(AU507,"0.#"),1)=".",TRUE,FALSE)</formula>
    </cfRule>
  </conditionalFormatting>
  <conditionalFormatting sqref="AU508">
    <cfRule type="expression" dxfId="1671" priority="1583">
      <formula>IF(RIGHT(TEXT(AU508,"0.#"),1)=".",FALSE,TRUE)</formula>
    </cfRule>
    <cfRule type="expression" dxfId="1670" priority="1584">
      <formula>IF(RIGHT(TEXT(AU508,"0.#"),1)=".",TRUE,FALSE)</formula>
    </cfRule>
  </conditionalFormatting>
  <conditionalFormatting sqref="AQ507">
    <cfRule type="expression" dxfId="1669" priority="1569">
      <formula>IF(RIGHT(TEXT(AQ507,"0.#"),1)=".",FALSE,TRUE)</formula>
    </cfRule>
    <cfRule type="expression" dxfId="1668" priority="1570">
      <formula>IF(RIGHT(TEXT(AQ507,"0.#"),1)=".",TRUE,FALSE)</formula>
    </cfRule>
  </conditionalFormatting>
  <conditionalFormatting sqref="AQ508">
    <cfRule type="expression" dxfId="1667" priority="1573">
      <formula>IF(RIGHT(TEXT(AQ508,"0.#"),1)=".",FALSE,TRUE)</formula>
    </cfRule>
    <cfRule type="expression" dxfId="1666" priority="1574">
      <formula>IF(RIGHT(TEXT(AQ508,"0.#"),1)=".",TRUE,FALSE)</formula>
    </cfRule>
  </conditionalFormatting>
  <conditionalFormatting sqref="AQ509">
    <cfRule type="expression" dxfId="1665" priority="1571">
      <formula>IF(RIGHT(TEXT(AQ509,"0.#"),1)=".",FALSE,TRUE)</formula>
    </cfRule>
    <cfRule type="expression" dxfId="1664" priority="1572">
      <formula>IF(RIGHT(TEXT(AQ509,"0.#"),1)=".",TRUE,FALSE)</formula>
    </cfRule>
  </conditionalFormatting>
  <conditionalFormatting sqref="AE465">
    <cfRule type="expression" dxfId="1663" priority="1863">
      <formula>IF(RIGHT(TEXT(AE465,"0.#"),1)=".",FALSE,TRUE)</formula>
    </cfRule>
    <cfRule type="expression" dxfId="1662" priority="1864">
      <formula>IF(RIGHT(TEXT(AE465,"0.#"),1)=".",TRUE,FALSE)</formula>
    </cfRule>
  </conditionalFormatting>
  <conditionalFormatting sqref="AE463">
    <cfRule type="expression" dxfId="1661" priority="1867">
      <formula>IF(RIGHT(TEXT(AE463,"0.#"),1)=".",FALSE,TRUE)</formula>
    </cfRule>
    <cfRule type="expression" dxfId="1660" priority="1868">
      <formula>IF(RIGHT(TEXT(AE463,"0.#"),1)=".",TRUE,FALSE)</formula>
    </cfRule>
  </conditionalFormatting>
  <conditionalFormatting sqref="AE464">
    <cfRule type="expression" dxfId="1659" priority="1865">
      <formula>IF(RIGHT(TEXT(AE464,"0.#"),1)=".",FALSE,TRUE)</formula>
    </cfRule>
    <cfRule type="expression" dxfId="1658" priority="1866">
      <formula>IF(RIGHT(TEXT(AE464,"0.#"),1)=".",TRUE,FALSE)</formula>
    </cfRule>
  </conditionalFormatting>
  <conditionalFormatting sqref="AM465">
    <cfRule type="expression" dxfId="1657" priority="1857">
      <formula>IF(RIGHT(TEXT(AM465,"0.#"),1)=".",FALSE,TRUE)</formula>
    </cfRule>
    <cfRule type="expression" dxfId="1656" priority="1858">
      <formula>IF(RIGHT(TEXT(AM465,"0.#"),1)=".",TRUE,FALSE)</formula>
    </cfRule>
  </conditionalFormatting>
  <conditionalFormatting sqref="AM463">
    <cfRule type="expression" dxfId="1655" priority="1861">
      <formula>IF(RIGHT(TEXT(AM463,"0.#"),1)=".",FALSE,TRUE)</formula>
    </cfRule>
    <cfRule type="expression" dxfId="1654" priority="1862">
      <formula>IF(RIGHT(TEXT(AM463,"0.#"),1)=".",TRUE,FALSE)</formula>
    </cfRule>
  </conditionalFormatting>
  <conditionalFormatting sqref="AM464">
    <cfRule type="expression" dxfId="1653" priority="1859">
      <formula>IF(RIGHT(TEXT(AM464,"0.#"),1)=".",FALSE,TRUE)</formula>
    </cfRule>
    <cfRule type="expression" dxfId="1652" priority="1860">
      <formula>IF(RIGHT(TEXT(AM464,"0.#"),1)=".",TRUE,FALSE)</formula>
    </cfRule>
  </conditionalFormatting>
  <conditionalFormatting sqref="AU465">
    <cfRule type="expression" dxfId="1651" priority="1851">
      <formula>IF(RIGHT(TEXT(AU465,"0.#"),1)=".",FALSE,TRUE)</formula>
    </cfRule>
    <cfRule type="expression" dxfId="1650" priority="1852">
      <formula>IF(RIGHT(TEXT(AU465,"0.#"),1)=".",TRUE,FALSE)</formula>
    </cfRule>
  </conditionalFormatting>
  <conditionalFormatting sqref="AU463">
    <cfRule type="expression" dxfId="1649" priority="1855">
      <formula>IF(RIGHT(TEXT(AU463,"0.#"),1)=".",FALSE,TRUE)</formula>
    </cfRule>
    <cfRule type="expression" dxfId="1648" priority="1856">
      <formula>IF(RIGHT(TEXT(AU463,"0.#"),1)=".",TRUE,FALSE)</formula>
    </cfRule>
  </conditionalFormatting>
  <conditionalFormatting sqref="AU464">
    <cfRule type="expression" dxfId="1647" priority="1853">
      <formula>IF(RIGHT(TEXT(AU464,"0.#"),1)=".",FALSE,TRUE)</formula>
    </cfRule>
    <cfRule type="expression" dxfId="1646" priority="1854">
      <formula>IF(RIGHT(TEXT(AU464,"0.#"),1)=".",TRUE,FALSE)</formula>
    </cfRule>
  </conditionalFormatting>
  <conditionalFormatting sqref="AI465">
    <cfRule type="expression" dxfId="1645" priority="1845">
      <formula>IF(RIGHT(TEXT(AI465,"0.#"),1)=".",FALSE,TRUE)</formula>
    </cfRule>
    <cfRule type="expression" dxfId="1644" priority="1846">
      <formula>IF(RIGHT(TEXT(AI465,"0.#"),1)=".",TRUE,FALSE)</formula>
    </cfRule>
  </conditionalFormatting>
  <conditionalFormatting sqref="AI463">
    <cfRule type="expression" dxfId="1643" priority="1849">
      <formula>IF(RIGHT(TEXT(AI463,"0.#"),1)=".",FALSE,TRUE)</formula>
    </cfRule>
    <cfRule type="expression" dxfId="1642" priority="1850">
      <formula>IF(RIGHT(TEXT(AI463,"0.#"),1)=".",TRUE,FALSE)</formula>
    </cfRule>
  </conditionalFormatting>
  <conditionalFormatting sqref="AI464">
    <cfRule type="expression" dxfId="1641" priority="1847">
      <formula>IF(RIGHT(TEXT(AI464,"0.#"),1)=".",FALSE,TRUE)</formula>
    </cfRule>
    <cfRule type="expression" dxfId="1640" priority="1848">
      <formula>IF(RIGHT(TEXT(AI464,"0.#"),1)=".",TRUE,FALSE)</formula>
    </cfRule>
  </conditionalFormatting>
  <conditionalFormatting sqref="AQ463">
    <cfRule type="expression" dxfId="1639" priority="1839">
      <formula>IF(RIGHT(TEXT(AQ463,"0.#"),1)=".",FALSE,TRUE)</formula>
    </cfRule>
    <cfRule type="expression" dxfId="1638" priority="1840">
      <formula>IF(RIGHT(TEXT(AQ463,"0.#"),1)=".",TRUE,FALSE)</formula>
    </cfRule>
  </conditionalFormatting>
  <conditionalFormatting sqref="AQ464">
    <cfRule type="expression" dxfId="1637" priority="1843">
      <formula>IF(RIGHT(TEXT(AQ464,"0.#"),1)=".",FALSE,TRUE)</formula>
    </cfRule>
    <cfRule type="expression" dxfId="1636" priority="1844">
      <formula>IF(RIGHT(TEXT(AQ464,"0.#"),1)=".",TRUE,FALSE)</formula>
    </cfRule>
  </conditionalFormatting>
  <conditionalFormatting sqref="AQ465">
    <cfRule type="expression" dxfId="1635" priority="1841">
      <formula>IF(RIGHT(TEXT(AQ465,"0.#"),1)=".",FALSE,TRUE)</formula>
    </cfRule>
    <cfRule type="expression" dxfId="1634" priority="1842">
      <formula>IF(RIGHT(TEXT(AQ465,"0.#"),1)=".",TRUE,FALSE)</formula>
    </cfRule>
  </conditionalFormatting>
  <conditionalFormatting sqref="AE470">
    <cfRule type="expression" dxfId="1633" priority="1833">
      <formula>IF(RIGHT(TEXT(AE470,"0.#"),1)=".",FALSE,TRUE)</formula>
    </cfRule>
    <cfRule type="expression" dxfId="1632" priority="1834">
      <formula>IF(RIGHT(TEXT(AE470,"0.#"),1)=".",TRUE,FALSE)</formula>
    </cfRule>
  </conditionalFormatting>
  <conditionalFormatting sqref="AE468">
    <cfRule type="expression" dxfId="1631" priority="1837">
      <formula>IF(RIGHT(TEXT(AE468,"0.#"),1)=".",FALSE,TRUE)</formula>
    </cfRule>
    <cfRule type="expression" dxfId="1630" priority="1838">
      <formula>IF(RIGHT(TEXT(AE468,"0.#"),1)=".",TRUE,FALSE)</formula>
    </cfRule>
  </conditionalFormatting>
  <conditionalFormatting sqref="AE469">
    <cfRule type="expression" dxfId="1629" priority="1835">
      <formula>IF(RIGHT(TEXT(AE469,"0.#"),1)=".",FALSE,TRUE)</formula>
    </cfRule>
    <cfRule type="expression" dxfId="1628" priority="1836">
      <formula>IF(RIGHT(TEXT(AE469,"0.#"),1)=".",TRUE,FALSE)</formula>
    </cfRule>
  </conditionalFormatting>
  <conditionalFormatting sqref="AM470">
    <cfRule type="expression" dxfId="1627" priority="1827">
      <formula>IF(RIGHT(TEXT(AM470,"0.#"),1)=".",FALSE,TRUE)</formula>
    </cfRule>
    <cfRule type="expression" dxfId="1626" priority="1828">
      <formula>IF(RIGHT(TEXT(AM470,"0.#"),1)=".",TRUE,FALSE)</formula>
    </cfRule>
  </conditionalFormatting>
  <conditionalFormatting sqref="AM468">
    <cfRule type="expression" dxfId="1625" priority="1831">
      <formula>IF(RIGHT(TEXT(AM468,"0.#"),1)=".",FALSE,TRUE)</formula>
    </cfRule>
    <cfRule type="expression" dxfId="1624" priority="1832">
      <formula>IF(RIGHT(TEXT(AM468,"0.#"),1)=".",TRUE,FALSE)</formula>
    </cfRule>
  </conditionalFormatting>
  <conditionalFormatting sqref="AM469">
    <cfRule type="expression" dxfId="1623" priority="1829">
      <formula>IF(RIGHT(TEXT(AM469,"0.#"),1)=".",FALSE,TRUE)</formula>
    </cfRule>
    <cfRule type="expression" dxfId="1622" priority="1830">
      <formula>IF(RIGHT(TEXT(AM469,"0.#"),1)=".",TRUE,FALSE)</formula>
    </cfRule>
  </conditionalFormatting>
  <conditionalFormatting sqref="AU470">
    <cfRule type="expression" dxfId="1621" priority="1821">
      <formula>IF(RIGHT(TEXT(AU470,"0.#"),1)=".",FALSE,TRUE)</formula>
    </cfRule>
    <cfRule type="expression" dxfId="1620" priority="1822">
      <formula>IF(RIGHT(TEXT(AU470,"0.#"),1)=".",TRUE,FALSE)</formula>
    </cfRule>
  </conditionalFormatting>
  <conditionalFormatting sqref="AU468">
    <cfRule type="expression" dxfId="1619" priority="1825">
      <formula>IF(RIGHT(TEXT(AU468,"0.#"),1)=".",FALSE,TRUE)</formula>
    </cfRule>
    <cfRule type="expression" dxfId="1618" priority="1826">
      <formula>IF(RIGHT(TEXT(AU468,"0.#"),1)=".",TRUE,FALSE)</formula>
    </cfRule>
  </conditionalFormatting>
  <conditionalFormatting sqref="AU469">
    <cfRule type="expression" dxfId="1617" priority="1823">
      <formula>IF(RIGHT(TEXT(AU469,"0.#"),1)=".",FALSE,TRUE)</formula>
    </cfRule>
    <cfRule type="expression" dxfId="1616" priority="1824">
      <formula>IF(RIGHT(TEXT(AU469,"0.#"),1)=".",TRUE,FALSE)</formula>
    </cfRule>
  </conditionalFormatting>
  <conditionalFormatting sqref="AI470">
    <cfRule type="expression" dxfId="1615" priority="1815">
      <formula>IF(RIGHT(TEXT(AI470,"0.#"),1)=".",FALSE,TRUE)</formula>
    </cfRule>
    <cfRule type="expression" dxfId="1614" priority="1816">
      <formula>IF(RIGHT(TEXT(AI470,"0.#"),1)=".",TRUE,FALSE)</formula>
    </cfRule>
  </conditionalFormatting>
  <conditionalFormatting sqref="AI468">
    <cfRule type="expression" dxfId="1613" priority="1819">
      <formula>IF(RIGHT(TEXT(AI468,"0.#"),1)=".",FALSE,TRUE)</formula>
    </cfRule>
    <cfRule type="expression" dxfId="1612" priority="1820">
      <formula>IF(RIGHT(TEXT(AI468,"0.#"),1)=".",TRUE,FALSE)</formula>
    </cfRule>
  </conditionalFormatting>
  <conditionalFormatting sqref="AI469">
    <cfRule type="expression" dxfId="1611" priority="1817">
      <formula>IF(RIGHT(TEXT(AI469,"0.#"),1)=".",FALSE,TRUE)</formula>
    </cfRule>
    <cfRule type="expression" dxfId="1610" priority="1818">
      <formula>IF(RIGHT(TEXT(AI469,"0.#"),1)=".",TRUE,FALSE)</formula>
    </cfRule>
  </conditionalFormatting>
  <conditionalFormatting sqref="AQ468">
    <cfRule type="expression" dxfId="1609" priority="1809">
      <formula>IF(RIGHT(TEXT(AQ468,"0.#"),1)=".",FALSE,TRUE)</formula>
    </cfRule>
    <cfRule type="expression" dxfId="1608" priority="1810">
      <formula>IF(RIGHT(TEXT(AQ468,"0.#"),1)=".",TRUE,FALSE)</formula>
    </cfRule>
  </conditionalFormatting>
  <conditionalFormatting sqref="AQ469">
    <cfRule type="expression" dxfId="1607" priority="1813">
      <formula>IF(RIGHT(TEXT(AQ469,"0.#"),1)=".",FALSE,TRUE)</formula>
    </cfRule>
    <cfRule type="expression" dxfId="1606" priority="1814">
      <formula>IF(RIGHT(TEXT(AQ469,"0.#"),1)=".",TRUE,FALSE)</formula>
    </cfRule>
  </conditionalFormatting>
  <conditionalFormatting sqref="AQ470">
    <cfRule type="expression" dxfId="1605" priority="1811">
      <formula>IF(RIGHT(TEXT(AQ470,"0.#"),1)=".",FALSE,TRUE)</formula>
    </cfRule>
    <cfRule type="expression" dxfId="1604" priority="1812">
      <formula>IF(RIGHT(TEXT(AQ470,"0.#"),1)=".",TRUE,FALSE)</formula>
    </cfRule>
  </conditionalFormatting>
  <conditionalFormatting sqref="AE475">
    <cfRule type="expression" dxfId="1603" priority="1803">
      <formula>IF(RIGHT(TEXT(AE475,"0.#"),1)=".",FALSE,TRUE)</formula>
    </cfRule>
    <cfRule type="expression" dxfId="1602" priority="1804">
      <formula>IF(RIGHT(TEXT(AE475,"0.#"),1)=".",TRUE,FALSE)</formula>
    </cfRule>
  </conditionalFormatting>
  <conditionalFormatting sqref="AE473">
    <cfRule type="expression" dxfId="1601" priority="1807">
      <formula>IF(RIGHT(TEXT(AE473,"0.#"),1)=".",FALSE,TRUE)</formula>
    </cfRule>
    <cfRule type="expression" dxfId="1600" priority="1808">
      <formula>IF(RIGHT(TEXT(AE473,"0.#"),1)=".",TRUE,FALSE)</formula>
    </cfRule>
  </conditionalFormatting>
  <conditionalFormatting sqref="AE474">
    <cfRule type="expression" dxfId="1599" priority="1805">
      <formula>IF(RIGHT(TEXT(AE474,"0.#"),1)=".",FALSE,TRUE)</formula>
    </cfRule>
    <cfRule type="expression" dxfId="1598" priority="1806">
      <formula>IF(RIGHT(TEXT(AE474,"0.#"),1)=".",TRUE,FALSE)</formula>
    </cfRule>
  </conditionalFormatting>
  <conditionalFormatting sqref="AM475">
    <cfRule type="expression" dxfId="1597" priority="1797">
      <formula>IF(RIGHT(TEXT(AM475,"0.#"),1)=".",FALSE,TRUE)</formula>
    </cfRule>
    <cfRule type="expression" dxfId="1596" priority="1798">
      <formula>IF(RIGHT(TEXT(AM475,"0.#"),1)=".",TRUE,FALSE)</formula>
    </cfRule>
  </conditionalFormatting>
  <conditionalFormatting sqref="AM473">
    <cfRule type="expression" dxfId="1595" priority="1801">
      <formula>IF(RIGHT(TEXT(AM473,"0.#"),1)=".",FALSE,TRUE)</formula>
    </cfRule>
    <cfRule type="expression" dxfId="1594" priority="1802">
      <formula>IF(RIGHT(TEXT(AM473,"0.#"),1)=".",TRUE,FALSE)</formula>
    </cfRule>
  </conditionalFormatting>
  <conditionalFormatting sqref="AM474">
    <cfRule type="expression" dxfId="1593" priority="1799">
      <formula>IF(RIGHT(TEXT(AM474,"0.#"),1)=".",FALSE,TRUE)</formula>
    </cfRule>
    <cfRule type="expression" dxfId="1592" priority="1800">
      <formula>IF(RIGHT(TEXT(AM474,"0.#"),1)=".",TRUE,FALSE)</formula>
    </cfRule>
  </conditionalFormatting>
  <conditionalFormatting sqref="AU475">
    <cfRule type="expression" dxfId="1591" priority="1791">
      <formula>IF(RIGHT(TEXT(AU475,"0.#"),1)=".",FALSE,TRUE)</formula>
    </cfRule>
    <cfRule type="expression" dxfId="1590" priority="1792">
      <formula>IF(RIGHT(TEXT(AU475,"0.#"),1)=".",TRUE,FALSE)</formula>
    </cfRule>
  </conditionalFormatting>
  <conditionalFormatting sqref="AU473">
    <cfRule type="expression" dxfId="1589" priority="1795">
      <formula>IF(RIGHT(TEXT(AU473,"0.#"),1)=".",FALSE,TRUE)</formula>
    </cfRule>
    <cfRule type="expression" dxfId="1588" priority="1796">
      <formula>IF(RIGHT(TEXT(AU473,"0.#"),1)=".",TRUE,FALSE)</formula>
    </cfRule>
  </conditionalFormatting>
  <conditionalFormatting sqref="AU474">
    <cfRule type="expression" dxfId="1587" priority="1793">
      <formula>IF(RIGHT(TEXT(AU474,"0.#"),1)=".",FALSE,TRUE)</formula>
    </cfRule>
    <cfRule type="expression" dxfId="1586" priority="1794">
      <formula>IF(RIGHT(TEXT(AU474,"0.#"),1)=".",TRUE,FALSE)</formula>
    </cfRule>
  </conditionalFormatting>
  <conditionalFormatting sqref="AI475">
    <cfRule type="expression" dxfId="1585" priority="1785">
      <formula>IF(RIGHT(TEXT(AI475,"0.#"),1)=".",FALSE,TRUE)</formula>
    </cfRule>
    <cfRule type="expression" dxfId="1584" priority="1786">
      <formula>IF(RIGHT(TEXT(AI475,"0.#"),1)=".",TRUE,FALSE)</formula>
    </cfRule>
  </conditionalFormatting>
  <conditionalFormatting sqref="AI473">
    <cfRule type="expression" dxfId="1583" priority="1789">
      <formula>IF(RIGHT(TEXT(AI473,"0.#"),1)=".",FALSE,TRUE)</formula>
    </cfRule>
    <cfRule type="expression" dxfId="1582" priority="1790">
      <formula>IF(RIGHT(TEXT(AI473,"0.#"),1)=".",TRUE,FALSE)</formula>
    </cfRule>
  </conditionalFormatting>
  <conditionalFormatting sqref="AI474">
    <cfRule type="expression" dxfId="1581" priority="1787">
      <formula>IF(RIGHT(TEXT(AI474,"0.#"),1)=".",FALSE,TRUE)</formula>
    </cfRule>
    <cfRule type="expression" dxfId="1580" priority="1788">
      <formula>IF(RIGHT(TEXT(AI474,"0.#"),1)=".",TRUE,FALSE)</formula>
    </cfRule>
  </conditionalFormatting>
  <conditionalFormatting sqref="AQ473">
    <cfRule type="expression" dxfId="1579" priority="1779">
      <formula>IF(RIGHT(TEXT(AQ473,"0.#"),1)=".",FALSE,TRUE)</formula>
    </cfRule>
    <cfRule type="expression" dxfId="1578" priority="1780">
      <formula>IF(RIGHT(TEXT(AQ473,"0.#"),1)=".",TRUE,FALSE)</formula>
    </cfRule>
  </conditionalFormatting>
  <conditionalFormatting sqref="AQ474">
    <cfRule type="expression" dxfId="1577" priority="1783">
      <formula>IF(RIGHT(TEXT(AQ474,"0.#"),1)=".",FALSE,TRUE)</formula>
    </cfRule>
    <cfRule type="expression" dxfId="1576" priority="1784">
      <formula>IF(RIGHT(TEXT(AQ474,"0.#"),1)=".",TRUE,FALSE)</formula>
    </cfRule>
  </conditionalFormatting>
  <conditionalFormatting sqref="AQ475">
    <cfRule type="expression" dxfId="1575" priority="1781">
      <formula>IF(RIGHT(TEXT(AQ475,"0.#"),1)=".",FALSE,TRUE)</formula>
    </cfRule>
    <cfRule type="expression" dxfId="1574" priority="1782">
      <formula>IF(RIGHT(TEXT(AQ475,"0.#"),1)=".",TRUE,FALSE)</formula>
    </cfRule>
  </conditionalFormatting>
  <conditionalFormatting sqref="AE480">
    <cfRule type="expression" dxfId="1573" priority="1773">
      <formula>IF(RIGHT(TEXT(AE480,"0.#"),1)=".",FALSE,TRUE)</formula>
    </cfRule>
    <cfRule type="expression" dxfId="1572" priority="1774">
      <formula>IF(RIGHT(TEXT(AE480,"0.#"),1)=".",TRUE,FALSE)</formula>
    </cfRule>
  </conditionalFormatting>
  <conditionalFormatting sqref="AE478">
    <cfRule type="expression" dxfId="1571" priority="1777">
      <formula>IF(RIGHT(TEXT(AE478,"0.#"),1)=".",FALSE,TRUE)</formula>
    </cfRule>
    <cfRule type="expression" dxfId="1570" priority="1778">
      <formula>IF(RIGHT(TEXT(AE478,"0.#"),1)=".",TRUE,FALSE)</formula>
    </cfRule>
  </conditionalFormatting>
  <conditionalFormatting sqref="AE479">
    <cfRule type="expression" dxfId="1569" priority="1775">
      <formula>IF(RIGHT(TEXT(AE479,"0.#"),1)=".",FALSE,TRUE)</formula>
    </cfRule>
    <cfRule type="expression" dxfId="1568" priority="1776">
      <formula>IF(RIGHT(TEXT(AE479,"0.#"),1)=".",TRUE,FALSE)</formula>
    </cfRule>
  </conditionalFormatting>
  <conditionalFormatting sqref="AM480">
    <cfRule type="expression" dxfId="1567" priority="1767">
      <formula>IF(RIGHT(TEXT(AM480,"0.#"),1)=".",FALSE,TRUE)</formula>
    </cfRule>
    <cfRule type="expression" dxfId="1566" priority="1768">
      <formula>IF(RIGHT(TEXT(AM480,"0.#"),1)=".",TRUE,FALSE)</formula>
    </cfRule>
  </conditionalFormatting>
  <conditionalFormatting sqref="AM478">
    <cfRule type="expression" dxfId="1565" priority="1771">
      <formula>IF(RIGHT(TEXT(AM478,"0.#"),1)=".",FALSE,TRUE)</formula>
    </cfRule>
    <cfRule type="expression" dxfId="1564" priority="1772">
      <formula>IF(RIGHT(TEXT(AM478,"0.#"),1)=".",TRUE,FALSE)</formula>
    </cfRule>
  </conditionalFormatting>
  <conditionalFormatting sqref="AM479">
    <cfRule type="expression" dxfId="1563" priority="1769">
      <formula>IF(RIGHT(TEXT(AM479,"0.#"),1)=".",FALSE,TRUE)</formula>
    </cfRule>
    <cfRule type="expression" dxfId="1562" priority="1770">
      <formula>IF(RIGHT(TEXT(AM479,"0.#"),1)=".",TRUE,FALSE)</formula>
    </cfRule>
  </conditionalFormatting>
  <conditionalFormatting sqref="AU480">
    <cfRule type="expression" dxfId="1561" priority="1761">
      <formula>IF(RIGHT(TEXT(AU480,"0.#"),1)=".",FALSE,TRUE)</formula>
    </cfRule>
    <cfRule type="expression" dxfId="1560" priority="1762">
      <formula>IF(RIGHT(TEXT(AU480,"0.#"),1)=".",TRUE,FALSE)</formula>
    </cfRule>
  </conditionalFormatting>
  <conditionalFormatting sqref="AU478">
    <cfRule type="expression" dxfId="1559" priority="1765">
      <formula>IF(RIGHT(TEXT(AU478,"0.#"),1)=".",FALSE,TRUE)</formula>
    </cfRule>
    <cfRule type="expression" dxfId="1558" priority="1766">
      <formula>IF(RIGHT(TEXT(AU478,"0.#"),1)=".",TRUE,FALSE)</formula>
    </cfRule>
  </conditionalFormatting>
  <conditionalFormatting sqref="AU479">
    <cfRule type="expression" dxfId="1557" priority="1763">
      <formula>IF(RIGHT(TEXT(AU479,"0.#"),1)=".",FALSE,TRUE)</formula>
    </cfRule>
    <cfRule type="expression" dxfId="1556" priority="1764">
      <formula>IF(RIGHT(TEXT(AU479,"0.#"),1)=".",TRUE,FALSE)</formula>
    </cfRule>
  </conditionalFormatting>
  <conditionalFormatting sqref="AI480">
    <cfRule type="expression" dxfId="1555" priority="1755">
      <formula>IF(RIGHT(TEXT(AI480,"0.#"),1)=".",FALSE,TRUE)</formula>
    </cfRule>
    <cfRule type="expression" dxfId="1554" priority="1756">
      <formula>IF(RIGHT(TEXT(AI480,"0.#"),1)=".",TRUE,FALSE)</formula>
    </cfRule>
  </conditionalFormatting>
  <conditionalFormatting sqref="AI478">
    <cfRule type="expression" dxfId="1553" priority="1759">
      <formula>IF(RIGHT(TEXT(AI478,"0.#"),1)=".",FALSE,TRUE)</formula>
    </cfRule>
    <cfRule type="expression" dxfId="1552" priority="1760">
      <formula>IF(RIGHT(TEXT(AI478,"0.#"),1)=".",TRUE,FALSE)</formula>
    </cfRule>
  </conditionalFormatting>
  <conditionalFormatting sqref="AI479">
    <cfRule type="expression" dxfId="1551" priority="1757">
      <formula>IF(RIGHT(TEXT(AI479,"0.#"),1)=".",FALSE,TRUE)</formula>
    </cfRule>
    <cfRule type="expression" dxfId="1550" priority="1758">
      <formula>IF(RIGHT(TEXT(AI479,"0.#"),1)=".",TRUE,FALSE)</formula>
    </cfRule>
  </conditionalFormatting>
  <conditionalFormatting sqref="AQ478">
    <cfRule type="expression" dxfId="1549" priority="1749">
      <formula>IF(RIGHT(TEXT(AQ478,"0.#"),1)=".",FALSE,TRUE)</formula>
    </cfRule>
    <cfRule type="expression" dxfId="1548" priority="1750">
      <formula>IF(RIGHT(TEXT(AQ478,"0.#"),1)=".",TRUE,FALSE)</formula>
    </cfRule>
  </conditionalFormatting>
  <conditionalFormatting sqref="AQ479">
    <cfRule type="expression" dxfId="1547" priority="1753">
      <formula>IF(RIGHT(TEXT(AQ479,"0.#"),1)=".",FALSE,TRUE)</formula>
    </cfRule>
    <cfRule type="expression" dxfId="1546" priority="1754">
      <formula>IF(RIGHT(TEXT(AQ479,"0.#"),1)=".",TRUE,FALSE)</formula>
    </cfRule>
  </conditionalFormatting>
  <conditionalFormatting sqref="AQ480">
    <cfRule type="expression" dxfId="1545" priority="1751">
      <formula>IF(RIGHT(TEXT(AQ480,"0.#"),1)=".",FALSE,TRUE)</formula>
    </cfRule>
    <cfRule type="expression" dxfId="1544" priority="1752">
      <formula>IF(RIGHT(TEXT(AQ480,"0.#"),1)=".",TRUE,FALSE)</formula>
    </cfRule>
  </conditionalFormatting>
  <conditionalFormatting sqref="AM47">
    <cfRule type="expression" dxfId="1543" priority="2043">
      <formula>IF(RIGHT(TEXT(AM47,"0.#"),1)=".",FALSE,TRUE)</formula>
    </cfRule>
    <cfRule type="expression" dxfId="1542" priority="2044">
      <formula>IF(RIGHT(TEXT(AM47,"0.#"),1)=".",TRUE,FALSE)</formula>
    </cfRule>
  </conditionalFormatting>
  <conditionalFormatting sqref="AM46">
    <cfRule type="expression" dxfId="1541" priority="2045">
      <formula>IF(RIGHT(TEXT(AM46,"0.#"),1)=".",FALSE,TRUE)</formula>
    </cfRule>
    <cfRule type="expression" dxfId="1540" priority="2046">
      <formula>IF(RIGHT(TEXT(AM46,"0.#"),1)=".",TRUE,FALSE)</formula>
    </cfRule>
  </conditionalFormatting>
  <conditionalFormatting sqref="AU46:AU48">
    <cfRule type="expression" dxfId="1539" priority="2037">
      <formula>IF(RIGHT(TEXT(AU46,"0.#"),1)=".",FALSE,TRUE)</formula>
    </cfRule>
    <cfRule type="expression" dxfId="1538" priority="2038">
      <formula>IF(RIGHT(TEXT(AU46,"0.#"),1)=".",TRUE,FALSE)</formula>
    </cfRule>
  </conditionalFormatting>
  <conditionalFormatting sqref="AM48">
    <cfRule type="expression" dxfId="1537" priority="2041">
      <formula>IF(RIGHT(TEXT(AM48,"0.#"),1)=".",FALSE,TRUE)</formula>
    </cfRule>
    <cfRule type="expression" dxfId="1536" priority="2042">
      <formula>IF(RIGHT(TEXT(AM48,"0.#"),1)=".",TRUE,FALSE)</formula>
    </cfRule>
  </conditionalFormatting>
  <conditionalFormatting sqref="AQ46:AQ48">
    <cfRule type="expression" dxfId="1535" priority="2039">
      <formula>IF(RIGHT(TEXT(AQ46,"0.#"),1)=".",FALSE,TRUE)</formula>
    </cfRule>
    <cfRule type="expression" dxfId="1534" priority="2040">
      <formula>IF(RIGHT(TEXT(AQ46,"0.#"),1)=".",TRUE,FALSE)</formula>
    </cfRule>
  </conditionalFormatting>
  <conditionalFormatting sqref="AE146:AE147 AI146:AI147 AM146:AM147 AQ146:AQ147 AU146:AU147">
    <cfRule type="expression" dxfId="1533" priority="2031">
      <formula>IF(RIGHT(TEXT(AE146,"0.#"),1)=".",FALSE,TRUE)</formula>
    </cfRule>
    <cfRule type="expression" dxfId="1532" priority="2032">
      <formula>IF(RIGHT(TEXT(AE146,"0.#"),1)=".",TRUE,FALSE)</formula>
    </cfRule>
  </conditionalFormatting>
  <conditionalFormatting sqref="AE138:AE139 AI138:AI139 AM138:AM139 AQ138:AQ139 AU138:AU139">
    <cfRule type="expression" dxfId="1531" priority="2035">
      <formula>IF(RIGHT(TEXT(AE138,"0.#"),1)=".",FALSE,TRUE)</formula>
    </cfRule>
    <cfRule type="expression" dxfId="1530" priority="2036">
      <formula>IF(RIGHT(TEXT(AE138,"0.#"),1)=".",TRUE,FALSE)</formula>
    </cfRule>
  </conditionalFormatting>
  <conditionalFormatting sqref="AE142:AE143 AI142:AI143 AM142:AM143 AQ142:AQ143 AU142:AU143">
    <cfRule type="expression" dxfId="1529" priority="2033">
      <formula>IF(RIGHT(TEXT(AE142,"0.#"),1)=".",FALSE,TRUE)</formula>
    </cfRule>
    <cfRule type="expression" dxfId="1528" priority="2034">
      <formula>IF(RIGHT(TEXT(AE142,"0.#"),1)=".",TRUE,FALSE)</formula>
    </cfRule>
  </conditionalFormatting>
  <conditionalFormatting sqref="AE198:AE199 AI198:AI199 AM198:AM199 AQ198:AQ199 AU198:AU199">
    <cfRule type="expression" dxfId="1527" priority="2025">
      <formula>IF(RIGHT(TEXT(AE198,"0.#"),1)=".",FALSE,TRUE)</formula>
    </cfRule>
    <cfRule type="expression" dxfId="1526" priority="2026">
      <formula>IF(RIGHT(TEXT(AE198,"0.#"),1)=".",TRUE,FALSE)</formula>
    </cfRule>
  </conditionalFormatting>
  <conditionalFormatting sqref="AE150:AE151 AI150:AI151 AM150:AM151 AQ150:AQ151 AU150:AU151">
    <cfRule type="expression" dxfId="1525" priority="2029">
      <formula>IF(RIGHT(TEXT(AE150,"0.#"),1)=".",FALSE,TRUE)</formula>
    </cfRule>
    <cfRule type="expression" dxfId="1524" priority="2030">
      <formula>IF(RIGHT(TEXT(AE150,"0.#"),1)=".",TRUE,FALSE)</formula>
    </cfRule>
  </conditionalFormatting>
  <conditionalFormatting sqref="AE194:AE195 AI194:AI195 AM194:AM195 AQ194:AQ195 AU194:AU195">
    <cfRule type="expression" dxfId="1523" priority="2027">
      <formula>IF(RIGHT(TEXT(AE194,"0.#"),1)=".",FALSE,TRUE)</formula>
    </cfRule>
    <cfRule type="expression" dxfId="1522" priority="2028">
      <formula>IF(RIGHT(TEXT(AE194,"0.#"),1)=".",TRUE,FALSE)</formula>
    </cfRule>
  </conditionalFormatting>
  <conditionalFormatting sqref="AE210:AE211 AI210:AI211 AM210:AM211 AQ210:AQ211 AU210:AU211">
    <cfRule type="expression" dxfId="1521" priority="2019">
      <formula>IF(RIGHT(TEXT(AE210,"0.#"),1)=".",FALSE,TRUE)</formula>
    </cfRule>
    <cfRule type="expression" dxfId="1520" priority="2020">
      <formula>IF(RIGHT(TEXT(AE210,"0.#"),1)=".",TRUE,FALSE)</formula>
    </cfRule>
  </conditionalFormatting>
  <conditionalFormatting sqref="AE202:AE203 AI202:AI203 AM202:AM203 AQ202:AQ203 AU202:AU203">
    <cfRule type="expression" dxfId="1519" priority="2023">
      <formula>IF(RIGHT(TEXT(AE202,"0.#"),1)=".",FALSE,TRUE)</formula>
    </cfRule>
    <cfRule type="expression" dxfId="1518" priority="2024">
      <formula>IF(RIGHT(TEXT(AE202,"0.#"),1)=".",TRUE,FALSE)</formula>
    </cfRule>
  </conditionalFormatting>
  <conditionalFormatting sqref="AE206:AE207 AI206:AI207 AM206:AM207 AQ206:AQ207 AU206:AU207">
    <cfRule type="expression" dxfId="1517" priority="2021">
      <formula>IF(RIGHT(TEXT(AE206,"0.#"),1)=".",FALSE,TRUE)</formula>
    </cfRule>
    <cfRule type="expression" dxfId="1516" priority="2022">
      <formula>IF(RIGHT(TEXT(AE206,"0.#"),1)=".",TRUE,FALSE)</formula>
    </cfRule>
  </conditionalFormatting>
  <conditionalFormatting sqref="AE262:AE263 AI262:AI263 AM262:AM263 AQ262:AQ263 AU262:AU263">
    <cfRule type="expression" dxfId="1515" priority="2013">
      <formula>IF(RIGHT(TEXT(AE262,"0.#"),1)=".",FALSE,TRUE)</formula>
    </cfRule>
    <cfRule type="expression" dxfId="1514" priority="2014">
      <formula>IF(RIGHT(TEXT(AE262,"0.#"),1)=".",TRUE,FALSE)</formula>
    </cfRule>
  </conditionalFormatting>
  <conditionalFormatting sqref="AE254:AE255 AI254:AI255 AM254:AM255 AQ254:AQ255 AU254:AU255">
    <cfRule type="expression" dxfId="1513" priority="2017">
      <formula>IF(RIGHT(TEXT(AE254,"0.#"),1)=".",FALSE,TRUE)</formula>
    </cfRule>
    <cfRule type="expression" dxfId="1512" priority="2018">
      <formula>IF(RIGHT(TEXT(AE254,"0.#"),1)=".",TRUE,FALSE)</formula>
    </cfRule>
  </conditionalFormatting>
  <conditionalFormatting sqref="AE258:AE259 AI258:AI259 AM258:AM259 AQ258:AQ259 AU258:AU259">
    <cfRule type="expression" dxfId="1511" priority="2015">
      <formula>IF(RIGHT(TEXT(AE258,"0.#"),1)=".",FALSE,TRUE)</formula>
    </cfRule>
    <cfRule type="expression" dxfId="1510" priority="2016">
      <formula>IF(RIGHT(TEXT(AE258,"0.#"),1)=".",TRUE,FALSE)</formula>
    </cfRule>
  </conditionalFormatting>
  <conditionalFormatting sqref="AE314:AE315 AI314:AI315 AM314:AM315 AQ314:AQ315 AU314:AU315">
    <cfRule type="expression" dxfId="1509" priority="2007">
      <formula>IF(RIGHT(TEXT(AE314,"0.#"),1)=".",FALSE,TRUE)</formula>
    </cfRule>
    <cfRule type="expression" dxfId="1508" priority="2008">
      <formula>IF(RIGHT(TEXT(AE314,"0.#"),1)=".",TRUE,FALSE)</formula>
    </cfRule>
  </conditionalFormatting>
  <conditionalFormatting sqref="AE266:AE267 AI266:AI267 AM266:AM267 AQ266:AQ267 AU266:AU267">
    <cfRule type="expression" dxfId="1507" priority="2011">
      <formula>IF(RIGHT(TEXT(AE266,"0.#"),1)=".",FALSE,TRUE)</formula>
    </cfRule>
    <cfRule type="expression" dxfId="1506" priority="2012">
      <formula>IF(RIGHT(TEXT(AE266,"0.#"),1)=".",TRUE,FALSE)</formula>
    </cfRule>
  </conditionalFormatting>
  <conditionalFormatting sqref="AE270:AE271 AI270:AI271 AM270:AM271 AQ270:AQ271 AU270:AU271">
    <cfRule type="expression" dxfId="1505" priority="2009">
      <formula>IF(RIGHT(TEXT(AE270,"0.#"),1)=".",FALSE,TRUE)</formula>
    </cfRule>
    <cfRule type="expression" dxfId="1504" priority="2010">
      <formula>IF(RIGHT(TEXT(AE270,"0.#"),1)=".",TRUE,FALSE)</formula>
    </cfRule>
  </conditionalFormatting>
  <conditionalFormatting sqref="AE326:AE327 AI326:AI327 AM326:AM327 AQ326:AQ327 AU326:AU327">
    <cfRule type="expression" dxfId="1503" priority="2001">
      <formula>IF(RIGHT(TEXT(AE326,"0.#"),1)=".",FALSE,TRUE)</formula>
    </cfRule>
    <cfRule type="expression" dxfId="1502" priority="2002">
      <formula>IF(RIGHT(TEXT(AE326,"0.#"),1)=".",TRUE,FALSE)</formula>
    </cfRule>
  </conditionalFormatting>
  <conditionalFormatting sqref="AE318:AE319 AI318:AI319 AM318:AM319 AQ318:AQ319 AU318:AU319">
    <cfRule type="expression" dxfId="1501" priority="2005">
      <formula>IF(RIGHT(TEXT(AE318,"0.#"),1)=".",FALSE,TRUE)</formula>
    </cfRule>
    <cfRule type="expression" dxfId="1500" priority="2006">
      <formula>IF(RIGHT(TEXT(AE318,"0.#"),1)=".",TRUE,FALSE)</formula>
    </cfRule>
  </conditionalFormatting>
  <conditionalFormatting sqref="AE322:AE323 AI322:AI323 AM322:AM323 AQ322:AQ323 AU322:AU323">
    <cfRule type="expression" dxfId="1499" priority="2003">
      <formula>IF(RIGHT(TEXT(AE322,"0.#"),1)=".",FALSE,TRUE)</formula>
    </cfRule>
    <cfRule type="expression" dxfId="1498" priority="2004">
      <formula>IF(RIGHT(TEXT(AE322,"0.#"),1)=".",TRUE,FALSE)</formula>
    </cfRule>
  </conditionalFormatting>
  <conditionalFormatting sqref="AE378:AE379 AI378:AI379 AM378:AM379 AQ378:AQ379 AU378:AU379">
    <cfRule type="expression" dxfId="1497" priority="1995">
      <formula>IF(RIGHT(TEXT(AE378,"0.#"),1)=".",FALSE,TRUE)</formula>
    </cfRule>
    <cfRule type="expression" dxfId="1496" priority="1996">
      <formula>IF(RIGHT(TEXT(AE378,"0.#"),1)=".",TRUE,FALSE)</formula>
    </cfRule>
  </conditionalFormatting>
  <conditionalFormatting sqref="AE330:AE331 AI330:AI331 AM330:AM331 AQ330:AQ331 AU330:AU331">
    <cfRule type="expression" dxfId="1495" priority="1999">
      <formula>IF(RIGHT(TEXT(AE330,"0.#"),1)=".",FALSE,TRUE)</formula>
    </cfRule>
    <cfRule type="expression" dxfId="1494" priority="2000">
      <formula>IF(RIGHT(TEXT(AE330,"0.#"),1)=".",TRUE,FALSE)</formula>
    </cfRule>
  </conditionalFormatting>
  <conditionalFormatting sqref="AE374:AE375 AI374:AI375 AM374:AM375 AQ374:AQ375 AU374:AU375">
    <cfRule type="expression" dxfId="1493" priority="1997">
      <formula>IF(RIGHT(TEXT(AE374,"0.#"),1)=".",FALSE,TRUE)</formula>
    </cfRule>
    <cfRule type="expression" dxfId="1492" priority="1998">
      <formula>IF(RIGHT(TEXT(AE374,"0.#"),1)=".",TRUE,FALSE)</formula>
    </cfRule>
  </conditionalFormatting>
  <conditionalFormatting sqref="AE390:AE391 AI390:AI391 AM390:AM391 AQ390:AQ391 AU390:AU391">
    <cfRule type="expression" dxfId="1491" priority="1989">
      <formula>IF(RIGHT(TEXT(AE390,"0.#"),1)=".",FALSE,TRUE)</formula>
    </cfRule>
    <cfRule type="expression" dxfId="1490" priority="1990">
      <formula>IF(RIGHT(TEXT(AE390,"0.#"),1)=".",TRUE,FALSE)</formula>
    </cfRule>
  </conditionalFormatting>
  <conditionalFormatting sqref="AE382:AE383 AI382:AI383 AM382:AM383 AQ382:AQ383 AU382:AU383">
    <cfRule type="expression" dxfId="1489" priority="1993">
      <formula>IF(RIGHT(TEXT(AE382,"0.#"),1)=".",FALSE,TRUE)</formula>
    </cfRule>
    <cfRule type="expression" dxfId="1488" priority="1994">
      <formula>IF(RIGHT(TEXT(AE382,"0.#"),1)=".",TRUE,FALSE)</formula>
    </cfRule>
  </conditionalFormatting>
  <conditionalFormatting sqref="AE386:AE387 AI386:AI387 AM386:AM387 AQ386:AQ387 AU386:AU387">
    <cfRule type="expression" dxfId="1487" priority="1991">
      <formula>IF(RIGHT(TEXT(AE386,"0.#"),1)=".",FALSE,TRUE)</formula>
    </cfRule>
    <cfRule type="expression" dxfId="1486" priority="1992">
      <formula>IF(RIGHT(TEXT(AE386,"0.#"),1)=".",TRUE,FALSE)</formula>
    </cfRule>
  </conditionalFormatting>
  <conditionalFormatting sqref="AE440">
    <cfRule type="expression" dxfId="1485" priority="1983">
      <formula>IF(RIGHT(TEXT(AE440,"0.#"),1)=".",FALSE,TRUE)</formula>
    </cfRule>
    <cfRule type="expression" dxfId="1484" priority="1984">
      <formula>IF(RIGHT(TEXT(AE440,"0.#"),1)=".",TRUE,FALSE)</formula>
    </cfRule>
  </conditionalFormatting>
  <conditionalFormatting sqref="AE438">
    <cfRule type="expression" dxfId="1483" priority="1987">
      <formula>IF(RIGHT(TEXT(AE438,"0.#"),1)=".",FALSE,TRUE)</formula>
    </cfRule>
    <cfRule type="expression" dxfId="1482" priority="1988">
      <formula>IF(RIGHT(TEXT(AE438,"0.#"),1)=".",TRUE,FALSE)</formula>
    </cfRule>
  </conditionalFormatting>
  <conditionalFormatting sqref="AE439">
    <cfRule type="expression" dxfId="1481" priority="1985">
      <formula>IF(RIGHT(TEXT(AE439,"0.#"),1)=".",FALSE,TRUE)</formula>
    </cfRule>
    <cfRule type="expression" dxfId="1480" priority="1986">
      <formula>IF(RIGHT(TEXT(AE439,"0.#"),1)=".",TRUE,FALSE)</formula>
    </cfRule>
  </conditionalFormatting>
  <conditionalFormatting sqref="AM440">
    <cfRule type="expression" dxfId="1479" priority="1977">
      <formula>IF(RIGHT(TEXT(AM440,"0.#"),1)=".",FALSE,TRUE)</formula>
    </cfRule>
    <cfRule type="expression" dxfId="1478" priority="1978">
      <formula>IF(RIGHT(TEXT(AM440,"0.#"),1)=".",TRUE,FALSE)</formula>
    </cfRule>
  </conditionalFormatting>
  <conditionalFormatting sqref="AM438">
    <cfRule type="expression" dxfId="1477" priority="1981">
      <formula>IF(RIGHT(TEXT(AM438,"0.#"),1)=".",FALSE,TRUE)</formula>
    </cfRule>
    <cfRule type="expression" dxfId="1476" priority="1982">
      <formula>IF(RIGHT(TEXT(AM438,"0.#"),1)=".",TRUE,FALSE)</formula>
    </cfRule>
  </conditionalFormatting>
  <conditionalFormatting sqref="AM439">
    <cfRule type="expression" dxfId="1475" priority="1979">
      <formula>IF(RIGHT(TEXT(AM439,"0.#"),1)=".",FALSE,TRUE)</formula>
    </cfRule>
    <cfRule type="expression" dxfId="1474" priority="1980">
      <formula>IF(RIGHT(TEXT(AM439,"0.#"),1)=".",TRUE,FALSE)</formula>
    </cfRule>
  </conditionalFormatting>
  <conditionalFormatting sqref="AU440">
    <cfRule type="expression" dxfId="1473" priority="1971">
      <formula>IF(RIGHT(TEXT(AU440,"0.#"),1)=".",FALSE,TRUE)</formula>
    </cfRule>
    <cfRule type="expression" dxfId="1472" priority="1972">
      <formula>IF(RIGHT(TEXT(AU440,"0.#"),1)=".",TRUE,FALSE)</formula>
    </cfRule>
  </conditionalFormatting>
  <conditionalFormatting sqref="AU438">
    <cfRule type="expression" dxfId="1471" priority="1975">
      <formula>IF(RIGHT(TEXT(AU438,"0.#"),1)=".",FALSE,TRUE)</formula>
    </cfRule>
    <cfRule type="expression" dxfId="1470" priority="1976">
      <formula>IF(RIGHT(TEXT(AU438,"0.#"),1)=".",TRUE,FALSE)</formula>
    </cfRule>
  </conditionalFormatting>
  <conditionalFormatting sqref="AU439">
    <cfRule type="expression" dxfId="1469" priority="1973">
      <formula>IF(RIGHT(TEXT(AU439,"0.#"),1)=".",FALSE,TRUE)</formula>
    </cfRule>
    <cfRule type="expression" dxfId="1468" priority="1974">
      <formula>IF(RIGHT(TEXT(AU439,"0.#"),1)=".",TRUE,FALSE)</formula>
    </cfRule>
  </conditionalFormatting>
  <conditionalFormatting sqref="AI440">
    <cfRule type="expression" dxfId="1467" priority="1965">
      <formula>IF(RIGHT(TEXT(AI440,"0.#"),1)=".",FALSE,TRUE)</formula>
    </cfRule>
    <cfRule type="expression" dxfId="1466" priority="1966">
      <formula>IF(RIGHT(TEXT(AI440,"0.#"),1)=".",TRUE,FALSE)</formula>
    </cfRule>
  </conditionalFormatting>
  <conditionalFormatting sqref="AI438">
    <cfRule type="expression" dxfId="1465" priority="1969">
      <formula>IF(RIGHT(TEXT(AI438,"0.#"),1)=".",FALSE,TRUE)</formula>
    </cfRule>
    <cfRule type="expression" dxfId="1464" priority="1970">
      <formula>IF(RIGHT(TEXT(AI438,"0.#"),1)=".",TRUE,FALSE)</formula>
    </cfRule>
  </conditionalFormatting>
  <conditionalFormatting sqref="AI439">
    <cfRule type="expression" dxfId="1463" priority="1967">
      <formula>IF(RIGHT(TEXT(AI439,"0.#"),1)=".",FALSE,TRUE)</formula>
    </cfRule>
    <cfRule type="expression" dxfId="1462" priority="1968">
      <formula>IF(RIGHT(TEXT(AI439,"0.#"),1)=".",TRUE,FALSE)</formula>
    </cfRule>
  </conditionalFormatting>
  <conditionalFormatting sqref="AQ438">
    <cfRule type="expression" dxfId="1461" priority="1959">
      <formula>IF(RIGHT(TEXT(AQ438,"0.#"),1)=".",FALSE,TRUE)</formula>
    </cfRule>
    <cfRule type="expression" dxfId="1460" priority="1960">
      <formula>IF(RIGHT(TEXT(AQ438,"0.#"),1)=".",TRUE,FALSE)</formula>
    </cfRule>
  </conditionalFormatting>
  <conditionalFormatting sqref="AQ439">
    <cfRule type="expression" dxfId="1459" priority="1963">
      <formula>IF(RIGHT(TEXT(AQ439,"0.#"),1)=".",FALSE,TRUE)</formula>
    </cfRule>
    <cfRule type="expression" dxfId="1458" priority="1964">
      <formula>IF(RIGHT(TEXT(AQ439,"0.#"),1)=".",TRUE,FALSE)</formula>
    </cfRule>
  </conditionalFormatting>
  <conditionalFormatting sqref="AQ440">
    <cfRule type="expression" dxfId="1457" priority="1961">
      <formula>IF(RIGHT(TEXT(AQ440,"0.#"),1)=".",FALSE,TRUE)</formula>
    </cfRule>
    <cfRule type="expression" dxfId="1456" priority="1962">
      <formula>IF(RIGHT(TEXT(AQ440,"0.#"),1)=".",TRUE,FALSE)</formula>
    </cfRule>
  </conditionalFormatting>
  <conditionalFormatting sqref="AE445">
    <cfRule type="expression" dxfId="1455" priority="1953">
      <formula>IF(RIGHT(TEXT(AE445,"0.#"),1)=".",FALSE,TRUE)</formula>
    </cfRule>
    <cfRule type="expression" dxfId="1454" priority="1954">
      <formula>IF(RIGHT(TEXT(AE445,"0.#"),1)=".",TRUE,FALSE)</formula>
    </cfRule>
  </conditionalFormatting>
  <conditionalFormatting sqref="AE443">
    <cfRule type="expression" dxfId="1453" priority="1957">
      <formula>IF(RIGHT(TEXT(AE443,"0.#"),1)=".",FALSE,TRUE)</formula>
    </cfRule>
    <cfRule type="expression" dxfId="1452" priority="1958">
      <formula>IF(RIGHT(TEXT(AE443,"0.#"),1)=".",TRUE,FALSE)</formula>
    </cfRule>
  </conditionalFormatting>
  <conditionalFormatting sqref="AE444">
    <cfRule type="expression" dxfId="1451" priority="1955">
      <formula>IF(RIGHT(TEXT(AE444,"0.#"),1)=".",FALSE,TRUE)</formula>
    </cfRule>
    <cfRule type="expression" dxfId="1450" priority="1956">
      <formula>IF(RIGHT(TEXT(AE444,"0.#"),1)=".",TRUE,FALSE)</formula>
    </cfRule>
  </conditionalFormatting>
  <conditionalFormatting sqref="AM445">
    <cfRule type="expression" dxfId="1449" priority="1947">
      <formula>IF(RIGHT(TEXT(AM445,"0.#"),1)=".",FALSE,TRUE)</formula>
    </cfRule>
    <cfRule type="expression" dxfId="1448" priority="1948">
      <formula>IF(RIGHT(TEXT(AM445,"0.#"),1)=".",TRUE,FALSE)</formula>
    </cfRule>
  </conditionalFormatting>
  <conditionalFormatting sqref="AM443">
    <cfRule type="expression" dxfId="1447" priority="1951">
      <formula>IF(RIGHT(TEXT(AM443,"0.#"),1)=".",FALSE,TRUE)</formula>
    </cfRule>
    <cfRule type="expression" dxfId="1446" priority="1952">
      <formula>IF(RIGHT(TEXT(AM443,"0.#"),1)=".",TRUE,FALSE)</formula>
    </cfRule>
  </conditionalFormatting>
  <conditionalFormatting sqref="AM444">
    <cfRule type="expression" dxfId="1445" priority="1949">
      <formula>IF(RIGHT(TEXT(AM444,"0.#"),1)=".",FALSE,TRUE)</formula>
    </cfRule>
    <cfRule type="expression" dxfId="1444" priority="1950">
      <formula>IF(RIGHT(TEXT(AM444,"0.#"),1)=".",TRUE,FALSE)</formula>
    </cfRule>
  </conditionalFormatting>
  <conditionalFormatting sqref="AU445">
    <cfRule type="expression" dxfId="1443" priority="1941">
      <formula>IF(RIGHT(TEXT(AU445,"0.#"),1)=".",FALSE,TRUE)</formula>
    </cfRule>
    <cfRule type="expression" dxfId="1442" priority="1942">
      <formula>IF(RIGHT(TEXT(AU445,"0.#"),1)=".",TRUE,FALSE)</formula>
    </cfRule>
  </conditionalFormatting>
  <conditionalFormatting sqref="AU443">
    <cfRule type="expression" dxfId="1441" priority="1945">
      <formula>IF(RIGHT(TEXT(AU443,"0.#"),1)=".",FALSE,TRUE)</formula>
    </cfRule>
    <cfRule type="expression" dxfId="1440" priority="1946">
      <formula>IF(RIGHT(TEXT(AU443,"0.#"),1)=".",TRUE,FALSE)</formula>
    </cfRule>
  </conditionalFormatting>
  <conditionalFormatting sqref="AU444">
    <cfRule type="expression" dxfId="1439" priority="1943">
      <formula>IF(RIGHT(TEXT(AU444,"0.#"),1)=".",FALSE,TRUE)</formula>
    </cfRule>
    <cfRule type="expression" dxfId="1438" priority="1944">
      <formula>IF(RIGHT(TEXT(AU444,"0.#"),1)=".",TRUE,FALSE)</formula>
    </cfRule>
  </conditionalFormatting>
  <conditionalFormatting sqref="AI445">
    <cfRule type="expression" dxfId="1437" priority="1935">
      <formula>IF(RIGHT(TEXT(AI445,"0.#"),1)=".",FALSE,TRUE)</formula>
    </cfRule>
    <cfRule type="expression" dxfId="1436" priority="1936">
      <formula>IF(RIGHT(TEXT(AI445,"0.#"),1)=".",TRUE,FALSE)</formula>
    </cfRule>
  </conditionalFormatting>
  <conditionalFormatting sqref="AI443">
    <cfRule type="expression" dxfId="1435" priority="1939">
      <formula>IF(RIGHT(TEXT(AI443,"0.#"),1)=".",FALSE,TRUE)</formula>
    </cfRule>
    <cfRule type="expression" dxfId="1434" priority="1940">
      <formula>IF(RIGHT(TEXT(AI443,"0.#"),1)=".",TRUE,FALSE)</formula>
    </cfRule>
  </conditionalFormatting>
  <conditionalFormatting sqref="AI444">
    <cfRule type="expression" dxfId="1433" priority="1937">
      <formula>IF(RIGHT(TEXT(AI444,"0.#"),1)=".",FALSE,TRUE)</formula>
    </cfRule>
    <cfRule type="expression" dxfId="1432" priority="1938">
      <formula>IF(RIGHT(TEXT(AI444,"0.#"),1)=".",TRUE,FALSE)</formula>
    </cfRule>
  </conditionalFormatting>
  <conditionalFormatting sqref="AQ443">
    <cfRule type="expression" dxfId="1431" priority="1929">
      <formula>IF(RIGHT(TEXT(AQ443,"0.#"),1)=".",FALSE,TRUE)</formula>
    </cfRule>
    <cfRule type="expression" dxfId="1430" priority="1930">
      <formula>IF(RIGHT(TEXT(AQ443,"0.#"),1)=".",TRUE,FALSE)</formula>
    </cfRule>
  </conditionalFormatting>
  <conditionalFormatting sqref="AQ444">
    <cfRule type="expression" dxfId="1429" priority="1933">
      <formula>IF(RIGHT(TEXT(AQ444,"0.#"),1)=".",FALSE,TRUE)</formula>
    </cfRule>
    <cfRule type="expression" dxfId="1428" priority="1934">
      <formula>IF(RIGHT(TEXT(AQ444,"0.#"),1)=".",TRUE,FALSE)</formula>
    </cfRule>
  </conditionalFormatting>
  <conditionalFormatting sqref="AQ445">
    <cfRule type="expression" dxfId="1427" priority="1931">
      <formula>IF(RIGHT(TEXT(AQ445,"0.#"),1)=".",FALSE,TRUE)</formula>
    </cfRule>
    <cfRule type="expression" dxfId="1426" priority="1932">
      <formula>IF(RIGHT(TEXT(AQ445,"0.#"),1)=".",TRUE,FALSE)</formula>
    </cfRule>
  </conditionalFormatting>
  <conditionalFormatting sqref="Y880:Y907">
    <cfRule type="expression" dxfId="1425" priority="2159">
      <formula>IF(RIGHT(TEXT(Y880,"0.#"),1)=".",FALSE,TRUE)</formula>
    </cfRule>
    <cfRule type="expression" dxfId="1424" priority="2160">
      <formula>IF(RIGHT(TEXT(Y880,"0.#"),1)=".",TRUE,FALSE)</formula>
    </cfRule>
  </conditionalFormatting>
  <conditionalFormatting sqref="Y878:Y879">
    <cfRule type="expression" dxfId="1423" priority="2153">
      <formula>IF(RIGHT(TEXT(Y878,"0.#"),1)=".",FALSE,TRUE)</formula>
    </cfRule>
    <cfRule type="expression" dxfId="1422" priority="2154">
      <formula>IF(RIGHT(TEXT(Y878,"0.#"),1)=".",TRUE,FALSE)</formula>
    </cfRule>
  </conditionalFormatting>
  <conditionalFormatting sqref="Y913:Y940">
    <cfRule type="expression" dxfId="1421" priority="2147">
      <formula>IF(RIGHT(TEXT(Y913,"0.#"),1)=".",FALSE,TRUE)</formula>
    </cfRule>
    <cfRule type="expression" dxfId="1420" priority="2148">
      <formula>IF(RIGHT(TEXT(Y913,"0.#"),1)=".",TRUE,FALSE)</formula>
    </cfRule>
  </conditionalFormatting>
  <conditionalFormatting sqref="Y911:Y912">
    <cfRule type="expression" dxfId="1419" priority="2141">
      <formula>IF(RIGHT(TEXT(Y911,"0.#"),1)=".",FALSE,TRUE)</formula>
    </cfRule>
    <cfRule type="expression" dxfId="1418" priority="2142">
      <formula>IF(RIGHT(TEXT(Y911,"0.#"),1)=".",TRUE,FALSE)</formula>
    </cfRule>
  </conditionalFormatting>
  <conditionalFormatting sqref="Y946:Y973">
    <cfRule type="expression" dxfId="1417" priority="2135">
      <formula>IF(RIGHT(TEXT(Y946,"0.#"),1)=".",FALSE,TRUE)</formula>
    </cfRule>
    <cfRule type="expression" dxfId="1416" priority="2136">
      <formula>IF(RIGHT(TEXT(Y946,"0.#"),1)=".",TRUE,FALSE)</formula>
    </cfRule>
  </conditionalFormatting>
  <conditionalFormatting sqref="Y944:Y945">
    <cfRule type="expression" dxfId="1415" priority="2129">
      <formula>IF(RIGHT(TEXT(Y944,"0.#"),1)=".",FALSE,TRUE)</formula>
    </cfRule>
    <cfRule type="expression" dxfId="1414" priority="2130">
      <formula>IF(RIGHT(TEXT(Y944,"0.#"),1)=".",TRUE,FALSE)</formula>
    </cfRule>
  </conditionalFormatting>
  <conditionalFormatting sqref="Y979:Y1006">
    <cfRule type="expression" dxfId="1413" priority="2123">
      <formula>IF(RIGHT(TEXT(Y979,"0.#"),1)=".",FALSE,TRUE)</formula>
    </cfRule>
    <cfRule type="expression" dxfId="1412" priority="2124">
      <formula>IF(RIGHT(TEXT(Y979,"0.#"),1)=".",TRUE,FALSE)</formula>
    </cfRule>
  </conditionalFormatting>
  <conditionalFormatting sqref="Y977:Y978">
    <cfRule type="expression" dxfId="1411" priority="2117">
      <formula>IF(RIGHT(TEXT(Y977,"0.#"),1)=".",FALSE,TRUE)</formula>
    </cfRule>
    <cfRule type="expression" dxfId="1410" priority="2118">
      <formula>IF(RIGHT(TEXT(Y977,"0.#"),1)=".",TRUE,FALSE)</formula>
    </cfRule>
  </conditionalFormatting>
  <conditionalFormatting sqref="Y1012:Y1039">
    <cfRule type="expression" dxfId="1409" priority="2111">
      <formula>IF(RIGHT(TEXT(Y1012,"0.#"),1)=".",FALSE,TRUE)</formula>
    </cfRule>
    <cfRule type="expression" dxfId="1408" priority="2112">
      <formula>IF(RIGHT(TEXT(Y1012,"0.#"),1)=".",TRUE,FALSE)</formula>
    </cfRule>
  </conditionalFormatting>
  <conditionalFormatting sqref="W23">
    <cfRule type="expression" dxfId="1407" priority="2395">
      <formula>IF(RIGHT(TEXT(W23,"0.#"),1)=".",FALSE,TRUE)</formula>
    </cfRule>
    <cfRule type="expression" dxfId="1406" priority="2396">
      <formula>IF(RIGHT(TEXT(W23,"0.#"),1)=".",TRUE,FALSE)</formula>
    </cfRule>
  </conditionalFormatting>
  <conditionalFormatting sqref="W24:W27">
    <cfRule type="expression" dxfId="1405" priority="2393">
      <formula>IF(RIGHT(TEXT(W24,"0.#"),1)=".",FALSE,TRUE)</formula>
    </cfRule>
    <cfRule type="expression" dxfId="1404" priority="2394">
      <formula>IF(RIGHT(TEXT(W24,"0.#"),1)=".",TRUE,FALSE)</formula>
    </cfRule>
  </conditionalFormatting>
  <conditionalFormatting sqref="W28">
    <cfRule type="expression" dxfId="1403" priority="2385">
      <formula>IF(RIGHT(TEXT(W28,"0.#"),1)=".",FALSE,TRUE)</formula>
    </cfRule>
    <cfRule type="expression" dxfId="1402" priority="2386">
      <formula>IF(RIGHT(TEXT(W28,"0.#"),1)=".",TRUE,FALSE)</formula>
    </cfRule>
  </conditionalFormatting>
  <conditionalFormatting sqref="P23">
    <cfRule type="expression" dxfId="1401" priority="2383">
      <formula>IF(RIGHT(TEXT(P23,"0.#"),1)=".",FALSE,TRUE)</formula>
    </cfRule>
    <cfRule type="expression" dxfId="1400" priority="2384">
      <formula>IF(RIGHT(TEXT(P23,"0.#"),1)=".",TRUE,FALSE)</formula>
    </cfRule>
  </conditionalFormatting>
  <conditionalFormatting sqref="P24:P27">
    <cfRule type="expression" dxfId="1399" priority="2381">
      <formula>IF(RIGHT(TEXT(P24,"0.#"),1)=".",FALSE,TRUE)</formula>
    </cfRule>
    <cfRule type="expression" dxfId="1398" priority="2382">
      <formula>IF(RIGHT(TEXT(P24,"0.#"),1)=".",TRUE,FALSE)</formula>
    </cfRule>
  </conditionalFormatting>
  <conditionalFormatting sqref="P28">
    <cfRule type="expression" dxfId="1397" priority="2379">
      <formula>IF(RIGHT(TEXT(P28,"0.#"),1)=".",FALSE,TRUE)</formula>
    </cfRule>
    <cfRule type="expression" dxfId="1396" priority="2380">
      <formula>IF(RIGHT(TEXT(P28,"0.#"),1)=".",TRUE,FALSE)</formula>
    </cfRule>
  </conditionalFormatting>
  <conditionalFormatting sqref="AQ114">
    <cfRule type="expression" dxfId="1395" priority="2363">
      <formula>IF(RIGHT(TEXT(AQ114,"0.#"),1)=".",FALSE,TRUE)</formula>
    </cfRule>
    <cfRule type="expression" dxfId="1394" priority="2364">
      <formula>IF(RIGHT(TEXT(AQ114,"0.#"),1)=".",TRUE,FALSE)</formula>
    </cfRule>
  </conditionalFormatting>
  <conditionalFormatting sqref="AQ104">
    <cfRule type="expression" dxfId="1393" priority="2377">
      <formula>IF(RIGHT(TEXT(AQ104,"0.#"),1)=".",FALSE,TRUE)</formula>
    </cfRule>
    <cfRule type="expression" dxfId="1392" priority="2378">
      <formula>IF(RIGHT(TEXT(AQ104,"0.#"),1)=".",TRUE,FALSE)</formula>
    </cfRule>
  </conditionalFormatting>
  <conditionalFormatting sqref="AQ105">
    <cfRule type="expression" dxfId="1391" priority="2375">
      <formula>IF(RIGHT(TEXT(AQ105,"0.#"),1)=".",FALSE,TRUE)</formula>
    </cfRule>
    <cfRule type="expression" dxfId="1390" priority="2376">
      <formula>IF(RIGHT(TEXT(AQ105,"0.#"),1)=".",TRUE,FALSE)</formula>
    </cfRule>
  </conditionalFormatting>
  <conditionalFormatting sqref="AQ107">
    <cfRule type="expression" dxfId="1389" priority="2373">
      <formula>IF(RIGHT(TEXT(AQ107,"0.#"),1)=".",FALSE,TRUE)</formula>
    </cfRule>
    <cfRule type="expression" dxfId="1388" priority="2374">
      <formula>IF(RIGHT(TEXT(AQ107,"0.#"),1)=".",TRUE,FALSE)</formula>
    </cfRule>
  </conditionalFormatting>
  <conditionalFormatting sqref="AQ108">
    <cfRule type="expression" dxfId="1387" priority="2371">
      <formula>IF(RIGHT(TEXT(AQ108,"0.#"),1)=".",FALSE,TRUE)</formula>
    </cfRule>
    <cfRule type="expression" dxfId="1386" priority="2372">
      <formula>IF(RIGHT(TEXT(AQ108,"0.#"),1)=".",TRUE,FALSE)</formula>
    </cfRule>
  </conditionalFormatting>
  <conditionalFormatting sqref="AQ110">
    <cfRule type="expression" dxfId="1385" priority="2369">
      <formula>IF(RIGHT(TEXT(AQ110,"0.#"),1)=".",FALSE,TRUE)</formula>
    </cfRule>
    <cfRule type="expression" dxfId="1384" priority="2370">
      <formula>IF(RIGHT(TEXT(AQ110,"0.#"),1)=".",TRUE,FALSE)</formula>
    </cfRule>
  </conditionalFormatting>
  <conditionalFormatting sqref="AQ111">
    <cfRule type="expression" dxfId="1383" priority="2367">
      <formula>IF(RIGHT(TEXT(AQ111,"0.#"),1)=".",FALSE,TRUE)</formula>
    </cfRule>
    <cfRule type="expression" dxfId="1382" priority="2368">
      <formula>IF(RIGHT(TEXT(AQ111,"0.#"),1)=".",TRUE,FALSE)</formula>
    </cfRule>
  </conditionalFormatting>
  <conditionalFormatting sqref="AQ113">
    <cfRule type="expression" dxfId="1381" priority="2365">
      <formula>IF(RIGHT(TEXT(AQ113,"0.#"),1)=".",FALSE,TRUE)</formula>
    </cfRule>
    <cfRule type="expression" dxfId="1380" priority="2366">
      <formula>IF(RIGHT(TEXT(AQ113,"0.#"),1)=".",TRUE,FALSE)</formula>
    </cfRule>
  </conditionalFormatting>
  <conditionalFormatting sqref="AE67">
    <cfRule type="expression" dxfId="1379" priority="2295">
      <formula>IF(RIGHT(TEXT(AE67,"0.#"),1)=".",FALSE,TRUE)</formula>
    </cfRule>
    <cfRule type="expression" dxfId="1378" priority="2296">
      <formula>IF(RIGHT(TEXT(AE67,"0.#"),1)=".",TRUE,FALSE)</formula>
    </cfRule>
  </conditionalFormatting>
  <conditionalFormatting sqref="AE68">
    <cfRule type="expression" dxfId="1377" priority="2293">
      <formula>IF(RIGHT(TEXT(AE68,"0.#"),1)=".",FALSE,TRUE)</formula>
    </cfRule>
    <cfRule type="expression" dxfId="1376" priority="2294">
      <formula>IF(RIGHT(TEXT(AE68,"0.#"),1)=".",TRUE,FALSE)</formula>
    </cfRule>
  </conditionalFormatting>
  <conditionalFormatting sqref="AE69">
    <cfRule type="expression" dxfId="1375" priority="2291">
      <formula>IF(RIGHT(TEXT(AE69,"0.#"),1)=".",FALSE,TRUE)</formula>
    </cfRule>
    <cfRule type="expression" dxfId="1374" priority="2292">
      <formula>IF(RIGHT(TEXT(AE69,"0.#"),1)=".",TRUE,FALSE)</formula>
    </cfRule>
  </conditionalFormatting>
  <conditionalFormatting sqref="AI69">
    <cfRule type="expression" dxfId="1373" priority="2289">
      <formula>IF(RIGHT(TEXT(AI69,"0.#"),1)=".",FALSE,TRUE)</formula>
    </cfRule>
    <cfRule type="expression" dxfId="1372" priority="2290">
      <formula>IF(RIGHT(TEXT(AI69,"0.#"),1)=".",TRUE,FALSE)</formula>
    </cfRule>
  </conditionalFormatting>
  <conditionalFormatting sqref="AI68">
    <cfRule type="expression" dxfId="1371" priority="2287">
      <formula>IF(RIGHT(TEXT(AI68,"0.#"),1)=".",FALSE,TRUE)</formula>
    </cfRule>
    <cfRule type="expression" dxfId="1370" priority="2288">
      <formula>IF(RIGHT(TEXT(AI68,"0.#"),1)=".",TRUE,FALSE)</formula>
    </cfRule>
  </conditionalFormatting>
  <conditionalFormatting sqref="AI67">
    <cfRule type="expression" dxfId="1369" priority="2285">
      <formula>IF(RIGHT(TEXT(AI67,"0.#"),1)=".",FALSE,TRUE)</formula>
    </cfRule>
    <cfRule type="expression" dxfId="1368" priority="2286">
      <formula>IF(RIGHT(TEXT(AI67,"0.#"),1)=".",TRUE,FALSE)</formula>
    </cfRule>
  </conditionalFormatting>
  <conditionalFormatting sqref="AM67">
    <cfRule type="expression" dxfId="1367" priority="2283">
      <formula>IF(RIGHT(TEXT(AM67,"0.#"),1)=".",FALSE,TRUE)</formula>
    </cfRule>
    <cfRule type="expression" dxfId="1366" priority="2284">
      <formula>IF(RIGHT(TEXT(AM67,"0.#"),1)=".",TRUE,FALSE)</formula>
    </cfRule>
  </conditionalFormatting>
  <conditionalFormatting sqref="AM68">
    <cfRule type="expression" dxfId="1365" priority="2281">
      <formula>IF(RIGHT(TEXT(AM68,"0.#"),1)=".",FALSE,TRUE)</formula>
    </cfRule>
    <cfRule type="expression" dxfId="1364" priority="2282">
      <formula>IF(RIGHT(TEXT(AM68,"0.#"),1)=".",TRUE,FALSE)</formula>
    </cfRule>
  </conditionalFormatting>
  <conditionalFormatting sqref="AM69">
    <cfRule type="expression" dxfId="1363" priority="2279">
      <formula>IF(RIGHT(TEXT(AM69,"0.#"),1)=".",FALSE,TRUE)</formula>
    </cfRule>
    <cfRule type="expression" dxfId="1362" priority="2280">
      <formula>IF(RIGHT(TEXT(AM69,"0.#"),1)=".",TRUE,FALSE)</formula>
    </cfRule>
  </conditionalFormatting>
  <conditionalFormatting sqref="AQ67:AQ69">
    <cfRule type="expression" dxfId="1361" priority="2277">
      <formula>IF(RIGHT(TEXT(AQ67,"0.#"),1)=".",FALSE,TRUE)</formula>
    </cfRule>
    <cfRule type="expression" dxfId="1360" priority="2278">
      <formula>IF(RIGHT(TEXT(AQ67,"0.#"),1)=".",TRUE,FALSE)</formula>
    </cfRule>
  </conditionalFormatting>
  <conditionalFormatting sqref="AU67:AU69">
    <cfRule type="expression" dxfId="1359" priority="2275">
      <formula>IF(RIGHT(TEXT(AU67,"0.#"),1)=".",FALSE,TRUE)</formula>
    </cfRule>
    <cfRule type="expression" dxfId="1358" priority="2276">
      <formula>IF(RIGHT(TEXT(AU67,"0.#"),1)=".",TRUE,FALSE)</formula>
    </cfRule>
  </conditionalFormatting>
  <conditionalFormatting sqref="AE70">
    <cfRule type="expression" dxfId="1357" priority="2273">
      <formula>IF(RIGHT(TEXT(AE70,"0.#"),1)=".",FALSE,TRUE)</formula>
    </cfRule>
    <cfRule type="expression" dxfId="1356" priority="2274">
      <formula>IF(RIGHT(TEXT(AE70,"0.#"),1)=".",TRUE,FALSE)</formula>
    </cfRule>
  </conditionalFormatting>
  <conditionalFormatting sqref="AE71">
    <cfRule type="expression" dxfId="1355" priority="2271">
      <formula>IF(RIGHT(TEXT(AE71,"0.#"),1)=".",FALSE,TRUE)</formula>
    </cfRule>
    <cfRule type="expression" dxfId="1354" priority="2272">
      <formula>IF(RIGHT(TEXT(AE71,"0.#"),1)=".",TRUE,FALSE)</formula>
    </cfRule>
  </conditionalFormatting>
  <conditionalFormatting sqref="AE72">
    <cfRule type="expression" dxfId="1353" priority="2269">
      <formula>IF(RIGHT(TEXT(AE72,"0.#"),1)=".",FALSE,TRUE)</formula>
    </cfRule>
    <cfRule type="expression" dxfId="1352" priority="2270">
      <formula>IF(RIGHT(TEXT(AE72,"0.#"),1)=".",TRUE,FALSE)</formula>
    </cfRule>
  </conditionalFormatting>
  <conditionalFormatting sqref="AI72">
    <cfRule type="expression" dxfId="1351" priority="2267">
      <formula>IF(RIGHT(TEXT(AI72,"0.#"),1)=".",FALSE,TRUE)</formula>
    </cfRule>
    <cfRule type="expression" dxfId="1350" priority="2268">
      <formula>IF(RIGHT(TEXT(AI72,"0.#"),1)=".",TRUE,FALSE)</formula>
    </cfRule>
  </conditionalFormatting>
  <conditionalFormatting sqref="AI71">
    <cfRule type="expression" dxfId="1349" priority="2265">
      <formula>IF(RIGHT(TEXT(AI71,"0.#"),1)=".",FALSE,TRUE)</formula>
    </cfRule>
    <cfRule type="expression" dxfId="1348" priority="2266">
      <formula>IF(RIGHT(TEXT(AI71,"0.#"),1)=".",TRUE,FALSE)</formula>
    </cfRule>
  </conditionalFormatting>
  <conditionalFormatting sqref="AI70">
    <cfRule type="expression" dxfId="1347" priority="2263">
      <formula>IF(RIGHT(TEXT(AI70,"0.#"),1)=".",FALSE,TRUE)</formula>
    </cfRule>
    <cfRule type="expression" dxfId="1346" priority="2264">
      <formula>IF(RIGHT(TEXT(AI70,"0.#"),1)=".",TRUE,FALSE)</formula>
    </cfRule>
  </conditionalFormatting>
  <conditionalFormatting sqref="AM70">
    <cfRule type="expression" dxfId="1345" priority="2261">
      <formula>IF(RIGHT(TEXT(AM70,"0.#"),1)=".",FALSE,TRUE)</formula>
    </cfRule>
    <cfRule type="expression" dxfId="1344" priority="2262">
      <formula>IF(RIGHT(TEXT(AM70,"0.#"),1)=".",TRUE,FALSE)</formula>
    </cfRule>
  </conditionalFormatting>
  <conditionalFormatting sqref="AM71">
    <cfRule type="expression" dxfId="1343" priority="2259">
      <formula>IF(RIGHT(TEXT(AM71,"0.#"),1)=".",FALSE,TRUE)</formula>
    </cfRule>
    <cfRule type="expression" dxfId="1342" priority="2260">
      <formula>IF(RIGHT(TEXT(AM71,"0.#"),1)=".",TRUE,FALSE)</formula>
    </cfRule>
  </conditionalFormatting>
  <conditionalFormatting sqref="AM72">
    <cfRule type="expression" dxfId="1341" priority="2257">
      <formula>IF(RIGHT(TEXT(AM72,"0.#"),1)=".",FALSE,TRUE)</formula>
    </cfRule>
    <cfRule type="expression" dxfId="1340" priority="2258">
      <formula>IF(RIGHT(TEXT(AM72,"0.#"),1)=".",TRUE,FALSE)</formula>
    </cfRule>
  </conditionalFormatting>
  <conditionalFormatting sqref="AQ70:AQ72">
    <cfRule type="expression" dxfId="1339" priority="2255">
      <formula>IF(RIGHT(TEXT(AQ70,"0.#"),1)=".",FALSE,TRUE)</formula>
    </cfRule>
    <cfRule type="expression" dxfId="1338" priority="2256">
      <formula>IF(RIGHT(TEXT(AQ70,"0.#"),1)=".",TRUE,FALSE)</formula>
    </cfRule>
  </conditionalFormatting>
  <conditionalFormatting sqref="AU70:AU72">
    <cfRule type="expression" dxfId="1337" priority="2253">
      <formula>IF(RIGHT(TEXT(AU70,"0.#"),1)=".",FALSE,TRUE)</formula>
    </cfRule>
    <cfRule type="expression" dxfId="1336" priority="2254">
      <formula>IF(RIGHT(TEXT(AU70,"0.#"),1)=".",TRUE,FALSE)</formula>
    </cfRule>
  </conditionalFormatting>
  <conditionalFormatting sqref="AU656">
    <cfRule type="expression" dxfId="1335" priority="771">
      <formula>IF(RIGHT(TEXT(AU656,"0.#"),1)=".",FALSE,TRUE)</formula>
    </cfRule>
    <cfRule type="expression" dxfId="1334" priority="772">
      <formula>IF(RIGHT(TEXT(AU656,"0.#"),1)=".",TRUE,FALSE)</formula>
    </cfRule>
  </conditionalFormatting>
  <conditionalFormatting sqref="AQ655">
    <cfRule type="expression" dxfId="1333" priority="763">
      <formula>IF(RIGHT(TEXT(AQ655,"0.#"),1)=".",FALSE,TRUE)</formula>
    </cfRule>
    <cfRule type="expression" dxfId="1332" priority="764">
      <formula>IF(RIGHT(TEXT(AQ655,"0.#"),1)=".",TRUE,FALSE)</formula>
    </cfRule>
  </conditionalFormatting>
  <conditionalFormatting sqref="AI696">
    <cfRule type="expression" dxfId="1331" priority="555">
      <formula>IF(RIGHT(TEXT(AI696,"0.#"),1)=".",FALSE,TRUE)</formula>
    </cfRule>
    <cfRule type="expression" dxfId="1330" priority="556">
      <formula>IF(RIGHT(TEXT(AI696,"0.#"),1)=".",TRUE,FALSE)</formula>
    </cfRule>
  </conditionalFormatting>
  <conditionalFormatting sqref="AQ694">
    <cfRule type="expression" dxfId="1329" priority="549">
      <formula>IF(RIGHT(TEXT(AQ694,"0.#"),1)=".",FALSE,TRUE)</formula>
    </cfRule>
    <cfRule type="expression" dxfId="1328" priority="550">
      <formula>IF(RIGHT(TEXT(AQ694,"0.#"),1)=".",TRUE,FALSE)</formula>
    </cfRule>
  </conditionalFormatting>
  <conditionalFormatting sqref="AL880:AO907">
    <cfRule type="expression" dxfId="1327" priority="2161">
      <formula>IF(AND(AL880&gt;=0, RIGHT(TEXT(AL880,"0.#"),1)&lt;&gt;"."),TRUE,FALSE)</formula>
    </cfRule>
    <cfRule type="expression" dxfId="1326" priority="2162">
      <formula>IF(AND(AL880&gt;=0, RIGHT(TEXT(AL880,"0.#"),1)="."),TRUE,FALSE)</formula>
    </cfRule>
    <cfRule type="expression" dxfId="1325" priority="2163">
      <formula>IF(AND(AL880&lt;0, RIGHT(TEXT(AL880,"0.#"),1)&lt;&gt;"."),TRUE,FALSE)</formula>
    </cfRule>
    <cfRule type="expression" dxfId="1324" priority="2164">
      <formula>IF(AND(AL880&lt;0, RIGHT(TEXT(AL880,"0.#"),1)="."),TRUE,FALSE)</formula>
    </cfRule>
  </conditionalFormatting>
  <conditionalFormatting sqref="AL878:AO879">
    <cfRule type="expression" dxfId="1323" priority="2155">
      <formula>IF(AND(AL878&gt;=0, RIGHT(TEXT(AL878,"0.#"),1)&lt;&gt;"."),TRUE,FALSE)</formula>
    </cfRule>
    <cfRule type="expression" dxfId="1322" priority="2156">
      <formula>IF(AND(AL878&gt;=0, RIGHT(TEXT(AL878,"0.#"),1)="."),TRUE,FALSE)</formula>
    </cfRule>
    <cfRule type="expression" dxfId="1321" priority="2157">
      <formula>IF(AND(AL878&lt;0, RIGHT(TEXT(AL878,"0.#"),1)&lt;&gt;"."),TRUE,FALSE)</formula>
    </cfRule>
    <cfRule type="expression" dxfId="1320" priority="2158">
      <formula>IF(AND(AL878&lt;0, RIGHT(TEXT(AL878,"0.#"),1)="."),TRUE,FALSE)</formula>
    </cfRule>
  </conditionalFormatting>
  <conditionalFormatting sqref="AL913:AO940">
    <cfRule type="expression" dxfId="1319" priority="2149">
      <formula>IF(AND(AL913&gt;=0, RIGHT(TEXT(AL913,"0.#"),1)&lt;&gt;"."),TRUE,FALSE)</formula>
    </cfRule>
    <cfRule type="expression" dxfId="1318" priority="2150">
      <formula>IF(AND(AL913&gt;=0, RIGHT(TEXT(AL913,"0.#"),1)="."),TRUE,FALSE)</formula>
    </cfRule>
    <cfRule type="expression" dxfId="1317" priority="2151">
      <formula>IF(AND(AL913&lt;0, RIGHT(TEXT(AL913,"0.#"),1)&lt;&gt;"."),TRUE,FALSE)</formula>
    </cfRule>
    <cfRule type="expression" dxfId="1316" priority="2152">
      <formula>IF(AND(AL913&lt;0, RIGHT(TEXT(AL913,"0.#"),1)="."),TRUE,FALSE)</formula>
    </cfRule>
  </conditionalFormatting>
  <conditionalFormatting sqref="AL911:AO912">
    <cfRule type="expression" dxfId="1315" priority="2143">
      <formula>IF(AND(AL911&gt;=0, RIGHT(TEXT(AL911,"0.#"),1)&lt;&gt;"."),TRUE,FALSE)</formula>
    </cfRule>
    <cfRule type="expression" dxfId="1314" priority="2144">
      <formula>IF(AND(AL911&gt;=0, RIGHT(TEXT(AL911,"0.#"),1)="."),TRUE,FALSE)</formula>
    </cfRule>
    <cfRule type="expression" dxfId="1313" priority="2145">
      <formula>IF(AND(AL911&lt;0, RIGHT(TEXT(AL911,"0.#"),1)&lt;&gt;"."),TRUE,FALSE)</formula>
    </cfRule>
    <cfRule type="expression" dxfId="1312" priority="2146">
      <formula>IF(AND(AL911&lt;0, RIGHT(TEXT(AL911,"0.#"),1)="."),TRUE,FALSE)</formula>
    </cfRule>
  </conditionalFormatting>
  <conditionalFormatting sqref="AL946:AO973">
    <cfRule type="expression" dxfId="1311" priority="2137">
      <formula>IF(AND(AL946&gt;=0, RIGHT(TEXT(AL946,"0.#"),1)&lt;&gt;"."),TRUE,FALSE)</formula>
    </cfRule>
    <cfRule type="expression" dxfId="1310" priority="2138">
      <formula>IF(AND(AL946&gt;=0, RIGHT(TEXT(AL946,"0.#"),1)="."),TRUE,FALSE)</formula>
    </cfRule>
    <cfRule type="expression" dxfId="1309" priority="2139">
      <formula>IF(AND(AL946&lt;0, RIGHT(TEXT(AL946,"0.#"),1)&lt;&gt;"."),TRUE,FALSE)</formula>
    </cfRule>
    <cfRule type="expression" dxfId="1308" priority="2140">
      <formula>IF(AND(AL946&lt;0, RIGHT(TEXT(AL946,"0.#"),1)="."),TRUE,FALSE)</formula>
    </cfRule>
  </conditionalFormatting>
  <conditionalFormatting sqref="AL944:AO945">
    <cfRule type="expression" dxfId="1307" priority="2131">
      <formula>IF(AND(AL944&gt;=0, RIGHT(TEXT(AL944,"0.#"),1)&lt;&gt;"."),TRUE,FALSE)</formula>
    </cfRule>
    <cfRule type="expression" dxfId="1306" priority="2132">
      <formula>IF(AND(AL944&gt;=0, RIGHT(TEXT(AL944,"0.#"),1)="."),TRUE,FALSE)</formula>
    </cfRule>
    <cfRule type="expression" dxfId="1305" priority="2133">
      <formula>IF(AND(AL944&lt;0, RIGHT(TEXT(AL944,"0.#"),1)&lt;&gt;"."),TRUE,FALSE)</formula>
    </cfRule>
    <cfRule type="expression" dxfId="1304" priority="2134">
      <formula>IF(AND(AL944&lt;0, RIGHT(TEXT(AL944,"0.#"),1)="."),TRUE,FALSE)</formula>
    </cfRule>
  </conditionalFormatting>
  <conditionalFormatting sqref="AL979:AO1006">
    <cfRule type="expression" dxfId="1303" priority="2125">
      <formula>IF(AND(AL979&gt;=0, RIGHT(TEXT(AL979,"0.#"),1)&lt;&gt;"."),TRUE,FALSE)</formula>
    </cfRule>
    <cfRule type="expression" dxfId="1302" priority="2126">
      <formula>IF(AND(AL979&gt;=0, RIGHT(TEXT(AL979,"0.#"),1)="."),TRUE,FALSE)</formula>
    </cfRule>
    <cfRule type="expression" dxfId="1301" priority="2127">
      <formula>IF(AND(AL979&lt;0, RIGHT(TEXT(AL979,"0.#"),1)&lt;&gt;"."),TRUE,FALSE)</formula>
    </cfRule>
    <cfRule type="expression" dxfId="1300" priority="2128">
      <formula>IF(AND(AL979&lt;0, RIGHT(TEXT(AL979,"0.#"),1)="."),TRUE,FALSE)</formula>
    </cfRule>
  </conditionalFormatting>
  <conditionalFormatting sqref="AL977:AO978">
    <cfRule type="expression" dxfId="1299" priority="2119">
      <formula>IF(AND(AL977&gt;=0, RIGHT(TEXT(AL977,"0.#"),1)&lt;&gt;"."),TRUE,FALSE)</formula>
    </cfRule>
    <cfRule type="expression" dxfId="1298" priority="2120">
      <formula>IF(AND(AL977&gt;=0, RIGHT(TEXT(AL977,"0.#"),1)="."),TRUE,FALSE)</formula>
    </cfRule>
    <cfRule type="expression" dxfId="1297" priority="2121">
      <formula>IF(AND(AL977&lt;0, RIGHT(TEXT(AL977,"0.#"),1)&lt;&gt;"."),TRUE,FALSE)</formula>
    </cfRule>
    <cfRule type="expression" dxfId="1296" priority="2122">
      <formula>IF(AND(AL977&lt;0, RIGHT(TEXT(AL977,"0.#"),1)="."),TRUE,FALSE)</formula>
    </cfRule>
  </conditionalFormatting>
  <conditionalFormatting sqref="AL1012:AO1039">
    <cfRule type="expression" dxfId="1295" priority="2113">
      <formula>IF(AND(AL1012&gt;=0, RIGHT(TEXT(AL1012,"0.#"),1)&lt;&gt;"."),TRUE,FALSE)</formula>
    </cfRule>
    <cfRule type="expression" dxfId="1294" priority="2114">
      <formula>IF(AND(AL1012&gt;=0, RIGHT(TEXT(AL1012,"0.#"),1)="."),TRUE,FALSE)</formula>
    </cfRule>
    <cfRule type="expression" dxfId="1293" priority="2115">
      <formula>IF(AND(AL1012&lt;0, RIGHT(TEXT(AL1012,"0.#"),1)&lt;&gt;"."),TRUE,FALSE)</formula>
    </cfRule>
    <cfRule type="expression" dxfId="1292" priority="2116">
      <formula>IF(AND(AL1012&lt;0, RIGHT(TEXT(AL1012,"0.#"),1)="."),TRUE,FALSE)</formula>
    </cfRule>
  </conditionalFormatting>
  <conditionalFormatting sqref="AL1010:AO1011">
    <cfRule type="expression" dxfId="1291" priority="2107">
      <formula>IF(AND(AL1010&gt;=0, RIGHT(TEXT(AL1010,"0.#"),1)&lt;&gt;"."),TRUE,FALSE)</formula>
    </cfRule>
    <cfRule type="expression" dxfId="1290" priority="2108">
      <formula>IF(AND(AL1010&gt;=0, RIGHT(TEXT(AL1010,"0.#"),1)="."),TRUE,FALSE)</formula>
    </cfRule>
    <cfRule type="expression" dxfId="1289" priority="2109">
      <formula>IF(AND(AL1010&lt;0, RIGHT(TEXT(AL1010,"0.#"),1)&lt;&gt;"."),TRUE,FALSE)</formula>
    </cfRule>
    <cfRule type="expression" dxfId="1288" priority="2110">
      <formula>IF(AND(AL1010&lt;0, RIGHT(TEXT(AL1010,"0.#"),1)="."),TRUE,FALSE)</formula>
    </cfRule>
  </conditionalFormatting>
  <conditionalFormatting sqref="Y1010:Y1011">
    <cfRule type="expression" dxfId="1287" priority="2105">
      <formula>IF(RIGHT(TEXT(Y1010,"0.#"),1)=".",FALSE,TRUE)</formula>
    </cfRule>
    <cfRule type="expression" dxfId="1286" priority="2106">
      <formula>IF(RIGHT(TEXT(Y1010,"0.#"),1)=".",TRUE,FALSE)</formula>
    </cfRule>
  </conditionalFormatting>
  <conditionalFormatting sqref="AL1045:AO1072">
    <cfRule type="expression" dxfId="1285" priority="2101">
      <formula>IF(AND(AL1045&gt;=0, RIGHT(TEXT(AL1045,"0.#"),1)&lt;&gt;"."),TRUE,FALSE)</formula>
    </cfRule>
    <cfRule type="expression" dxfId="1284" priority="2102">
      <formula>IF(AND(AL1045&gt;=0, RIGHT(TEXT(AL1045,"0.#"),1)="."),TRUE,FALSE)</formula>
    </cfRule>
    <cfRule type="expression" dxfId="1283" priority="2103">
      <formula>IF(AND(AL1045&lt;0, RIGHT(TEXT(AL1045,"0.#"),1)&lt;&gt;"."),TRUE,FALSE)</formula>
    </cfRule>
    <cfRule type="expression" dxfId="1282" priority="2104">
      <formula>IF(AND(AL1045&lt;0, RIGHT(TEXT(AL1045,"0.#"),1)="."),TRUE,FALSE)</formula>
    </cfRule>
  </conditionalFormatting>
  <conditionalFormatting sqref="Y1045:Y1072">
    <cfRule type="expression" dxfId="1281" priority="2099">
      <formula>IF(RIGHT(TEXT(Y1045,"0.#"),1)=".",FALSE,TRUE)</formula>
    </cfRule>
    <cfRule type="expression" dxfId="1280" priority="2100">
      <formula>IF(RIGHT(TEXT(Y1045,"0.#"),1)=".",TRUE,FALSE)</formula>
    </cfRule>
  </conditionalFormatting>
  <conditionalFormatting sqref="AL1043:AO1044">
    <cfRule type="expression" dxfId="1279" priority="2095">
      <formula>IF(AND(AL1043&gt;=0, RIGHT(TEXT(AL1043,"0.#"),1)&lt;&gt;"."),TRUE,FALSE)</formula>
    </cfRule>
    <cfRule type="expression" dxfId="1278" priority="2096">
      <formula>IF(AND(AL1043&gt;=0, RIGHT(TEXT(AL1043,"0.#"),1)="."),TRUE,FALSE)</formula>
    </cfRule>
    <cfRule type="expression" dxfId="1277" priority="2097">
      <formula>IF(AND(AL1043&lt;0, RIGHT(TEXT(AL1043,"0.#"),1)&lt;&gt;"."),TRUE,FALSE)</formula>
    </cfRule>
    <cfRule type="expression" dxfId="1276" priority="2098">
      <formula>IF(AND(AL1043&lt;0, RIGHT(TEXT(AL1043,"0.#"),1)="."),TRUE,FALSE)</formula>
    </cfRule>
  </conditionalFormatting>
  <conditionalFormatting sqref="Y1043:Y1044">
    <cfRule type="expression" dxfId="1275" priority="2093">
      <formula>IF(RIGHT(TEXT(Y1043,"0.#"),1)=".",FALSE,TRUE)</formula>
    </cfRule>
    <cfRule type="expression" dxfId="1274" priority="2094">
      <formula>IF(RIGHT(TEXT(Y1043,"0.#"),1)=".",TRUE,FALSE)</formula>
    </cfRule>
  </conditionalFormatting>
  <conditionalFormatting sqref="AL1078:AO1105">
    <cfRule type="expression" dxfId="1273" priority="2089">
      <formula>IF(AND(AL1078&gt;=0, RIGHT(TEXT(AL1078,"0.#"),1)&lt;&gt;"."),TRUE,FALSE)</formula>
    </cfRule>
    <cfRule type="expression" dxfId="1272" priority="2090">
      <formula>IF(AND(AL1078&gt;=0, RIGHT(TEXT(AL1078,"0.#"),1)="."),TRUE,FALSE)</formula>
    </cfRule>
    <cfRule type="expression" dxfId="1271" priority="2091">
      <formula>IF(AND(AL1078&lt;0, RIGHT(TEXT(AL1078,"0.#"),1)&lt;&gt;"."),TRUE,FALSE)</formula>
    </cfRule>
    <cfRule type="expression" dxfId="1270" priority="2092">
      <formula>IF(AND(AL1078&lt;0, RIGHT(TEXT(AL1078,"0.#"),1)="."),TRUE,FALSE)</formula>
    </cfRule>
  </conditionalFormatting>
  <conditionalFormatting sqref="Y1078:Y1105">
    <cfRule type="expression" dxfId="1269" priority="2087">
      <formula>IF(RIGHT(TEXT(Y1078,"0.#"),1)=".",FALSE,TRUE)</formula>
    </cfRule>
    <cfRule type="expression" dxfId="1268" priority="2088">
      <formula>IF(RIGHT(TEXT(Y1078,"0.#"),1)=".",TRUE,FALSE)</formula>
    </cfRule>
  </conditionalFormatting>
  <conditionalFormatting sqref="AL1076:AO1077">
    <cfRule type="expression" dxfId="1267" priority="2083">
      <formula>IF(AND(AL1076&gt;=0, RIGHT(TEXT(AL1076,"0.#"),1)&lt;&gt;"."),TRUE,FALSE)</formula>
    </cfRule>
    <cfRule type="expression" dxfId="1266" priority="2084">
      <formula>IF(AND(AL1076&gt;=0, RIGHT(TEXT(AL1076,"0.#"),1)="."),TRUE,FALSE)</formula>
    </cfRule>
    <cfRule type="expression" dxfId="1265" priority="2085">
      <formula>IF(AND(AL1076&lt;0, RIGHT(TEXT(AL1076,"0.#"),1)&lt;&gt;"."),TRUE,FALSE)</formula>
    </cfRule>
    <cfRule type="expression" dxfId="1264" priority="2086">
      <formula>IF(AND(AL1076&lt;0, RIGHT(TEXT(AL1076,"0.#"),1)="."),TRUE,FALSE)</formula>
    </cfRule>
  </conditionalFormatting>
  <conditionalFormatting sqref="Y1076:Y1077">
    <cfRule type="expression" dxfId="1263" priority="2081">
      <formula>IF(RIGHT(TEXT(Y1076,"0.#"),1)=".",FALSE,TRUE)</formula>
    </cfRule>
    <cfRule type="expression" dxfId="1262" priority="2082">
      <formula>IF(RIGHT(TEXT(Y1076,"0.#"),1)=".",TRUE,FALSE)</formula>
    </cfRule>
  </conditionalFormatting>
  <conditionalFormatting sqref="AM41">
    <cfRule type="expression" dxfId="1261" priority="2063">
      <formula>IF(RIGHT(TEXT(AM41,"0.#"),1)=".",FALSE,TRUE)</formula>
    </cfRule>
    <cfRule type="expression" dxfId="1260" priority="2064">
      <formula>IF(RIGHT(TEXT(AM41,"0.#"),1)=".",TRUE,FALSE)</formula>
    </cfRule>
  </conditionalFormatting>
  <conditionalFormatting sqref="AM39">
    <cfRule type="expression" dxfId="1259" priority="2067">
      <formula>IF(RIGHT(TEXT(AM39,"0.#"),1)=".",FALSE,TRUE)</formula>
    </cfRule>
    <cfRule type="expression" dxfId="1258" priority="2068">
      <formula>IF(RIGHT(TEXT(AM39,"0.#"),1)=".",TRUE,FALSE)</formula>
    </cfRule>
  </conditionalFormatting>
  <conditionalFormatting sqref="AM40">
    <cfRule type="expression" dxfId="1257" priority="2065">
      <formula>IF(RIGHT(TEXT(AM40,"0.#"),1)=".",FALSE,TRUE)</formula>
    </cfRule>
    <cfRule type="expression" dxfId="1256" priority="2066">
      <formula>IF(RIGHT(TEXT(AM40,"0.#"),1)=".",TRUE,FALSE)</formula>
    </cfRule>
  </conditionalFormatting>
  <conditionalFormatting sqref="AQ39:AQ41">
    <cfRule type="expression" dxfId="1255" priority="2061">
      <formula>IF(RIGHT(TEXT(AQ39,"0.#"),1)=".",FALSE,TRUE)</formula>
    </cfRule>
    <cfRule type="expression" dxfId="1254" priority="2062">
      <formula>IF(RIGHT(TEXT(AQ39,"0.#"),1)=".",TRUE,FALSE)</formula>
    </cfRule>
  </conditionalFormatting>
  <conditionalFormatting sqref="AU39:AU41">
    <cfRule type="expression" dxfId="1253" priority="2059">
      <formula>IF(RIGHT(TEXT(AU39,"0.#"),1)=".",FALSE,TRUE)</formula>
    </cfRule>
    <cfRule type="expression" dxfId="1252" priority="2060">
      <formula>IF(RIGHT(TEXT(AU39,"0.#"),1)=".",TRUE,FALSE)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P14:AC14">
    <cfRule type="expression" dxfId="89" priority="89">
      <formula>IF(RIGHT(TEXT(P14,"0.#"),1)=".",FALSE,TRUE)</formula>
    </cfRule>
    <cfRule type="expression" dxfId="88" priority="90">
      <formula>IF(RIGHT(TEXT(P14,"0.#"),1)=".",TRUE,FALSE)</formula>
    </cfRule>
  </conditionalFormatting>
  <conditionalFormatting sqref="P13:AC13">
    <cfRule type="expression" dxfId="87" priority="87">
      <formula>IF(RIGHT(TEXT(P13,"0.#"),1)=".",FALSE,TRUE)</formula>
    </cfRule>
    <cfRule type="expression" dxfId="86" priority="88">
      <formula>IF(RIGHT(TEXT(P13,"0.#"),1)=".",TRUE,FALSE)</formula>
    </cfRule>
  </conditionalFormatting>
  <conditionalFormatting sqref="AI41">
    <cfRule type="expression" dxfId="85" priority="75">
      <formula>IF(RIGHT(TEXT(AI41,"0.#"),1)=".",FALSE,TRUE)</formula>
    </cfRule>
    <cfRule type="expression" dxfId="84" priority="76">
      <formula>IF(RIGHT(TEXT(AI41,"0.#"),1)=".",TRUE,FALSE)</formula>
    </cfRule>
  </conditionalFormatting>
  <conditionalFormatting sqref="AE41">
    <cfRule type="expression" dxfId="83" priority="85">
      <formula>IF(RIGHT(TEXT(AE41,"0.#"),1)=".",FALSE,TRUE)</formula>
    </cfRule>
    <cfRule type="expression" dxfId="82" priority="86">
      <formula>IF(RIGHT(TEXT(AE41,"0.#"),1)=".",TRUE,FALSE)</formula>
    </cfRule>
  </conditionalFormatting>
  <conditionalFormatting sqref="AE40">
    <cfRule type="expression" dxfId="81" priority="83">
      <formula>IF(RIGHT(TEXT(AE40,"0.#"),1)=".",FALSE,TRUE)</formula>
    </cfRule>
    <cfRule type="expression" dxfId="80" priority="84">
      <formula>IF(RIGHT(TEXT(AE40,"0.#"),1)=".",TRUE,FALSE)</formula>
    </cfRule>
  </conditionalFormatting>
  <conditionalFormatting sqref="AE39">
    <cfRule type="expression" dxfId="79" priority="81">
      <formula>IF(RIGHT(TEXT(AE39,"0.#"),1)=".",FALSE,TRUE)</formula>
    </cfRule>
    <cfRule type="expression" dxfId="78" priority="82">
      <formula>IF(RIGHT(TEXT(AE39,"0.#"),1)=".",TRUE,FALSE)</formula>
    </cfRule>
  </conditionalFormatting>
  <conditionalFormatting sqref="AI39">
    <cfRule type="expression" dxfId="77" priority="79">
      <formula>IF(RIGHT(TEXT(AI39,"0.#"),1)=".",FALSE,TRUE)</formula>
    </cfRule>
    <cfRule type="expression" dxfId="76" priority="80">
      <formula>IF(RIGHT(TEXT(AI39,"0.#"),1)=".",TRUE,FALSE)</formula>
    </cfRule>
  </conditionalFormatting>
  <conditionalFormatting sqref="AI40">
    <cfRule type="expression" dxfId="75" priority="77">
      <formula>IF(RIGHT(TEXT(AI40,"0.#"),1)=".",FALSE,TRUE)</formula>
    </cfRule>
    <cfRule type="expression" dxfId="74" priority="78">
      <formula>IF(RIGHT(TEXT(AI40,"0.#"),1)=".",TRUE,FALSE)</formula>
    </cfRule>
  </conditionalFormatting>
  <conditionalFormatting sqref="AI47">
    <cfRule type="expression" dxfId="73" priority="65">
      <formula>IF(RIGHT(TEXT(AI47,"0.#"),1)=".",FALSE,TRUE)</formula>
    </cfRule>
    <cfRule type="expression" dxfId="72" priority="66">
      <formula>IF(RIGHT(TEXT(AI47,"0.#"),1)=".",TRUE,FALSE)</formula>
    </cfRule>
  </conditionalFormatting>
  <conditionalFormatting sqref="AE46">
    <cfRule type="expression" dxfId="71" priority="69">
      <formula>IF(RIGHT(TEXT(AE46,"0.#"),1)=".",FALSE,TRUE)</formula>
    </cfRule>
    <cfRule type="expression" dxfId="70" priority="70">
      <formula>IF(RIGHT(TEXT(AE46,"0.#"),1)=".",TRUE,FALSE)</formula>
    </cfRule>
  </conditionalFormatting>
  <conditionalFormatting sqref="AI46">
    <cfRule type="expression" dxfId="69" priority="67">
      <formula>IF(RIGHT(TEXT(AI46,"0.#"),1)=".",FALSE,TRUE)</formula>
    </cfRule>
    <cfRule type="expression" dxfId="68" priority="68">
      <formula>IF(RIGHT(TEXT(AI46,"0.#"),1)=".",TRUE,FALSE)</formula>
    </cfRule>
  </conditionalFormatting>
  <conditionalFormatting sqref="AI48">
    <cfRule type="expression" dxfId="67" priority="63">
      <formula>IF(RIGHT(TEXT(AI48,"0.#"),1)=".",FALSE,TRUE)</formula>
    </cfRule>
    <cfRule type="expression" dxfId="66" priority="64">
      <formula>IF(RIGHT(TEXT(AI48,"0.#"),1)=".",TRUE,FALSE)</formula>
    </cfRule>
  </conditionalFormatting>
  <conditionalFormatting sqref="AE48">
    <cfRule type="expression" dxfId="65" priority="73">
      <formula>IF(RIGHT(TEXT(AE48,"0.#"),1)=".",FALSE,TRUE)</formula>
    </cfRule>
    <cfRule type="expression" dxfId="64" priority="74">
      <formula>IF(RIGHT(TEXT(AE48,"0.#"),1)=".",TRUE,FALSE)</formula>
    </cfRule>
  </conditionalFormatting>
  <conditionalFormatting sqref="AE47">
    <cfRule type="expression" dxfId="63" priority="71">
      <formula>IF(RIGHT(TEXT(AE47,"0.#"),1)=".",FALSE,TRUE)</formula>
    </cfRule>
    <cfRule type="expression" dxfId="62" priority="72">
      <formula>IF(RIGHT(TEXT(AE47,"0.#"),1)=".",TRUE,FALSE)</formula>
    </cfRule>
  </conditionalFormatting>
  <conditionalFormatting sqref="AM101">
    <cfRule type="expression" dxfId="61" priority="61">
      <formula>IF(RIGHT(TEXT(AM101,"0.#"),1)=".",FALSE,TRUE)</formula>
    </cfRule>
    <cfRule type="expression" dxfId="60" priority="62">
      <formula>IF(RIGHT(TEXT(AM101,"0.#"),1)=".",TRUE,FALSE)</formula>
    </cfRule>
  </conditionalFormatting>
  <conditionalFormatting sqref="AE101">
    <cfRule type="expression" dxfId="59" priority="59">
      <formula>IF(RIGHT(TEXT(AE101,"0.#"),1)=".",FALSE,TRUE)</formula>
    </cfRule>
    <cfRule type="expression" dxfId="58" priority="60">
      <formula>IF(RIGHT(TEXT(AE101,"0.#"),1)=".",TRUE,FALSE)</formula>
    </cfRule>
  </conditionalFormatting>
  <conditionalFormatting sqref="AI101">
    <cfRule type="expression" dxfId="57" priority="57">
      <formula>IF(RIGHT(TEXT(AI101,"0.#"),1)=".",FALSE,TRUE)</formula>
    </cfRule>
    <cfRule type="expression" dxfId="56" priority="58">
      <formula>IF(RIGHT(TEXT(AI101,"0.#"),1)=".",TRUE,FALSE)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2">
    <cfRule type="expression" dxfId="53" priority="53">
      <formula>IF(RIGHT(TEXT(AI102,"0.#"),1)=".",FALSE,TRUE)</formula>
    </cfRule>
    <cfRule type="expression" dxfId="52" priority="54">
      <formula>IF(RIGHT(TEXT(AI102,"0.#"),1)=".",TRUE,FALSE)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E104">
    <cfRule type="expression" dxfId="49" priority="49">
      <formula>IF(RIGHT(TEXT(AE104,"0.#"),1)=".",FALSE,TRUE)</formula>
    </cfRule>
    <cfRule type="expression" dxfId="48" priority="50">
      <formula>IF(RIGHT(TEXT(AE104,"0.#"),1)=".",TRUE,FALSE)</formula>
    </cfRule>
  </conditionalFormatting>
  <conditionalFormatting sqref="AI104">
    <cfRule type="expression" dxfId="47" priority="47">
      <formula>IF(RIGHT(TEXT(AI104,"0.#"),1)=".",FALSE,TRUE)</formula>
    </cfRule>
    <cfRule type="expression" dxfId="46" priority="48">
      <formula>IF(RIGHT(TEXT(AI104,"0.#"),1)=".",TRUE,FALSE)</formula>
    </cfRule>
  </conditionalFormatting>
  <conditionalFormatting sqref="AE105">
    <cfRule type="expression" dxfId="45" priority="45">
      <formula>IF(RIGHT(TEXT(AE105,"0.#"),1)=".",FALSE,TRUE)</formula>
    </cfRule>
    <cfRule type="expression" dxfId="44" priority="46">
      <formula>IF(RIGHT(TEXT(AE105,"0.#"),1)=".",TRUE,FALSE)</formula>
    </cfRule>
  </conditionalFormatting>
  <conditionalFormatting sqref="AI105">
    <cfRule type="expression" dxfId="43" priority="43">
      <formula>IF(RIGHT(TEXT(AI105,"0.#"),1)=".",FALSE,TRUE)</formula>
    </cfRule>
    <cfRule type="expression" dxfId="42" priority="44">
      <formula>IF(RIGHT(TEXT(AI105,"0.#"),1)=".",TRUE,FALSE)</formula>
    </cfRule>
  </conditionalFormatting>
  <conditionalFormatting sqref="AM104">
    <cfRule type="expression" dxfId="41" priority="41">
      <formula>IF(RIGHT(TEXT(AM104,"0.#"),1)=".",FALSE,TRUE)</formula>
    </cfRule>
    <cfRule type="expression" dxfId="40" priority="42">
      <formula>IF(RIGHT(TEXT(AM104,"0.#"),1)=".",TRUE,FALSE)</formula>
    </cfRule>
  </conditionalFormatting>
  <conditionalFormatting sqref="AM105">
    <cfRule type="expression" dxfId="39" priority="39">
      <formula>IF(RIGHT(TEXT(AM105,"0.#"),1)=".",FALSE,TRUE)</formula>
    </cfRule>
    <cfRule type="expression" dxfId="38" priority="40">
      <formula>IF(RIGHT(TEXT(AM105,"0.#"),1)=".",TRUE,FALSE)</formula>
    </cfRule>
  </conditionalFormatting>
  <conditionalFormatting sqref="AE107">
    <cfRule type="expression" dxfId="37" priority="37">
      <formula>IF(RIGHT(TEXT(AE107,"0.#"),1)=".",FALSE,TRUE)</formula>
    </cfRule>
    <cfRule type="expression" dxfId="36" priority="38">
      <formula>IF(RIGHT(TEXT(AE107,"0.#"),1)=".",TRUE,FALSE)</formula>
    </cfRule>
  </conditionalFormatting>
  <conditionalFormatting sqref="AI107">
    <cfRule type="expression" dxfId="35" priority="35">
      <formula>IF(RIGHT(TEXT(AI107,"0.#"),1)=".",FALSE,TRUE)</formula>
    </cfRule>
    <cfRule type="expression" dxfId="34" priority="36">
      <formula>IF(RIGHT(TEXT(AI107,"0.#"),1)=".",TRUE,FALSE)</formula>
    </cfRule>
  </conditionalFormatting>
  <conditionalFormatting sqref="AE108">
    <cfRule type="expression" dxfId="33" priority="33">
      <formula>IF(RIGHT(TEXT(AE108,"0.#"),1)=".",FALSE,TRUE)</formula>
    </cfRule>
    <cfRule type="expression" dxfId="32" priority="34">
      <formula>IF(RIGHT(TEXT(AE108,"0.#"),1)=".",TRUE,FALSE)</formula>
    </cfRule>
  </conditionalFormatting>
  <conditionalFormatting sqref="AI108">
    <cfRule type="expression" dxfId="31" priority="31">
      <formula>IF(RIGHT(TEXT(AI108,"0.#"),1)=".",FALSE,TRUE)</formula>
    </cfRule>
    <cfRule type="expression" dxfId="30" priority="32">
      <formula>IF(RIGHT(TEXT(AI108,"0.#"),1)=".",TRUE,FALSE)</formula>
    </cfRule>
  </conditionalFormatting>
  <conditionalFormatting sqref="AM107">
    <cfRule type="expression" dxfId="29" priority="29">
      <formula>IF(RIGHT(TEXT(AM107,"0.#"),1)=".",FALSE,TRUE)</formula>
    </cfRule>
    <cfRule type="expression" dxfId="28" priority="30">
      <formula>IF(RIGHT(TEXT(AM107,"0.#"),1)=".",TRUE,FALSE)</formula>
    </cfRule>
  </conditionalFormatting>
  <conditionalFormatting sqref="AM108">
    <cfRule type="expression" dxfId="27" priority="27">
      <formula>IF(RIGHT(TEXT(AM108,"0.#"),1)=".",FALSE,TRUE)</formula>
    </cfRule>
    <cfRule type="expression" dxfId="26" priority="28">
      <formula>IF(RIGHT(TEXT(AM108,"0.#"),1)=".",TRUE,FALSE)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I119">
    <cfRule type="expression" dxfId="17" priority="17">
      <formula>IF(RIGHT(TEXT(AI119,"0.#"),1)=".",FALSE,TRUE)</formula>
    </cfRule>
    <cfRule type="expression" dxfId="16" priority="18">
      <formula>IF(RIGHT(TEXT(AI119,"0.#"),1)=".",TRUE,FALSE)</formula>
    </cfRule>
  </conditionalFormatting>
  <conditionalFormatting sqref="AI120">
    <cfRule type="expression" dxfId="15" priority="15">
      <formula>IF(RIGHT(TEXT(AI120,"0.#"),1)=".",FALSE,TRUE)</formula>
    </cfRule>
    <cfRule type="expression" dxfId="14" priority="16">
      <formula>IF(RIGHT(TEXT(AI120,"0.#"),1)=".",TRUE,FALSE)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E120">
    <cfRule type="expression" dxfId="11" priority="11">
      <formula>IF(RIGHT(TEXT(AE120,"0.#"),1)=".",FALSE,TRUE)</formula>
    </cfRule>
    <cfRule type="expression" dxfId="10" priority="12">
      <formula>IF(RIGHT(TEXT(AE120,"0.#"),1)=".",TRUE,FALSE)</formula>
    </cfRule>
  </conditionalFormatting>
  <conditionalFormatting sqref="AI122">
    <cfRule type="expression" dxfId="9" priority="9">
      <formula>IF(RIGHT(TEXT(AI122,"0.#"),1)=".",FALSE,TRUE)</formula>
    </cfRule>
    <cfRule type="expression" dxfId="8" priority="10">
      <formula>IF(RIGHT(TEXT(AI122,"0.#"),1)=".",TRUE,FALSE)</formula>
    </cfRule>
  </conditionalFormatting>
  <conditionalFormatting sqref="AI123">
    <cfRule type="expression" dxfId="7" priority="7">
      <formula>IF(RIGHT(TEXT(AI123,"0.#"),1)=".",FALSE,TRUE)</formula>
    </cfRule>
    <cfRule type="expression" dxfId="6" priority="8">
      <formula>IF(RIGHT(TEXT(AI123,"0.#"),1)=".",TRUE,FALSE)</formula>
    </cfRule>
  </conditionalFormatting>
  <conditionalFormatting sqref="AE122">
    <cfRule type="expression" dxfId="5" priority="5">
      <formula>IF(RIGHT(TEXT(AE122,"0.#"),1)=".",FALSE,TRUE)</formula>
    </cfRule>
    <cfRule type="expression" dxfId="4" priority="6">
      <formula>IF(RIGHT(TEXT(AE122,"0.#"),1)=".",TRUE,FALSE)</formula>
    </cfRule>
  </conditionalFormatting>
  <conditionalFormatting sqref="AE123">
    <cfRule type="expression" dxfId="3" priority="3">
      <formula>IF(RIGHT(TEXT(AE123,"0.#"),1)=".",FALSE,TRUE)</formula>
    </cfRule>
    <cfRule type="expression" dxfId="2" priority="4">
      <formula>IF(RIGHT(TEXT(AE123,"0.#"),1)=".",TRUE,FALSE)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129" max="49" man="1"/>
    <brk id="699" max="49" man="1"/>
    <brk id="735" max="49" man="1"/>
    <brk id="8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B1" zoomScaleNormal="100" workbookViewId="0">
      <selection activeCell="O13" sqref="O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632</v>
      </c>
      <c r="R4" s="13" t="str">
        <f t="shared" si="3"/>
        <v>補助</v>
      </c>
      <c r="S4" s="13" t="str">
        <f t="shared" si="4"/>
        <v>補助</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2">
      <c r="A8" s="14" t="s">
        <v>90</v>
      </c>
      <c r="B8" s="15" t="s">
        <v>632</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2">
      <c r="A10" s="14" t="s">
        <v>246</v>
      </c>
      <c r="B10" s="15"/>
      <c r="C10" s="13" t="str">
        <f t="shared" si="0"/>
        <v/>
      </c>
      <c r="D10" s="13" t="str">
        <f t="shared" si="8"/>
        <v>交通安全対策</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338</v>
      </c>
      <c r="Z10" s="32" t="s">
        <v>471</v>
      </c>
      <c r="AA10" s="79" t="s">
        <v>432</v>
      </c>
      <c r="AB10" s="79" t="s">
        <v>565</v>
      </c>
      <c r="AC10" s="31"/>
      <c r="AD10" s="31"/>
      <c r="AE10" s="31"/>
      <c r="AF10" s="30"/>
      <c r="AG10" s="44" t="s">
        <v>278</v>
      </c>
      <c r="AK10" s="42" t="str">
        <f t="shared" si="7"/>
        <v>I</v>
      </c>
      <c r="AP10" s="42" t="s">
        <v>275</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632</v>
      </c>
      <c r="M11" s="13" t="str">
        <f t="shared" si="2"/>
        <v>その他の事項経費</v>
      </c>
      <c r="N11" s="13" t="str">
        <f t="shared" si="6"/>
        <v>その他の事項経費</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2">
      <c r="A24" s="74" t="s">
        <v>318</v>
      </c>
      <c r="B24" s="15"/>
      <c r="C24" s="13" t="str">
        <f t="shared" si="9"/>
        <v/>
      </c>
      <c r="D24" s="13" t="str">
        <f>IF(C24="",D23,IF(D23&lt;&gt;"",CONCATENATE(D23,"、",C24),C24))</f>
        <v>交通安全対策</v>
      </c>
      <c r="F24" s="18" t="s">
        <v>323</v>
      </c>
      <c r="G24" s="17"/>
      <c r="H24" s="13" t="str">
        <f t="shared" si="1"/>
        <v/>
      </c>
      <c r="I24" s="13" t="str">
        <f t="shared" si="5"/>
        <v>一般会計</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496</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613</v>
      </c>
      <c r="Y36" s="32" t="s">
        <v>364</v>
      </c>
      <c r="Z36" s="32" t="s">
        <v>497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498</v>
      </c>
      <c r="AF37" s="30"/>
      <c r="AK37" s="42" t="str">
        <f t="shared" si="7"/>
        <v>j</v>
      </c>
    </row>
    <row r="38" spans="1:37" x14ac:dyDescent="0.2">
      <c r="A38" s="13"/>
      <c r="B38" s="13"/>
      <c r="F38" s="13"/>
      <c r="G38" s="19"/>
      <c r="K38" s="13"/>
      <c r="L38" s="13"/>
      <c r="O38" s="13"/>
      <c r="P38" s="13"/>
      <c r="Q38" s="19"/>
      <c r="T38" s="13"/>
      <c r="U38" s="32" t="s">
        <v>302</v>
      </c>
      <c r="Y38" s="32" t="s">
        <v>366</v>
      </c>
      <c r="Z38" s="32" t="s">
        <v>499</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500</v>
      </c>
      <c r="AF39" s="30"/>
      <c r="AK39" s="42" t="str">
        <f t="shared" si="7"/>
        <v>l</v>
      </c>
    </row>
    <row r="40" spans="1:37" x14ac:dyDescent="0.2">
      <c r="A40" s="13"/>
      <c r="B40" s="13"/>
      <c r="F40" s="13"/>
      <c r="G40" s="19"/>
      <c r="K40" s="13"/>
      <c r="L40" s="13"/>
      <c r="O40" s="13"/>
      <c r="P40" s="13"/>
      <c r="Q40" s="19"/>
      <c r="T40" s="13"/>
      <c r="Y40" s="32" t="s">
        <v>368</v>
      </c>
      <c r="Z40" s="32" t="s">
        <v>501</v>
      </c>
      <c r="AF40" s="30"/>
      <c r="AK40" s="42" t="str">
        <f t="shared" si="7"/>
        <v>m</v>
      </c>
    </row>
    <row r="41" spans="1:37" x14ac:dyDescent="0.2">
      <c r="A41" s="13"/>
      <c r="B41" s="13"/>
      <c r="F41" s="13"/>
      <c r="G41" s="19"/>
      <c r="K41" s="13"/>
      <c r="L41" s="13"/>
      <c r="O41" s="13"/>
      <c r="P41" s="13"/>
      <c r="Q41" s="19"/>
      <c r="T41" s="13"/>
      <c r="Y41" s="32" t="s">
        <v>369</v>
      </c>
      <c r="Z41" s="32" t="s">
        <v>502</v>
      </c>
      <c r="AF41" s="30"/>
      <c r="AK41" s="42" t="str">
        <f t="shared" si="7"/>
        <v>n</v>
      </c>
    </row>
    <row r="42" spans="1:37" x14ac:dyDescent="0.2">
      <c r="A42" s="13"/>
      <c r="B42" s="13"/>
      <c r="F42" s="13"/>
      <c r="G42" s="19"/>
      <c r="K42" s="13"/>
      <c r="L42" s="13"/>
      <c r="O42" s="13"/>
      <c r="P42" s="13"/>
      <c r="Q42" s="19"/>
      <c r="T42" s="13"/>
      <c r="Y42" s="32" t="s">
        <v>370</v>
      </c>
      <c r="Z42" s="32" t="s">
        <v>503</v>
      </c>
      <c r="AF42" s="30"/>
      <c r="AK42" s="42" t="str">
        <f t="shared" si="7"/>
        <v>o</v>
      </c>
    </row>
    <row r="43" spans="1:37" x14ac:dyDescent="0.2">
      <c r="A43" s="13"/>
      <c r="B43" s="13"/>
      <c r="F43" s="13"/>
      <c r="G43" s="19"/>
      <c r="K43" s="13"/>
      <c r="L43" s="13"/>
      <c r="O43" s="13"/>
      <c r="P43" s="13"/>
      <c r="Q43" s="19"/>
      <c r="T43" s="13"/>
      <c r="Y43" s="32" t="s">
        <v>371</v>
      </c>
      <c r="Z43" s="32" t="s">
        <v>504</v>
      </c>
      <c r="AF43" s="30"/>
      <c r="AK43" s="42" t="str">
        <f t="shared" si="7"/>
        <v>p</v>
      </c>
    </row>
    <row r="44" spans="1:37" x14ac:dyDescent="0.2">
      <c r="A44" s="13"/>
      <c r="B44" s="13"/>
      <c r="F44" s="13"/>
      <c r="G44" s="19"/>
      <c r="K44" s="13"/>
      <c r="L44" s="13"/>
      <c r="O44" s="13"/>
      <c r="P44" s="13"/>
      <c r="Q44" s="19"/>
      <c r="T44" s="13"/>
      <c r="Y44" s="32" t="s">
        <v>372</v>
      </c>
      <c r="Z44" s="32" t="s">
        <v>505</v>
      </c>
      <c r="AF44" s="30"/>
      <c r="AK44" s="42" t="str">
        <f t="shared" si="7"/>
        <v>q</v>
      </c>
    </row>
    <row r="45" spans="1:37" x14ac:dyDescent="0.2">
      <c r="A45" s="13"/>
      <c r="B45" s="13"/>
      <c r="F45" s="13"/>
      <c r="G45" s="19"/>
      <c r="K45" s="13"/>
      <c r="L45" s="13"/>
      <c r="O45" s="13"/>
      <c r="P45" s="13"/>
      <c r="Q45" s="19"/>
      <c r="T45" s="13"/>
      <c r="Y45" s="32" t="s">
        <v>373</v>
      </c>
      <c r="Z45" s="32" t="s">
        <v>506</v>
      </c>
      <c r="AF45" s="30"/>
      <c r="AK45" s="42" t="str">
        <f t="shared" si="7"/>
        <v>r</v>
      </c>
    </row>
    <row r="46" spans="1:37" x14ac:dyDescent="0.2">
      <c r="A46" s="13"/>
      <c r="B46" s="13"/>
      <c r="F46" s="13"/>
      <c r="G46" s="19"/>
      <c r="K46" s="13"/>
      <c r="L46" s="13"/>
      <c r="O46" s="13"/>
      <c r="P46" s="13"/>
      <c r="Q46" s="19"/>
      <c r="T46" s="13"/>
      <c r="Y46" s="32" t="s">
        <v>374</v>
      </c>
      <c r="Z46" s="32" t="s">
        <v>507</v>
      </c>
      <c r="AF46" s="30"/>
      <c r="AK46" s="42" t="str">
        <f t="shared" si="7"/>
        <v>s</v>
      </c>
    </row>
    <row r="47" spans="1:37" x14ac:dyDescent="0.2">
      <c r="A47" s="13"/>
      <c r="B47" s="13"/>
      <c r="F47" s="13"/>
      <c r="G47" s="19"/>
      <c r="K47" s="13"/>
      <c r="L47" s="13"/>
      <c r="O47" s="13"/>
      <c r="P47" s="13"/>
      <c r="Q47" s="19"/>
      <c r="T47" s="13"/>
      <c r="Y47" s="32" t="s">
        <v>375</v>
      </c>
      <c r="Z47" s="32" t="s">
        <v>508</v>
      </c>
      <c r="AF47" s="30"/>
      <c r="AK47" s="42" t="str">
        <f t="shared" si="7"/>
        <v>t</v>
      </c>
    </row>
    <row r="48" spans="1:37" x14ac:dyDescent="0.2">
      <c r="A48" s="13"/>
      <c r="B48" s="13"/>
      <c r="F48" s="13"/>
      <c r="G48" s="19"/>
      <c r="K48" s="13"/>
      <c r="L48" s="13"/>
      <c r="O48" s="13"/>
      <c r="P48" s="13"/>
      <c r="Q48" s="19"/>
      <c r="T48" s="13"/>
      <c r="Y48" s="32" t="s">
        <v>376</v>
      </c>
      <c r="Z48" s="32" t="s">
        <v>509</v>
      </c>
      <c r="AF48" s="30"/>
      <c r="AK48" s="42" t="str">
        <f t="shared" si="7"/>
        <v>u</v>
      </c>
    </row>
    <row r="49" spans="1:37" x14ac:dyDescent="0.2">
      <c r="A49" s="13"/>
      <c r="B49" s="13"/>
      <c r="F49" s="13"/>
      <c r="G49" s="19"/>
      <c r="K49" s="13"/>
      <c r="L49" s="13"/>
      <c r="O49" s="13"/>
      <c r="P49" s="13"/>
      <c r="Q49" s="19"/>
      <c r="T49" s="13"/>
      <c r="Y49" s="32" t="s">
        <v>377</v>
      </c>
      <c r="Z49" s="32" t="s">
        <v>510</v>
      </c>
      <c r="AF49" s="30"/>
      <c r="AK49" s="42" t="str">
        <f t="shared" si="7"/>
        <v>v</v>
      </c>
    </row>
    <row r="50" spans="1:37" x14ac:dyDescent="0.2">
      <c r="A50" s="13"/>
      <c r="B50" s="13"/>
      <c r="F50" s="13"/>
      <c r="G50" s="19"/>
      <c r="K50" s="13"/>
      <c r="L50" s="13"/>
      <c r="O50" s="13"/>
      <c r="P50" s="13"/>
      <c r="Q50" s="19"/>
      <c r="T50" s="13"/>
      <c r="Y50" s="32" t="s">
        <v>378</v>
      </c>
      <c r="Z50" s="32" t="s">
        <v>511</v>
      </c>
      <c r="AF50" s="30"/>
    </row>
    <row r="51" spans="1:37" x14ac:dyDescent="0.2">
      <c r="A51" s="13"/>
      <c r="B51" s="13"/>
      <c r="F51" s="13"/>
      <c r="G51" s="19"/>
      <c r="K51" s="13"/>
      <c r="L51" s="13"/>
      <c r="O51" s="13"/>
      <c r="P51" s="13"/>
      <c r="Q51" s="19"/>
      <c r="T51" s="13"/>
      <c r="Y51" s="32" t="s">
        <v>379</v>
      </c>
      <c r="Z51" s="32" t="s">
        <v>512</v>
      </c>
      <c r="AF51" s="30"/>
    </row>
    <row r="52" spans="1:37" x14ac:dyDescent="0.2">
      <c r="A52" s="13"/>
      <c r="B52" s="13"/>
      <c r="F52" s="13"/>
      <c r="G52" s="19"/>
      <c r="K52" s="13"/>
      <c r="L52" s="13"/>
      <c r="O52" s="13"/>
      <c r="P52" s="13"/>
      <c r="Q52" s="19"/>
      <c r="T52" s="13"/>
      <c r="Y52" s="32" t="s">
        <v>380</v>
      </c>
      <c r="Z52" s="32" t="s">
        <v>513</v>
      </c>
      <c r="AF52" s="30"/>
    </row>
    <row r="53" spans="1:37" x14ac:dyDescent="0.2">
      <c r="A53" s="13"/>
      <c r="B53" s="13"/>
      <c r="F53" s="13"/>
      <c r="G53" s="19"/>
      <c r="K53" s="13"/>
      <c r="L53" s="13"/>
      <c r="O53" s="13"/>
      <c r="P53" s="13"/>
      <c r="Q53" s="19"/>
      <c r="T53" s="13"/>
      <c r="Y53" s="32" t="s">
        <v>381</v>
      </c>
      <c r="Z53" s="32" t="s">
        <v>514</v>
      </c>
      <c r="AF53" s="30"/>
    </row>
    <row r="54" spans="1:37" x14ac:dyDescent="0.2">
      <c r="A54" s="13"/>
      <c r="B54" s="13"/>
      <c r="F54" s="13"/>
      <c r="G54" s="19"/>
      <c r="K54" s="13"/>
      <c r="L54" s="13"/>
      <c r="O54" s="13"/>
      <c r="P54" s="20"/>
      <c r="Q54" s="19"/>
      <c r="T54" s="13"/>
      <c r="Y54" s="32" t="s">
        <v>382</v>
      </c>
      <c r="Z54" s="32" t="s">
        <v>515</v>
      </c>
      <c r="AF54" s="30"/>
    </row>
    <row r="55" spans="1:37" x14ac:dyDescent="0.2">
      <c r="A55" s="13"/>
      <c r="B55" s="13"/>
      <c r="F55" s="13"/>
      <c r="G55" s="19"/>
      <c r="K55" s="13"/>
      <c r="L55" s="13"/>
      <c r="O55" s="13"/>
      <c r="P55" s="13"/>
      <c r="Q55" s="19"/>
      <c r="T55" s="13"/>
      <c r="Y55" s="32" t="s">
        <v>383</v>
      </c>
      <c r="Z55" s="32" t="s">
        <v>516</v>
      </c>
      <c r="AF55" s="30"/>
    </row>
    <row r="56" spans="1:37" x14ac:dyDescent="0.2">
      <c r="A56" s="13"/>
      <c r="B56" s="13"/>
      <c r="F56" s="13"/>
      <c r="G56" s="19"/>
      <c r="K56" s="13"/>
      <c r="L56" s="13"/>
      <c r="O56" s="13"/>
      <c r="P56" s="13"/>
      <c r="Q56" s="19"/>
      <c r="T56" s="13"/>
      <c r="Y56" s="32" t="s">
        <v>384</v>
      </c>
      <c r="Z56" s="32" t="s">
        <v>517</v>
      </c>
      <c r="AF56" s="30"/>
    </row>
    <row r="57" spans="1:37" x14ac:dyDescent="0.2">
      <c r="A57" s="13"/>
      <c r="B57" s="13"/>
      <c r="F57" s="13"/>
      <c r="G57" s="19"/>
      <c r="K57" s="13"/>
      <c r="L57" s="13"/>
      <c r="O57" s="13"/>
      <c r="P57" s="13"/>
      <c r="Q57" s="19"/>
      <c r="T57" s="13"/>
      <c r="Y57" s="32" t="s">
        <v>385</v>
      </c>
      <c r="Z57" s="32" t="s">
        <v>518</v>
      </c>
      <c r="AF57" s="30"/>
    </row>
    <row r="58" spans="1:37" x14ac:dyDescent="0.2">
      <c r="A58" s="13"/>
      <c r="B58" s="13"/>
      <c r="F58" s="13"/>
      <c r="G58" s="19"/>
      <c r="K58" s="13"/>
      <c r="L58" s="13"/>
      <c r="O58" s="13"/>
      <c r="P58" s="13"/>
      <c r="Q58" s="19"/>
      <c r="T58" s="13"/>
      <c r="Y58" s="32" t="s">
        <v>386</v>
      </c>
      <c r="Z58" s="32" t="s">
        <v>519</v>
      </c>
      <c r="AF58" s="30"/>
    </row>
    <row r="59" spans="1:37" x14ac:dyDescent="0.2">
      <c r="A59" s="13"/>
      <c r="B59" s="13"/>
      <c r="F59" s="13"/>
      <c r="G59" s="19"/>
      <c r="K59" s="13"/>
      <c r="L59" s="13"/>
      <c r="O59" s="13"/>
      <c r="P59" s="13"/>
      <c r="Q59" s="19"/>
      <c r="T59" s="13"/>
      <c r="Y59" s="32" t="s">
        <v>387</v>
      </c>
      <c r="Z59" s="32" t="s">
        <v>520</v>
      </c>
      <c r="AF59" s="30"/>
    </row>
    <row r="60" spans="1:37" x14ac:dyDescent="0.2">
      <c r="A60" s="13"/>
      <c r="B60" s="13"/>
      <c r="F60" s="13"/>
      <c r="G60" s="19"/>
      <c r="K60" s="13"/>
      <c r="L60" s="13"/>
      <c r="O60" s="13"/>
      <c r="P60" s="13"/>
      <c r="Q60" s="19"/>
      <c r="T60" s="13"/>
      <c r="Y60" s="32" t="s">
        <v>388</v>
      </c>
      <c r="Z60" s="32" t="s">
        <v>521</v>
      </c>
      <c r="AF60" s="30"/>
    </row>
    <row r="61" spans="1:37" x14ac:dyDescent="0.2">
      <c r="A61" s="13"/>
      <c r="B61" s="13"/>
      <c r="F61" s="13"/>
      <c r="G61" s="19"/>
      <c r="K61" s="13"/>
      <c r="L61" s="13"/>
      <c r="O61" s="13"/>
      <c r="P61" s="13"/>
      <c r="Q61" s="19"/>
      <c r="T61" s="13"/>
      <c r="Y61" s="32" t="s">
        <v>389</v>
      </c>
      <c r="Z61" s="32" t="s">
        <v>522</v>
      </c>
      <c r="AF61" s="30"/>
    </row>
    <row r="62" spans="1:37" x14ac:dyDescent="0.2">
      <c r="A62" s="13"/>
      <c r="B62" s="13"/>
      <c r="F62" s="13"/>
      <c r="G62" s="19"/>
      <c r="K62" s="13"/>
      <c r="L62" s="13"/>
      <c r="O62" s="13"/>
      <c r="P62" s="13"/>
      <c r="Q62" s="19"/>
      <c r="T62" s="13"/>
      <c r="Y62" s="32" t="s">
        <v>390</v>
      </c>
      <c r="Z62" s="32" t="s">
        <v>523</v>
      </c>
      <c r="AF62" s="30"/>
    </row>
    <row r="63" spans="1:37" x14ac:dyDescent="0.2">
      <c r="A63" s="13"/>
      <c r="B63" s="13"/>
      <c r="F63" s="13"/>
      <c r="G63" s="19"/>
      <c r="K63" s="13"/>
      <c r="L63" s="13"/>
      <c r="O63" s="13"/>
      <c r="P63" s="13"/>
      <c r="Q63" s="19"/>
      <c r="T63" s="13"/>
      <c r="Y63" s="32" t="s">
        <v>391</v>
      </c>
      <c r="Z63" s="32" t="s">
        <v>524</v>
      </c>
      <c r="AF63" s="30"/>
    </row>
    <row r="64" spans="1:37" x14ac:dyDescent="0.2">
      <c r="A64" s="13"/>
      <c r="B64" s="13"/>
      <c r="F64" s="13"/>
      <c r="G64" s="19"/>
      <c r="K64" s="13"/>
      <c r="L64" s="13"/>
      <c r="O64" s="13"/>
      <c r="P64" s="13"/>
      <c r="Q64" s="19"/>
      <c r="T64" s="13"/>
      <c r="Y64" s="32" t="s">
        <v>392</v>
      </c>
      <c r="Z64" s="32" t="s">
        <v>525</v>
      </c>
      <c r="AF64" s="30"/>
    </row>
    <row r="65" spans="1:32" x14ac:dyDescent="0.2">
      <c r="A65" s="13"/>
      <c r="B65" s="13"/>
      <c r="F65" s="13"/>
      <c r="G65" s="19"/>
      <c r="K65" s="13"/>
      <c r="L65" s="13"/>
      <c r="O65" s="13"/>
      <c r="P65" s="13"/>
      <c r="Q65" s="19"/>
      <c r="T65" s="13"/>
      <c r="Y65" s="32" t="s">
        <v>393</v>
      </c>
      <c r="Z65" s="32" t="s">
        <v>526</v>
      </c>
      <c r="AF65" s="30"/>
    </row>
    <row r="66" spans="1:32" x14ac:dyDescent="0.2">
      <c r="A66" s="13"/>
      <c r="B66" s="13"/>
      <c r="F66" s="13"/>
      <c r="G66" s="19"/>
      <c r="K66" s="13"/>
      <c r="L66" s="13"/>
      <c r="O66" s="13"/>
      <c r="P66" s="13"/>
      <c r="Q66" s="19"/>
      <c r="T66" s="13"/>
      <c r="Y66" s="32" t="s">
        <v>70</v>
      </c>
      <c r="Z66" s="32" t="s">
        <v>527</v>
      </c>
      <c r="AF66" s="30"/>
    </row>
    <row r="67" spans="1:32" x14ac:dyDescent="0.2">
      <c r="A67" s="13"/>
      <c r="B67" s="13"/>
      <c r="F67" s="13"/>
      <c r="G67" s="19"/>
      <c r="K67" s="13"/>
      <c r="L67" s="13"/>
      <c r="O67" s="13"/>
      <c r="P67" s="13"/>
      <c r="Q67" s="19"/>
      <c r="T67" s="13"/>
      <c r="Y67" s="32" t="s">
        <v>394</v>
      </c>
      <c r="Z67" s="32" t="s">
        <v>528</v>
      </c>
      <c r="AF67" s="30"/>
    </row>
    <row r="68" spans="1:32" x14ac:dyDescent="0.2">
      <c r="A68" s="13"/>
      <c r="B68" s="13"/>
      <c r="F68" s="13"/>
      <c r="G68" s="19"/>
      <c r="K68" s="13"/>
      <c r="L68" s="13"/>
      <c r="O68" s="13"/>
      <c r="P68" s="13"/>
      <c r="Q68" s="19"/>
      <c r="T68" s="13"/>
      <c r="Y68" s="32" t="s">
        <v>395</v>
      </c>
      <c r="Z68" s="32" t="s">
        <v>529</v>
      </c>
      <c r="AF68" s="30"/>
    </row>
    <row r="69" spans="1:32" x14ac:dyDescent="0.2">
      <c r="A69" s="13"/>
      <c r="B69" s="13"/>
      <c r="F69" s="13"/>
      <c r="G69" s="19"/>
      <c r="K69" s="13"/>
      <c r="L69" s="13"/>
      <c r="O69" s="13"/>
      <c r="P69" s="13"/>
      <c r="Q69" s="19"/>
      <c r="T69" s="13"/>
      <c r="Y69" s="32" t="s">
        <v>396</v>
      </c>
      <c r="Z69" s="32" t="s">
        <v>530</v>
      </c>
      <c r="AF69" s="30"/>
    </row>
    <row r="70" spans="1:32" x14ac:dyDescent="0.2">
      <c r="A70" s="13"/>
      <c r="B70" s="13"/>
      <c r="Y70" s="32" t="s">
        <v>397</v>
      </c>
      <c r="Z70" s="32" t="s">
        <v>531</v>
      </c>
    </row>
    <row r="71" spans="1:32" x14ac:dyDescent="0.2">
      <c r="Y71" s="32" t="s">
        <v>398</v>
      </c>
      <c r="Z71" s="32" t="s">
        <v>532</v>
      </c>
    </row>
    <row r="72" spans="1:32" x14ac:dyDescent="0.2">
      <c r="Y72" s="32" t="s">
        <v>399</v>
      </c>
      <c r="Z72" s="32" t="s">
        <v>533</v>
      </c>
    </row>
    <row r="73" spans="1:32" x14ac:dyDescent="0.2">
      <c r="Y73" s="32" t="s">
        <v>400</v>
      </c>
      <c r="Z73" s="32" t="s">
        <v>534</v>
      </c>
    </row>
    <row r="74" spans="1:32" x14ac:dyDescent="0.2">
      <c r="Y74" s="32" t="s">
        <v>401</v>
      </c>
      <c r="Z74" s="32" t="s">
        <v>535</v>
      </c>
    </row>
    <row r="75" spans="1:32" x14ac:dyDescent="0.2">
      <c r="Y75" s="32" t="s">
        <v>402</v>
      </c>
      <c r="Z75" s="32" t="s">
        <v>536</v>
      </c>
    </row>
    <row r="76" spans="1:32" x14ac:dyDescent="0.2">
      <c r="Y76" s="32" t="s">
        <v>403</v>
      </c>
      <c r="Z76" s="32" t="s">
        <v>537</v>
      </c>
    </row>
    <row r="77" spans="1:32" x14ac:dyDescent="0.2">
      <c r="Y77" s="32" t="s">
        <v>404</v>
      </c>
      <c r="Z77" s="32" t="s">
        <v>538</v>
      </c>
    </row>
    <row r="78" spans="1:32" x14ac:dyDescent="0.2">
      <c r="Y78" s="32" t="s">
        <v>405</v>
      </c>
      <c r="Z78" s="32" t="s">
        <v>539</v>
      </c>
    </row>
    <row r="79" spans="1:32" x14ac:dyDescent="0.2">
      <c r="Y79" s="32" t="s">
        <v>406</v>
      </c>
      <c r="Z79" s="32" t="s">
        <v>540</v>
      </c>
    </row>
    <row r="80" spans="1:32" x14ac:dyDescent="0.2">
      <c r="Y80" s="32" t="s">
        <v>407</v>
      </c>
      <c r="Z80" s="32" t="s">
        <v>541</v>
      </c>
    </row>
    <row r="81" spans="25:26" x14ac:dyDescent="0.2">
      <c r="Y81" s="32" t="s">
        <v>408</v>
      </c>
      <c r="Z81" s="32" t="s">
        <v>542</v>
      </c>
    </row>
    <row r="82" spans="25:26" x14ac:dyDescent="0.2">
      <c r="Y82" s="32" t="s">
        <v>409</v>
      </c>
      <c r="Z82" s="32" t="s">
        <v>543</v>
      </c>
    </row>
    <row r="83" spans="25:26" x14ac:dyDescent="0.2">
      <c r="Y83" s="32" t="s">
        <v>410</v>
      </c>
      <c r="Z83" s="32" t="s">
        <v>544</v>
      </c>
    </row>
    <row r="84" spans="25:26" x14ac:dyDescent="0.2">
      <c r="Y84" s="32" t="s">
        <v>411</v>
      </c>
      <c r="Z84" s="32" t="s">
        <v>545</v>
      </c>
    </row>
    <row r="85" spans="25:26" x14ac:dyDescent="0.2">
      <c r="Y85" s="32" t="s">
        <v>412</v>
      </c>
      <c r="Z85" s="32" t="s">
        <v>546</v>
      </c>
    </row>
    <row r="86" spans="25:26" x14ac:dyDescent="0.2">
      <c r="Y86" s="32" t="s">
        <v>413</v>
      </c>
      <c r="Z86" s="32" t="s">
        <v>547</v>
      </c>
    </row>
    <row r="87" spans="25:26" x14ac:dyDescent="0.2">
      <c r="Y87" s="32" t="s">
        <v>414</v>
      </c>
      <c r="Z87" s="32" t="s">
        <v>548</v>
      </c>
    </row>
    <row r="88" spans="25:26" x14ac:dyDescent="0.2">
      <c r="Y88" s="32" t="s">
        <v>415</v>
      </c>
      <c r="Z88" s="32" t="s">
        <v>549</v>
      </c>
    </row>
    <row r="89" spans="25:26" x14ac:dyDescent="0.2">
      <c r="Y89" s="32" t="s">
        <v>416</v>
      </c>
      <c r="Z89" s="32" t="s">
        <v>550</v>
      </c>
    </row>
    <row r="90" spans="25:26" x14ac:dyDescent="0.2">
      <c r="Y90" s="32" t="s">
        <v>417</v>
      </c>
      <c r="Z90" s="32" t="s">
        <v>551</v>
      </c>
    </row>
    <row r="91" spans="25:26" x14ac:dyDescent="0.2">
      <c r="Y91" s="32" t="s">
        <v>418</v>
      </c>
      <c r="Z91" s="32" t="s">
        <v>552</v>
      </c>
    </row>
    <row r="92" spans="25:26" x14ac:dyDescent="0.2">
      <c r="Y92" s="32" t="s">
        <v>419</v>
      </c>
      <c r="Z92" s="32" t="s">
        <v>553</v>
      </c>
    </row>
    <row r="93" spans="25:26" x14ac:dyDescent="0.2">
      <c r="Y93" s="32" t="s">
        <v>420</v>
      </c>
      <c r="Z93" s="32" t="s">
        <v>554</v>
      </c>
    </row>
    <row r="94" spans="25:26" x14ac:dyDescent="0.2">
      <c r="Y94" s="32" t="s">
        <v>421</v>
      </c>
      <c r="Z94" s="32" t="s">
        <v>555</v>
      </c>
    </row>
    <row r="95" spans="25:26" x14ac:dyDescent="0.2">
      <c r="Y95" s="32" t="s">
        <v>422</v>
      </c>
      <c r="Z95" s="32" t="s">
        <v>556</v>
      </c>
    </row>
    <row r="96" spans="25:26" x14ac:dyDescent="0.2">
      <c r="Y96" s="32" t="s">
        <v>324</v>
      </c>
      <c r="Z96" s="32" t="s">
        <v>557</v>
      </c>
    </row>
    <row r="97" spans="25:26" x14ac:dyDescent="0.2">
      <c r="Y97" s="32" t="s">
        <v>423</v>
      </c>
      <c r="Z97" s="32" t="s">
        <v>558</v>
      </c>
    </row>
    <row r="98" spans="25:26" x14ac:dyDescent="0.2">
      <c r="Y98" s="32" t="s">
        <v>424</v>
      </c>
      <c r="Z98" s="32" t="s">
        <v>559</v>
      </c>
    </row>
    <row r="99" spans="25:26" x14ac:dyDescent="0.2">
      <c r="Y99" s="32" t="s">
        <v>456</v>
      </c>
      <c r="Z99" s="32" t="s">
        <v>560</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2021-08-11T06:38:28Z</cp:lastPrinted>
  <dcterms:created xsi:type="dcterms:W3CDTF">2012-03-13T00:50:25Z</dcterms:created>
  <dcterms:modified xsi:type="dcterms:W3CDTF">2021-08-31T11:44:24Z</dcterms:modified>
</cp:coreProperties>
</file>