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01_予算係長\令和３年度\05_令和３年度行政事業レビュー\09_最終公表に向けたレビューシートの更新作業\07_会計課から最終確認\03_回答\"/>
    </mc:Choice>
  </mc:AlternateContent>
  <xr:revisionPtr revIDLastSave="0" documentId="13_ncr:1_{4DDAE756-AA4A-437F-82C4-20CD2CA6362F}"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255" i="3"/>
  <c r="AY235" i="3"/>
  <c r="AY606" i="3"/>
  <c r="AY134" i="3"/>
  <c r="AY271" i="3"/>
  <c r="AY459" i="3"/>
  <c r="AY213"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<sst xmlns="http://schemas.openxmlformats.org/spreadsheetml/2006/main" count="2623" uniqueCount="785">
  <si>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</si>
  <si>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</si>
  <si>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</si>
  <si>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</si>
  <si>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</si>
  <si>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</si>
  <si>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</si>
  <si>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</si>
  <si>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</si>
  <si>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</si>
  <si>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</si>
  <si>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</si>
  <si>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</si>
  <si>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</si>
  <si>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</si>
  <si>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</si>
  <si>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</si>
  <si>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</si>
  <si>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</si>
  <si>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</si>
  <si>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</si>
  <si>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</si>
  <si>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</si>
  <si>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</si>
  <si>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</si>
  <si>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</si>
  <si>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</si>
  <si>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</si>
  <si>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</si>
  <si>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</si>
  <si>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</si>
  <si>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</si>
  <si>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</si>
  <si>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</si>
  <si>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</si>
  <si>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</si>
  <si>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</si>
  <si>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</si>
  <si>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</si>
  <si>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</si>
  <si>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</si>
  <si>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</si>
  <si>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</si>
  <si>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</si>
  <si>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</si>
  <si>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</si>
  <si>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</si>
  <si>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</si>
  <si>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</si>
  <si>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</si>
  <si>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</si>
  <si>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</si>
  <si>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</si>
  <si>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</si>
  <si>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</si>
  <si>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</si>
  <si>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</si>
  <si>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</si>
  <si>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</si>
  <si>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</si>
  <si>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</si>
  <si>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</si>
  <si>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</si>
  <si>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</si>
  <si>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</si>
  <si>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</si>
  <si>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</si>
  <si>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</si>
  <si>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</si>
  <si>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</si>
  <si>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</si>
  <si>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</si>
  <si>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</si>
  <si>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</si>
  <si>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</si>
  <si>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</si>
  <si>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</si>
  <si>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</si>
  <si>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</si>
  <si>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</si>
  <si>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</si>
  <si>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</si>
  <si>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</si>
  <si>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</si>
  <si>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</si>
  <si>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</si>
  <si>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</si>
  <si>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</si>
  <si>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</si>
  <si>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</si>
  <si>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</si>
  <si>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</si>
  <si>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</si>
  <si>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</si>
  <si>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</si>
  <si>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</si>
  <si>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</si>
  <si>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</si>
  <si>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</si>
  <si>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</si>
  <si>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</si>
  <si>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</si>
  <si>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</si>
  <si>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</si>
  <si>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</si>
  <si>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</si>
  <si>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</si>
  <si>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</si>
  <si>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</si>
  <si>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</si>
  <si>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</si>
  <si>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</si>
  <si>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</si>
  <si>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</si>
  <si>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</si>
  <si>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</si>
  <si>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</si>
  <si>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</si>
  <si>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</si>
  <si>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</si>
  <si>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</si>
  <si>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</si>
  <si>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</si>
  <si>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</si>
  <si>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</si>
  <si>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</si>
  <si>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</si>
  <si>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</si>
  <si>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</si>
  <si>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</si>
  <si>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</si>
  <si>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</si>
  <si>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</si>
  <si>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</si>
  <si>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</si>
  <si>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</si>
  <si>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</si>
  <si>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</si>
  <si>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</si>
  <si>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</si>
  <si>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</si>
  <si>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</si>
  <si>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</si>
  <si>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</si>
  <si>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</si>
  <si>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</si>
  <si>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</si>
  <si>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</si>
  <si>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</si>
  <si>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</si>
  <si>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</si>
  <si>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</si>
  <si>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</si>
  <si>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</si>
  <si>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</si>
  <si>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</si>
  <si>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</si>
  <si>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</si>
  <si>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</si>
  <si>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</si>
  <si>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</si>
  <si>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</si>
  <si>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</si>
  <si>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</si>
  <si>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</si>
  <si>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</si>
  <si>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</si>
  <si>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</si>
  <si>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</si>
  <si>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</si>
  <si>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</si>
  <si>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</si>
  <si>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</si>
  <si>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</si>
  <si>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</si>
  <si>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</si>
  <si>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</si>
  <si>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</si>
  <si>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</si>
  <si>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</si>
  <si>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</si>
  <si>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</si>
  <si>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</si>
  <si>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</si>
  <si>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</si>
  <si>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</si>
  <si>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</si>
  <si>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</si>
  <si>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</si>
  <si>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</si>
  <si>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</si>
  <si>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</si>
  <si>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</si>
  <si>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</si>
  <si>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</si>
  <si>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</si>
  <si>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</si>
  <si>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</si>
  <si>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</si>
  <si>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</si>
  <si>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</si>
  <si>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</si>
  <si>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</si>
  <si>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</si>
  <si>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</si>
  <si>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</si>
  <si>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</si>
  <si>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</si>
  <si>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</si>
  <si>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</si>
  <si>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</si>
  <si>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</si>
  <si>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</si>
  <si>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</si>
  <si>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</si>
  <si>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</si>
  <si>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</si>
  <si>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</si>
  <si>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</si>
  <si>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</si>
  <si>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</si>
  <si>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</si>
  <si>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</si>
  <si>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</si>
  <si>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</si>
  <si>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</si>
  <si>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</si>
  <si>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</si>
  <si>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</si>
  <si>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</si>
  <si>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</si>
  <si>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</si>
  <si>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</si>
  <si>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</si>
  <si>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</si>
  <si>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</si>
  <si>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</si>
  <si>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</si>
  <si>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</si>
  <si>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</si>
  <si>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</si>
  <si>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</si>
  <si>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</si>
  <si>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</si>
  <si>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</si>
  <si>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</si>
  <si>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</si>
  <si>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</si>
  <si>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</si>
  <si>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</si>
  <si>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</si>
  <si>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</si>
  <si>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</si>
  <si>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</si>
  <si>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</si>
  <si>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</si>
  <si>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</si>
  <si>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</si>
  <si>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</si>
  <si>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</si>
  <si>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</si>
  <si>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</si>
  <si>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</si>
  <si>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</si>
  <si>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</si>
  <si>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</si>
  <si>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</si>
  <si>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</si>
  <si>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</si>
  <si>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</si>
  <si>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</si>
  <si>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</si>
  <si>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</si>
  <si>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</si>
  <si>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</si>
  <si>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</si>
  <si>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</si>
  <si>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</si>
  <si>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</si>
  <si>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</si>
  <si>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</si>
  <si>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</si>
  <si>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</si>
  <si>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</si>
  <si>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</si>
  <si>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</si>
  <si>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</si>
  <si>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</si>
  <si>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</si>
  <si>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</si>
  <si>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</si>
  <si>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</si>
  <si>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</si>
  <si>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</si>
  <si>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</si>
  <si>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</si>
  <si>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</si>
  <si>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</si>
  <si>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</si>
  <si>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</si>
  <si>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</si>
  <si>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</si>
  <si>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</si>
  <si>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</si>
  <si>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</si>
  <si>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</si>
  <si>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</si>
  <si>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</si>
  <si>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</si>
  <si>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</si>
  <si>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</si>
  <si>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</si>
  <si>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</si>
  <si>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</si>
  <si>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</si>
  <si>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</si>
  <si>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</si>
  <si>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</si>
  <si>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</si>
  <si>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</si>
  <si>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</si>
  <si>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</si>
  <si>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</si>
  <si>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</si>
  <si>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</si>
  <si>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</si>
  <si>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</si>
  <si>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</si>
  <si>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</si>
  <si>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</si>
  <si>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</si>
  <si>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</si>
  <si>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</si>
  <si>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</si>
  <si>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</si>
  <si>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</si>
  <si>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</si>
  <si>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</si>
  <si>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</si>
  <si>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</si>
  <si>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</si>
  <si>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</si>
  <si>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</si>
  <si>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</si>
  <si>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</si>
  <si>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</si>
  <si>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</si>
  <si>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</si>
  <si>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</si>
  <si>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</si>
  <si>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</si>
  <si>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</si>
  <si>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</si>
  <si>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</si>
  <si>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</si>
  <si>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</si>
  <si>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</si>
  <si>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</si>
  <si>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</si>
  <si>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</si>
  <si>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</si>
  <si>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</si>
  <si>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</si>
  <si>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</si>
  <si>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</si>
  <si>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</si>
  <si>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</si>
  <si>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</si>
  <si>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</si>
  <si>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</si>
  <si>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</si>
  <si>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</si>
  <si>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</si>
  <si>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</si>
  <si>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</si>
  <si>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</si>
  <si>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</si>
  <si>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</si>
  <si>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</si>
  <si>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</si>
  <si>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</si>
  <si>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</si>
  <si>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</si>
  <si>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</si>
  <si>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</si>
  <si>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</si>
  <si>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</si>
  <si>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</si>
  <si>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</si>
  <si>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</si>
  <si>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</si>
  <si>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</si>
  <si>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</si>
  <si>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</si>
  <si>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</si>
  <si>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</si>
  <si>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</si>
  <si>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</si>
  <si>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</si>
  <si>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</si>
  <si>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</si>
  <si>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</si>
  <si>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</si>
  <si>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</si>
  <si>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</si>
  <si>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</si>
  <si>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</si>
  <si>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</si>
  <si>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</si>
  <si>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</si>
  <si>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</si>
  <si>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</si>
  <si>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</si>
  <si>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</si>
  <si>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</si>
  <si>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</si>
  <si>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</si>
  <si>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</si>
  <si>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</si>
  <si>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</si>
  <si>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</si>
  <si>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</si>
  <si>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</si>
  <si>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</si>
  <si>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</si>
  <si>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</si>
  <si>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</si>
  <si>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</si>
  <si>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</si>
  <si>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</si>
  <si>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</si>
  <si>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</si>
  <si>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</si>
  <si>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</si>
  <si>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</si>
  <si>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</si>
  <si>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</si>
  <si>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</si>
  <si>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</si>
  <si>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</si>
  <si>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</si>
  <si>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</si>
  <si>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</si>
  <si>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</si>
  <si>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</si>
  <si>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</si>
  <si>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</si>
  <si>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</si>
  <si>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</si>
  <si>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</si>
  <si>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</si>
  <si>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</si>
  <si>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</si>
  <si>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</si>
  <si>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</si>
  <si>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</si>
  <si>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</si>
  <si>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</si>
  <si>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</si>
  <si>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</si>
  <si>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</si>
  <si>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</si>
  <si>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</si>
  <si>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</si>
  <si>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</si>
  <si>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</si>
  <si>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</si>
  <si>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</si>
  <si>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</si>
  <si>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</si>
  <si>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</si>
  <si>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</si>
  <si>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</si>
  <si>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</si>
  <si>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</si>
  <si>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</si>
  <si>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</si>
  <si>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</si>
  <si>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</si>
  <si>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</si>
  <si>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</si>
  <si>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</si>
  <si>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</si>
  <si>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</si>
  <si>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</si>
  <si>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</si>
  <si>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</si>
  <si>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</si>
  <si>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</si>
  <si>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</si>
  <si>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</si>
  <si>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</si>
  <si>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</si>
  <si>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</si>
  <si>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</si>
  <si>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</si>
  <si>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</si>
  <si>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</si>
  <si>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</si>
  <si>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</si>
  <si>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</si>
  <si>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</si>
  <si>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</si>
  <si>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</si>
  <si>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</si>
  <si>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</si>
  <si>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</si>
  <si>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</si>
  <si>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</si>
  <si>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</si>
  <si>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</si>
  <si>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</si>
  <si>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</si>
  <si>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</si>
  <si>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</si>
  <si>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</si>
  <si>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</si>
  <si>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</si>
  <si>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</si>
  <si>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</si>
  <si>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</si>
  <si>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</si>
  <si>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</si>
  <si>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</si>
  <si>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</si>
  <si>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</si>
  <si>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</si>
  <si>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</si>
  <si>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</si>
  <si>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</si>
  <si>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</si>
  <si>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</si>
  <si>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</si>
  <si>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</si>
  <si>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</si>
  <si>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</si>
  <si>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</si>
  <si>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</si>
  <si>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</si>
  <si>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</si>
  <si>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</si>
  <si>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</si>
  <si>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</si>
  <si>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</si>
  <si>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</si>
  <si>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</si>
  <si>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</si>
  <si>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</si>
  <si>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</si>
  <si>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</si>
  <si>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</si>
  <si>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</si>
  <si>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</si>
  <si>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</si>
  <si>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</si>
  <si>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</si>
  <si>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</si>
  <si>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</si>
  <si>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</si>
  <si>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</si>
  <si>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</si>
  <si>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</si>
  <si>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</si>
  <si>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</si>
  <si>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</si>
  <si>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</si>
  <si>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</si>
  <si>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</si>
  <si>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</si>
  <si>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</si>
  <si>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</si>
  <si>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</si>
  <si>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</si>
  <si>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</si>
  <si>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</si>
  <si>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</si>
  <si>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</si>
  <si>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</si>
  <si>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</si>
  <si>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</si>
  <si>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</si>
  <si>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</si>
  <si>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</si>
  <si>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</si>
  <si>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</si>
  <si>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</si>
  <si>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</si>
  <si>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</si>
  <si>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</si>
  <si>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</si>
  <si>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</si>
  <si>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</si>
  <si>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</si>
  <si>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</si>
  <si>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</si>
  <si>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</si>
  <si>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</si>
  <si>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</si>
  <si>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</si>
  <si>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</si>
  <si>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</si>
  <si>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</si>
  <si>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</si>
  <si>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</si>
  <si>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</si>
  <si>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</si>
  <si>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</si>
  <si>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</si>
  <si>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</si>
  <si>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</si>
  <si>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</si>
  <si>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</si>
  <si>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</si>
  <si>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</si>
  <si>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</si>
  <si>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</si>
  <si>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</si>
  <si>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</si>
  <si>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</si>
  <si>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</si>
  <si>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</si>
  <si>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</si>
  <si>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</si>
  <si>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警察庁</t>
  </si>
  <si>
    <t>生活安全警察執務資料作成等</t>
  </si>
  <si>
    <t>生活安全局</t>
  </si>
  <si>
    <t>平成１７年度</t>
  </si>
  <si>
    <t>終了予定なし</t>
  </si>
  <si>
    <t>生活安全企画課</t>
  </si>
  <si>
    <t>-</t>
  </si>
  <si>
    <t>安全・安心なまちづくり全国展開プラン
子供安全・安心加速化プラン
子供・若者ビジョン
「世界一安全な日本」創造戦略
すべての女性が輝く政策パッケージ
人身取引対策行動計画2014</t>
  </si>
  <si>
    <t>　生活安全警察関連等各種事案に迅速かつ的確に対応するため、各種研究会の開催、資料の作成等の事業を実施し、市民生活の安全と平穏を確保する。</t>
  </si>
  <si>
    <t>　各都道府県警察の担当課等に資料を配付するとともに、各種研究会を開催し、市民生活の安全と平穏を確保するための資料の作成等の事業を行う。</t>
  </si>
  <si>
    <t>地域住民等の安全を脅かしている犯罪の認知件数について、過去５年間の平均値より減少させる。</t>
  </si>
  <si>
    <t>地域住民等の安全を脅かしている犯罪の認知件数（重要犯罪（注））
（注）　殺人、強盗、放火、強制性交等、略取誘拐・人身売買及び強制わいせつ</t>
  </si>
  <si>
    <t>件</t>
  </si>
  <si>
    <t>地域住民等の安全を脅かしている犯罪の認知件数（住宅侵入犯罪（注））
（注）　住宅強盗、空き巣、忍込み、居空き及び住居侵入</t>
  </si>
  <si>
    <t>産業廃棄物事犯の検挙事件数について、過去５年間の平均並みの水準を維持する。</t>
  </si>
  <si>
    <t>産業廃棄物事犯の検挙事件数</t>
  </si>
  <si>
    <t>産業廃棄物事犯の検挙人員について、過去５年間の平均並みの水準を維持する。</t>
  </si>
  <si>
    <t>産業廃棄物事犯の検挙人員</t>
  </si>
  <si>
    <t>人</t>
  </si>
  <si>
    <t>ストーカー等被害防止のための知育・徳育活動に係るパンフレット等</t>
  </si>
  <si>
    <t>枚</t>
  </si>
  <si>
    <t>生活経済事犯関係資料の作成</t>
  </si>
  <si>
    <t>部</t>
  </si>
  <si>
    <t>執行額／ストーカー等被害防止のための知育・徳育活動等に係るパンフレット等　　　　　　　　　　　　　　</t>
    <phoneticPr fontId="5"/>
  </si>
  <si>
    <t>円</t>
  </si>
  <si>
    <t>　　円/部</t>
    <phoneticPr fontId="5"/>
  </si>
  <si>
    <t>執行額／生活経済事犯関係資料の作成部数　</t>
    <phoneticPr fontId="5"/>
  </si>
  <si>
    <t>１　市民生活の安全と平穏の確保</t>
  </si>
  <si>
    <t>１　総合的な犯罪抑止対策の推進</t>
  </si>
  <si>
    <t>地域住民等の安全を脅かしている犯罪の認知件数（住宅対象侵入犯罪（注））
（注）　住宅強盗、空き巣、忍込み、居空き及び住宅侵入</t>
  </si>
  <si>
    <t>当初2-8</t>
  </si>
  <si>
    <t>12</t>
  </si>
  <si>
    <t>8</t>
  </si>
  <si>
    <t>4</t>
  </si>
  <si>
    <t>3</t>
  </si>
  <si>
    <t>○</t>
  </si>
  <si>
    <t>警察</t>
  </si>
  <si>
    <t>-</t>
    <phoneticPr fontId="5"/>
  </si>
  <si>
    <t>国民が安全にかつ安心して暮らせる社会の実現を目指すための各種事業であり、国民や社会のニーズを反映している。</t>
    <rPh sb="0" eb="2">
      <t>コクミン</t>
    </rPh>
    <rPh sb="3" eb="5">
      <t>アンゼン</t>
    </rPh>
    <rPh sb="8" eb="10">
      <t>アンシン</t>
    </rPh>
    <rPh sb="12" eb="13">
      <t>ク</t>
    </rPh>
    <rPh sb="16" eb="18">
      <t>シャカイ</t>
    </rPh>
    <rPh sb="19" eb="21">
      <t>ジツゲン</t>
    </rPh>
    <rPh sb="22" eb="24">
      <t>メザ</t>
    </rPh>
    <rPh sb="28" eb="30">
      <t>カクシュ</t>
    </rPh>
    <rPh sb="30" eb="32">
      <t>ジギョウ</t>
    </rPh>
    <rPh sb="36" eb="38">
      <t>コクミン</t>
    </rPh>
    <rPh sb="39" eb="41">
      <t>シャカイ</t>
    </rPh>
    <rPh sb="46" eb="48">
      <t>ハンエイ</t>
    </rPh>
    <phoneticPr fontId="5"/>
  </si>
  <si>
    <t>広域にまたがる捜査を必要とする生活安全警察関連事案に必要な資料等の作成は、国において実施すべき事業である。</t>
    <rPh sb="0" eb="2">
      <t>コウイキ</t>
    </rPh>
    <rPh sb="7" eb="9">
      <t>ソウサ</t>
    </rPh>
    <rPh sb="10" eb="12">
      <t>ヒツヨウ</t>
    </rPh>
    <rPh sb="15" eb="17">
      <t>セイカツ</t>
    </rPh>
    <rPh sb="17" eb="19">
      <t>アンゼン</t>
    </rPh>
    <rPh sb="19" eb="21">
      <t>ケイサツ</t>
    </rPh>
    <rPh sb="21" eb="23">
      <t>カンレン</t>
    </rPh>
    <rPh sb="23" eb="25">
      <t>ジアン</t>
    </rPh>
    <rPh sb="26" eb="28">
      <t>ヒツヨウ</t>
    </rPh>
    <rPh sb="29" eb="31">
      <t>シリョウ</t>
    </rPh>
    <rPh sb="31" eb="32">
      <t>トウ</t>
    </rPh>
    <rPh sb="33" eb="35">
      <t>サクセイ</t>
    </rPh>
    <rPh sb="37" eb="38">
      <t>クニ</t>
    </rPh>
    <rPh sb="42" eb="44">
      <t>ジッシ</t>
    </rPh>
    <rPh sb="47" eb="49">
      <t>ジギョウ</t>
    </rPh>
    <phoneticPr fontId="5"/>
  </si>
  <si>
    <t>「「世界一安全な日本」創造戦略」に基づく総合的な犯罪対策は、極めて優先度の高い政策であり、それを実現するべく実施された各種事業は必要不可欠である。</t>
    <rPh sb="2" eb="5">
      <t>セカイイチ</t>
    </rPh>
    <rPh sb="5" eb="7">
      <t>アンゼン</t>
    </rPh>
    <rPh sb="8" eb="10">
      <t>ニホン</t>
    </rPh>
    <rPh sb="11" eb="13">
      <t>ソウゾウ</t>
    </rPh>
    <rPh sb="13" eb="15">
      <t>センリャク</t>
    </rPh>
    <rPh sb="17" eb="18">
      <t>モト</t>
    </rPh>
    <rPh sb="20" eb="23">
      <t>ソウゴウテキ</t>
    </rPh>
    <rPh sb="24" eb="26">
      <t>ハンザイ</t>
    </rPh>
    <rPh sb="26" eb="28">
      <t>タイサク</t>
    </rPh>
    <rPh sb="30" eb="31">
      <t>キワ</t>
    </rPh>
    <rPh sb="33" eb="36">
      <t>ユウセンド</t>
    </rPh>
    <rPh sb="37" eb="38">
      <t>タカ</t>
    </rPh>
    <rPh sb="39" eb="41">
      <t>セイサク</t>
    </rPh>
    <rPh sb="48" eb="50">
      <t>ジツゲン</t>
    </rPh>
    <rPh sb="54" eb="56">
      <t>ジッシ</t>
    </rPh>
    <rPh sb="59" eb="61">
      <t>カクシュ</t>
    </rPh>
    <rPh sb="61" eb="63">
      <t>ジギョウ</t>
    </rPh>
    <rPh sb="64" eb="66">
      <t>ヒツヨウ</t>
    </rPh>
    <rPh sb="66" eb="69">
      <t>フカケツ</t>
    </rPh>
    <phoneticPr fontId="5"/>
  </si>
  <si>
    <t>－</t>
    <phoneticPr fontId="5"/>
  </si>
  <si>
    <t>一般競争入札を実施するなど、競争性の確保に努めており、コスト削減等に配意している。</t>
    <rPh sb="0" eb="2">
      <t>イッパン</t>
    </rPh>
    <rPh sb="2" eb="4">
      <t>キョウソウ</t>
    </rPh>
    <rPh sb="4" eb="6">
      <t>ニュウサツ</t>
    </rPh>
    <rPh sb="7" eb="9">
      <t>ジッシ</t>
    </rPh>
    <rPh sb="14" eb="17">
      <t>キョウソウセイ</t>
    </rPh>
    <rPh sb="18" eb="20">
      <t>カクホ</t>
    </rPh>
    <rPh sb="21" eb="22">
      <t>ツト</t>
    </rPh>
    <rPh sb="30" eb="32">
      <t>サクゲン</t>
    </rPh>
    <rPh sb="32" eb="33">
      <t>トウ</t>
    </rPh>
    <rPh sb="34" eb="36">
      <t>ハイイ</t>
    </rPh>
    <phoneticPr fontId="5"/>
  </si>
  <si>
    <t>一般競争入札を実施するなど、競争性の確保に努めており、コスト削減等に配意している。</t>
  </si>
  <si>
    <t>各種事業の実施により、犯罪認知件数の減少等、数値として成果が上がっており、目標に見合ったものとなっている。</t>
    <rPh sb="0" eb="2">
      <t>カクシュ</t>
    </rPh>
    <rPh sb="2" eb="4">
      <t>ジギョウ</t>
    </rPh>
    <rPh sb="5" eb="7">
      <t>ジッシ</t>
    </rPh>
    <rPh sb="11" eb="13">
      <t>ハンザイ</t>
    </rPh>
    <rPh sb="13" eb="15">
      <t>ニンチ</t>
    </rPh>
    <rPh sb="15" eb="17">
      <t>ケンスウ</t>
    </rPh>
    <rPh sb="18" eb="20">
      <t>ゲンショウ</t>
    </rPh>
    <rPh sb="20" eb="21">
      <t>トウ</t>
    </rPh>
    <rPh sb="22" eb="24">
      <t>スウチ</t>
    </rPh>
    <rPh sb="27" eb="29">
      <t>セイカ</t>
    </rPh>
    <rPh sb="30" eb="31">
      <t>ア</t>
    </rPh>
    <rPh sb="37" eb="39">
      <t>モクヒョウ</t>
    </rPh>
    <rPh sb="40" eb="42">
      <t>ミア</t>
    </rPh>
    <phoneticPr fontId="5"/>
  </si>
  <si>
    <t>必要部数を作成することで犯罪の認知件数等の減少に寄与していることから、見込みに見合ったものとなている。</t>
    <rPh sb="0" eb="2">
      <t>ヒツヨウ</t>
    </rPh>
    <rPh sb="2" eb="4">
      <t>ブスウ</t>
    </rPh>
    <rPh sb="5" eb="7">
      <t>サクセイ</t>
    </rPh>
    <rPh sb="12" eb="14">
      <t>ハンザイ</t>
    </rPh>
    <rPh sb="15" eb="17">
      <t>ニンチ</t>
    </rPh>
    <rPh sb="17" eb="19">
      <t>ケンスウ</t>
    </rPh>
    <rPh sb="19" eb="20">
      <t>トウ</t>
    </rPh>
    <rPh sb="21" eb="23">
      <t>ゲンショウ</t>
    </rPh>
    <rPh sb="24" eb="26">
      <t>キヨ</t>
    </rPh>
    <rPh sb="35" eb="37">
      <t>ミコ</t>
    </rPh>
    <rPh sb="39" eb="41">
      <t>ミア</t>
    </rPh>
    <phoneticPr fontId="5"/>
  </si>
  <si>
    <t>各種事業によって作成された資料等については、各都道府県警察を含めた関係機関に配布され、生活安全警察関連事業に活用されている。</t>
    <rPh sb="0" eb="2">
      <t>カクシュ</t>
    </rPh>
    <rPh sb="2" eb="4">
      <t>ジギョウ</t>
    </rPh>
    <rPh sb="8" eb="10">
      <t>サクセイ</t>
    </rPh>
    <rPh sb="13" eb="15">
      <t>シリョウ</t>
    </rPh>
    <rPh sb="15" eb="16">
      <t>トウ</t>
    </rPh>
    <rPh sb="22" eb="23">
      <t>カク</t>
    </rPh>
    <rPh sb="23" eb="27">
      <t>トドウフケン</t>
    </rPh>
    <rPh sb="27" eb="29">
      <t>ケイサツ</t>
    </rPh>
    <rPh sb="30" eb="31">
      <t>フク</t>
    </rPh>
    <rPh sb="33" eb="35">
      <t>カンケイ</t>
    </rPh>
    <rPh sb="35" eb="37">
      <t>キカン</t>
    </rPh>
    <rPh sb="38" eb="40">
      <t>ハイフ</t>
    </rPh>
    <rPh sb="43" eb="45">
      <t>セイカツ</t>
    </rPh>
    <rPh sb="45" eb="47">
      <t>アンゼン</t>
    </rPh>
    <rPh sb="47" eb="49">
      <t>ケイサツ</t>
    </rPh>
    <rPh sb="49" eb="51">
      <t>カンレン</t>
    </rPh>
    <rPh sb="51" eb="53">
      <t>ジギョウ</t>
    </rPh>
    <rPh sb="54" eb="56">
      <t>カツヨウ</t>
    </rPh>
    <phoneticPr fontId="5"/>
  </si>
  <si>
    <t>有</t>
  </si>
  <si>
    <t>‐</t>
  </si>
  <si>
    <t>新型コロナウイルス感染症拡大防止のため事業計画の変更により減額したもの。
また、一般競争入札等による契約差金が生じたものであり、妥当である。</t>
    <rPh sb="0" eb="2">
      <t>シンガタ</t>
    </rPh>
    <rPh sb="9" eb="16">
      <t>カンセンショウカクダイボウシ</t>
    </rPh>
    <rPh sb="19" eb="21">
      <t>ジギョウ</t>
    </rPh>
    <rPh sb="21" eb="23">
      <t>ケイカク</t>
    </rPh>
    <rPh sb="24" eb="26">
      <t>ヘンコウ</t>
    </rPh>
    <rPh sb="29" eb="31">
      <t>ゲンガク</t>
    </rPh>
    <rPh sb="40" eb="42">
      <t>イッパン</t>
    </rPh>
    <rPh sb="42" eb="44">
      <t>キョウソウ</t>
    </rPh>
    <rPh sb="44" eb="46">
      <t>ニュウサツ</t>
    </rPh>
    <rPh sb="46" eb="47">
      <t>トウ</t>
    </rPh>
    <rPh sb="50" eb="52">
      <t>ケイヤク</t>
    </rPh>
    <rPh sb="52" eb="54">
      <t>サキン</t>
    </rPh>
    <rPh sb="55" eb="56">
      <t>ショウ</t>
    </rPh>
    <rPh sb="64" eb="66">
      <t>ダトウ</t>
    </rPh>
    <phoneticPr fontId="5"/>
  </si>
  <si>
    <t>ストーカー等被害防止のパンフレット等の印刷製本費等、必要なものに限定されている。</t>
    <rPh sb="5" eb="6">
      <t>トウ</t>
    </rPh>
    <rPh sb="6" eb="8">
      <t>ヒガイ</t>
    </rPh>
    <rPh sb="8" eb="10">
      <t>ボウシ</t>
    </rPh>
    <rPh sb="17" eb="18">
      <t>トウ</t>
    </rPh>
    <rPh sb="19" eb="21">
      <t>インサツ</t>
    </rPh>
    <rPh sb="21" eb="24">
      <t>セイホンヒ</t>
    </rPh>
    <rPh sb="24" eb="25">
      <t>トウ</t>
    </rPh>
    <rPh sb="26" eb="28">
      <t>ヒツヨウ</t>
    </rPh>
    <rPh sb="32" eb="34">
      <t>ゲンテイ</t>
    </rPh>
    <phoneticPr fontId="5"/>
  </si>
  <si>
    <t>諸謝金</t>
    <rPh sb="0" eb="1">
      <t>ショ</t>
    </rPh>
    <rPh sb="1" eb="3">
      <t>シャキン</t>
    </rPh>
    <phoneticPr fontId="5"/>
  </si>
  <si>
    <t>A.研究会等委員A</t>
    <rPh sb="2" eb="4">
      <t>ケンキュウ</t>
    </rPh>
    <rPh sb="4" eb="6">
      <t>カイトウ</t>
    </rPh>
    <rPh sb="6" eb="8">
      <t>イイン</t>
    </rPh>
    <phoneticPr fontId="5"/>
  </si>
  <si>
    <t>物品購入</t>
    <rPh sb="0" eb="2">
      <t>ブッピン</t>
    </rPh>
    <rPh sb="2" eb="4">
      <t>コウニュウ</t>
    </rPh>
    <phoneticPr fontId="5"/>
  </si>
  <si>
    <t>研究会等委員A</t>
    <rPh sb="0" eb="2">
      <t>ケンキュウ</t>
    </rPh>
    <rPh sb="2" eb="4">
      <t>カイトウ</t>
    </rPh>
    <rPh sb="4" eb="6">
      <t>イイン</t>
    </rPh>
    <phoneticPr fontId="5"/>
  </si>
  <si>
    <t>研究会等委員B</t>
    <rPh sb="0" eb="2">
      <t>ケンキュウ</t>
    </rPh>
    <rPh sb="2" eb="4">
      <t>カイトウ</t>
    </rPh>
    <rPh sb="4" eb="6">
      <t>イイン</t>
    </rPh>
    <phoneticPr fontId="5"/>
  </si>
  <si>
    <t>研究会等委員C</t>
    <rPh sb="0" eb="2">
      <t>ケンキュウ</t>
    </rPh>
    <rPh sb="2" eb="4">
      <t>カイトウ</t>
    </rPh>
    <rPh sb="4" eb="6">
      <t>イイン</t>
    </rPh>
    <phoneticPr fontId="5"/>
  </si>
  <si>
    <t>研究会等委員D</t>
    <rPh sb="0" eb="6">
      <t>ケンキュウカイトウイイン</t>
    </rPh>
    <phoneticPr fontId="5"/>
  </si>
  <si>
    <t>研究会等委員E</t>
    <rPh sb="0" eb="6">
      <t>ケンキュウカイトウイイン</t>
    </rPh>
    <phoneticPr fontId="5"/>
  </si>
  <si>
    <t>研究会等委員F</t>
    <rPh sb="0" eb="6">
      <t>ケンキュウカイトウイイン</t>
    </rPh>
    <phoneticPr fontId="5"/>
  </si>
  <si>
    <t>研究会等委員G</t>
    <rPh sb="0" eb="2">
      <t>ケンキュウ</t>
    </rPh>
    <rPh sb="2" eb="4">
      <t>カイトウ</t>
    </rPh>
    <rPh sb="4" eb="6">
      <t>イイン</t>
    </rPh>
    <phoneticPr fontId="5"/>
  </si>
  <si>
    <t>研究会等委員H</t>
    <rPh sb="0" eb="6">
      <t>ケンキュウカイトウイイン</t>
    </rPh>
    <phoneticPr fontId="5"/>
  </si>
  <si>
    <t>研究会等委員I</t>
    <rPh sb="0" eb="6">
      <t>ケンキュウカイトウイイン</t>
    </rPh>
    <phoneticPr fontId="5"/>
  </si>
  <si>
    <t>研究会等委員J</t>
    <rPh sb="0" eb="6">
      <t>ケンキュウカイトウイイン</t>
    </rPh>
    <phoneticPr fontId="5"/>
  </si>
  <si>
    <t>謝礼金</t>
    <rPh sb="0" eb="3">
      <t>シャレイキン</t>
    </rPh>
    <phoneticPr fontId="5"/>
  </si>
  <si>
    <t>－</t>
    <phoneticPr fontId="5"/>
  </si>
  <si>
    <t>日本ロックセキュリティ協同組合</t>
    <rPh sb="0" eb="2">
      <t>ニホン</t>
    </rPh>
    <rPh sb="11" eb="13">
      <t>キョウドウ</t>
    </rPh>
    <rPh sb="13" eb="15">
      <t>クミアイ</t>
    </rPh>
    <phoneticPr fontId="5"/>
  </si>
  <si>
    <t>株式会社エスエスボディガード</t>
    <rPh sb="0" eb="4">
      <t>カブシキガイシャ</t>
    </rPh>
    <phoneticPr fontId="5"/>
  </si>
  <si>
    <t>検証用資機材</t>
    <rPh sb="0" eb="3">
      <t>ケンショウヨウ</t>
    </rPh>
    <rPh sb="3" eb="6">
      <t>シキザイ</t>
    </rPh>
    <phoneticPr fontId="5"/>
  </si>
  <si>
    <t>小型無人航空機</t>
    <rPh sb="0" eb="2">
      <t>コガタ</t>
    </rPh>
    <rPh sb="2" eb="4">
      <t>ムジン</t>
    </rPh>
    <rPh sb="4" eb="7">
      <t>コウクウキ</t>
    </rPh>
    <phoneticPr fontId="5"/>
  </si>
  <si>
    <t>指定建物錠</t>
    <rPh sb="0" eb="2">
      <t>シテイ</t>
    </rPh>
    <rPh sb="2" eb="4">
      <t>タテモノ</t>
    </rPh>
    <rPh sb="4" eb="5">
      <t>ジョウ</t>
    </rPh>
    <phoneticPr fontId="5"/>
  </si>
  <si>
    <t>ピストルクロスボウ外16点</t>
    <rPh sb="9" eb="10">
      <t>ホカ</t>
    </rPh>
    <rPh sb="12" eb="13">
      <t>テン</t>
    </rPh>
    <phoneticPr fontId="5"/>
  </si>
  <si>
    <t>競技用クロスボウ</t>
    <rPh sb="0" eb="3">
      <t>キョウギヨウ</t>
    </rPh>
    <phoneticPr fontId="5"/>
  </si>
  <si>
    <t>地理情報分析用ソフトウェア（保守ライセンス）</t>
    <rPh sb="0" eb="2">
      <t>チリ</t>
    </rPh>
    <rPh sb="2" eb="4">
      <t>ジョウホウ</t>
    </rPh>
    <rPh sb="4" eb="6">
      <t>ブンセキ</t>
    </rPh>
    <rPh sb="6" eb="7">
      <t>ヨウ</t>
    </rPh>
    <rPh sb="14" eb="16">
      <t>ホシュ</t>
    </rPh>
    <phoneticPr fontId="5"/>
  </si>
  <si>
    <t>ストーカー被害防止のための知育・徳育活動等に係るパンフレット等の作成</t>
    <rPh sb="5" eb="7">
      <t>ヒガイ</t>
    </rPh>
    <rPh sb="7" eb="9">
      <t>ボウシ</t>
    </rPh>
    <rPh sb="13" eb="15">
      <t>チイク</t>
    </rPh>
    <rPh sb="16" eb="18">
      <t>トクイク</t>
    </rPh>
    <rPh sb="18" eb="20">
      <t>カツドウ</t>
    </rPh>
    <rPh sb="20" eb="21">
      <t>トウ</t>
    </rPh>
    <rPh sb="22" eb="23">
      <t>カカワ</t>
    </rPh>
    <rPh sb="30" eb="31">
      <t>トウ</t>
    </rPh>
    <rPh sb="32" eb="34">
      <t>サクセイ</t>
    </rPh>
    <phoneticPr fontId="5"/>
  </si>
  <si>
    <t>少年の大麻乱用防止広報啓発チラシの作成</t>
    <rPh sb="0" eb="2">
      <t>ショウネン</t>
    </rPh>
    <rPh sb="3" eb="5">
      <t>タイマ</t>
    </rPh>
    <rPh sb="5" eb="7">
      <t>ランヨウ</t>
    </rPh>
    <rPh sb="7" eb="9">
      <t>ボウシ</t>
    </rPh>
    <rPh sb="9" eb="11">
      <t>コウホウ</t>
    </rPh>
    <rPh sb="11" eb="13">
      <t>ケイハツ</t>
    </rPh>
    <rPh sb="17" eb="19">
      <t>サクセイ</t>
    </rPh>
    <phoneticPr fontId="5"/>
  </si>
  <si>
    <t>生活経済事犯起訴事例集</t>
    <rPh sb="0" eb="2">
      <t>セイカツ</t>
    </rPh>
    <rPh sb="2" eb="4">
      <t>ケイザイ</t>
    </rPh>
    <rPh sb="4" eb="6">
      <t>ジハン</t>
    </rPh>
    <rPh sb="6" eb="8">
      <t>キソ</t>
    </rPh>
    <rPh sb="8" eb="11">
      <t>ジレイシュウ</t>
    </rPh>
    <phoneticPr fontId="5"/>
  </si>
  <si>
    <t>人身取引被害申告票等の作成</t>
    <rPh sb="0" eb="2">
      <t>ジンシン</t>
    </rPh>
    <rPh sb="2" eb="4">
      <t>トリヒキ</t>
    </rPh>
    <rPh sb="4" eb="6">
      <t>ヒガイ</t>
    </rPh>
    <rPh sb="6" eb="8">
      <t>シンコク</t>
    </rPh>
    <rPh sb="8" eb="9">
      <t>ヒョウ</t>
    </rPh>
    <rPh sb="9" eb="10">
      <t>トウ</t>
    </rPh>
    <rPh sb="11" eb="13">
      <t>サクセイ</t>
    </rPh>
    <phoneticPr fontId="5"/>
  </si>
  <si>
    <t>少年の補導及び保護の概況</t>
    <rPh sb="0" eb="2">
      <t>ショウネン</t>
    </rPh>
    <rPh sb="3" eb="5">
      <t>ホドウ</t>
    </rPh>
    <rPh sb="5" eb="6">
      <t>オヨ</t>
    </rPh>
    <rPh sb="7" eb="9">
      <t>ホゴ</t>
    </rPh>
    <rPh sb="10" eb="12">
      <t>ガイキョウ</t>
    </rPh>
    <phoneticPr fontId="5"/>
  </si>
  <si>
    <t>執務資料</t>
    <rPh sb="0" eb="2">
      <t>シツム</t>
    </rPh>
    <rPh sb="2" eb="4">
      <t>シリョウ</t>
    </rPh>
    <phoneticPr fontId="5"/>
  </si>
  <si>
    <t>少年非行・被害防止資料</t>
    <rPh sb="0" eb="2">
      <t>ショウネン</t>
    </rPh>
    <rPh sb="2" eb="4">
      <t>ヒコウ</t>
    </rPh>
    <rPh sb="5" eb="7">
      <t>ヒガイ</t>
    </rPh>
    <rPh sb="7" eb="9">
      <t>ボウシ</t>
    </rPh>
    <rPh sb="9" eb="11">
      <t>シリョウ</t>
    </rPh>
    <phoneticPr fontId="5"/>
  </si>
  <si>
    <t>ワールドインテリジェンスパートナーズジャパン株式会社</t>
    <rPh sb="22" eb="26">
      <t>カブシキガイシャ</t>
    </rPh>
    <phoneticPr fontId="5"/>
  </si>
  <si>
    <t>株式会社SELC</t>
    <rPh sb="0" eb="4">
      <t>カブシキガイシャ</t>
    </rPh>
    <phoneticPr fontId="5"/>
  </si>
  <si>
    <t>株式会社エモック・エンタープライズ</t>
    <rPh sb="0" eb="4">
      <t>カブシキガイシャ</t>
    </rPh>
    <phoneticPr fontId="5"/>
  </si>
  <si>
    <t>株式会社マーケティング・コミュニケーションズ</t>
    <rPh sb="0" eb="4">
      <t>カブシキガイシャ</t>
    </rPh>
    <phoneticPr fontId="5"/>
  </si>
  <si>
    <t>株式会社ボゾリサーチセンター</t>
    <rPh sb="0" eb="4">
      <t>カブシキガイシャ</t>
    </rPh>
    <phoneticPr fontId="5"/>
  </si>
  <si>
    <t>株式会社イード</t>
    <rPh sb="0" eb="4">
      <t>カブシキガイシャ</t>
    </rPh>
    <phoneticPr fontId="5"/>
  </si>
  <si>
    <t>国立大学法人北海道大学</t>
    <rPh sb="0" eb="11">
      <t>コクリツダイガクホウジンホッカイドウダイガク</t>
    </rPh>
    <phoneticPr fontId="5"/>
  </si>
  <si>
    <t>防刃防弾衣及び車両搭載型周辺情報自動認識システムに関する調査研究</t>
    <rPh sb="0" eb="2">
      <t>ボウジン</t>
    </rPh>
    <rPh sb="2" eb="5">
      <t>ボウダンイ</t>
    </rPh>
    <rPh sb="5" eb="6">
      <t>オヨ</t>
    </rPh>
    <rPh sb="7" eb="9">
      <t>シャリョウ</t>
    </rPh>
    <rPh sb="9" eb="12">
      <t>トウサイガタ</t>
    </rPh>
    <rPh sb="12" eb="14">
      <t>シュウヘン</t>
    </rPh>
    <rPh sb="14" eb="16">
      <t>ジョウホウ</t>
    </rPh>
    <rPh sb="16" eb="18">
      <t>ジドウ</t>
    </rPh>
    <rPh sb="18" eb="20">
      <t>ニンシキ</t>
    </rPh>
    <rPh sb="25" eb="26">
      <t>カン</t>
    </rPh>
    <rPh sb="28" eb="30">
      <t>チョウサ</t>
    </rPh>
    <rPh sb="30" eb="32">
      <t>ケンキュウ</t>
    </rPh>
    <phoneticPr fontId="5"/>
  </si>
  <si>
    <t>諸外国における大麻乱用対策に関する調査</t>
    <rPh sb="0" eb="3">
      <t>ショガイコク</t>
    </rPh>
    <rPh sb="7" eb="9">
      <t>タイマ</t>
    </rPh>
    <rPh sb="9" eb="11">
      <t>ランヨウ</t>
    </rPh>
    <rPh sb="11" eb="13">
      <t>タイサク</t>
    </rPh>
    <rPh sb="14" eb="15">
      <t>カン</t>
    </rPh>
    <rPh sb="17" eb="19">
      <t>チョウサ</t>
    </rPh>
    <phoneticPr fontId="5"/>
  </si>
  <si>
    <t>オンライン講義方式による防犯ボランティアリーダー研修会の開催に係る業務委託</t>
    <rPh sb="5" eb="7">
      <t>コウギ</t>
    </rPh>
    <rPh sb="7" eb="9">
      <t>ホウシキ</t>
    </rPh>
    <rPh sb="12" eb="14">
      <t>ボウハン</t>
    </rPh>
    <rPh sb="24" eb="27">
      <t>ケンシュウカイ</t>
    </rPh>
    <rPh sb="28" eb="30">
      <t>カイサイ</t>
    </rPh>
    <rPh sb="31" eb="32">
      <t>カカ</t>
    </rPh>
    <rPh sb="33" eb="35">
      <t>ギョウム</t>
    </rPh>
    <rPh sb="35" eb="37">
      <t>イタク</t>
    </rPh>
    <phoneticPr fontId="5"/>
  </si>
  <si>
    <t>児童の性的搾取等対策に関するセミナー業務委託</t>
    <rPh sb="0" eb="2">
      <t>ジドウ</t>
    </rPh>
    <rPh sb="3" eb="5">
      <t>セイテキ</t>
    </rPh>
    <rPh sb="5" eb="7">
      <t>サクシュ</t>
    </rPh>
    <rPh sb="7" eb="8">
      <t>トウ</t>
    </rPh>
    <rPh sb="8" eb="10">
      <t>タイサク</t>
    </rPh>
    <rPh sb="11" eb="12">
      <t>カン</t>
    </rPh>
    <rPh sb="18" eb="20">
      <t>ギョウム</t>
    </rPh>
    <rPh sb="20" eb="22">
      <t>イタク</t>
    </rPh>
    <phoneticPr fontId="5"/>
  </si>
  <si>
    <t>クロスボウに関するアンケート調査</t>
    <rPh sb="6" eb="7">
      <t>カン</t>
    </rPh>
    <rPh sb="14" eb="16">
      <t>チョウサ</t>
    </rPh>
    <phoneticPr fontId="5"/>
  </si>
  <si>
    <t>全国地域安全運動中央大会会場借上</t>
    <rPh sb="0" eb="2">
      <t>ゼンコク</t>
    </rPh>
    <rPh sb="2" eb="4">
      <t>チイキ</t>
    </rPh>
    <rPh sb="4" eb="6">
      <t>アンゼン</t>
    </rPh>
    <rPh sb="6" eb="8">
      <t>ウンドウ</t>
    </rPh>
    <rPh sb="8" eb="10">
      <t>チュウオウ</t>
    </rPh>
    <rPh sb="10" eb="12">
      <t>タイカイ</t>
    </rPh>
    <rPh sb="12" eb="14">
      <t>カイジョウ</t>
    </rPh>
    <rPh sb="14" eb="15">
      <t>カ</t>
    </rPh>
    <rPh sb="15" eb="16">
      <t>ア</t>
    </rPh>
    <phoneticPr fontId="5"/>
  </si>
  <si>
    <t>装備資機材に関する調査研究</t>
    <rPh sb="0" eb="2">
      <t>ソウビ</t>
    </rPh>
    <rPh sb="2" eb="5">
      <t>シキザイ</t>
    </rPh>
    <rPh sb="6" eb="7">
      <t>カン</t>
    </rPh>
    <rPh sb="9" eb="11">
      <t>チョウサ</t>
    </rPh>
    <rPh sb="11" eb="13">
      <t>ケンキュウ</t>
    </rPh>
    <phoneticPr fontId="5"/>
  </si>
  <si>
    <t>予算配分</t>
    <rPh sb="0" eb="2">
      <t>ヨサン</t>
    </rPh>
    <rPh sb="2" eb="4">
      <t>ハイブン</t>
    </rPh>
    <phoneticPr fontId="5"/>
  </si>
  <si>
    <t>部外講師A</t>
    <rPh sb="0" eb="2">
      <t>ブガイ</t>
    </rPh>
    <rPh sb="2" eb="4">
      <t>コウシ</t>
    </rPh>
    <phoneticPr fontId="5"/>
  </si>
  <si>
    <t>検証用資機材</t>
    <rPh sb="0" eb="6">
      <t>ケンショウヨウシキザイ</t>
    </rPh>
    <phoneticPr fontId="5"/>
  </si>
  <si>
    <t>印刷製本費</t>
    <rPh sb="0" eb="2">
      <t>インサツ</t>
    </rPh>
    <rPh sb="2" eb="4">
      <t>セイホン</t>
    </rPh>
    <rPh sb="4" eb="5">
      <t>ヒ</t>
    </rPh>
    <phoneticPr fontId="5"/>
  </si>
  <si>
    <t>ストーカー被害防止のための知育・徳育活動等に係るパンフレット等作成</t>
    <rPh sb="5" eb="7">
      <t>ヒガイ</t>
    </rPh>
    <rPh sb="7" eb="9">
      <t>ボウシ</t>
    </rPh>
    <rPh sb="13" eb="15">
      <t>チイク</t>
    </rPh>
    <rPh sb="16" eb="18">
      <t>トクイク</t>
    </rPh>
    <rPh sb="18" eb="20">
      <t>カツドウ</t>
    </rPh>
    <rPh sb="20" eb="21">
      <t>トウ</t>
    </rPh>
    <rPh sb="22" eb="23">
      <t>カカ</t>
    </rPh>
    <rPh sb="30" eb="31">
      <t>トウ</t>
    </rPh>
    <rPh sb="31" eb="33">
      <t>サクセイ</t>
    </rPh>
    <phoneticPr fontId="5"/>
  </si>
  <si>
    <t>外部委託費</t>
    <rPh sb="0" eb="2">
      <t>ガイブ</t>
    </rPh>
    <rPh sb="2" eb="5">
      <t>イタクヒ</t>
    </rPh>
    <phoneticPr fontId="5"/>
  </si>
  <si>
    <t>防刃防弾衣及び車両搭載型周辺情報自動認識システムに関する調査研究</t>
    <rPh sb="0" eb="5">
      <t>ボウジンボウダンイ</t>
    </rPh>
    <rPh sb="5" eb="6">
      <t>オヨ</t>
    </rPh>
    <rPh sb="7" eb="20">
      <t>シャリョウトウサイガタシュウヘンジョウホウジドウニンシキ</t>
    </rPh>
    <rPh sb="25" eb="26">
      <t>カン</t>
    </rPh>
    <rPh sb="28" eb="30">
      <t>チョウサ</t>
    </rPh>
    <rPh sb="30" eb="32">
      <t>ケンキュウ</t>
    </rPh>
    <phoneticPr fontId="5"/>
  </si>
  <si>
    <t>E.近畿管区警察局</t>
    <rPh sb="2" eb="4">
      <t>キンキ</t>
    </rPh>
    <rPh sb="4" eb="6">
      <t>カンク</t>
    </rPh>
    <rPh sb="6" eb="9">
      <t>ケイサツキョク</t>
    </rPh>
    <phoneticPr fontId="5"/>
  </si>
  <si>
    <t>F. 部外講師Ａ</t>
    <rPh sb="3" eb="5">
      <t>ブガイ</t>
    </rPh>
    <rPh sb="5" eb="7">
      <t>コウシ</t>
    </rPh>
    <phoneticPr fontId="5"/>
  </si>
  <si>
    <t>勝美印刷株式会社</t>
    <rPh sb="0" eb="8">
      <t>ショウビインサツカブシキガイシャ</t>
    </rPh>
    <phoneticPr fontId="5"/>
  </si>
  <si>
    <t>イージーシステムパネル外２点</t>
    <rPh sb="11" eb="12">
      <t>ホカ</t>
    </rPh>
    <rPh sb="13" eb="14">
      <t>テン</t>
    </rPh>
    <phoneticPr fontId="5"/>
  </si>
  <si>
    <t>表彰状用丸筒</t>
    <rPh sb="0" eb="3">
      <t>ヒョウショウジョウ</t>
    </rPh>
    <rPh sb="3" eb="4">
      <t>ヨウ</t>
    </rPh>
    <rPh sb="4" eb="5">
      <t>マル</t>
    </rPh>
    <rPh sb="5" eb="6">
      <t>ヅツ</t>
    </rPh>
    <phoneticPr fontId="5"/>
  </si>
  <si>
    <t>大容量トナーカートリッジ（イエロー）外３点</t>
    <rPh sb="0" eb="3">
      <t>ダイヨウリョウ</t>
    </rPh>
    <rPh sb="18" eb="19">
      <t>ホカ</t>
    </rPh>
    <rPh sb="20" eb="21">
      <t>テン</t>
    </rPh>
    <phoneticPr fontId="5"/>
  </si>
  <si>
    <t>スチームアイロン外３点</t>
    <rPh sb="8" eb="9">
      <t>ホカ</t>
    </rPh>
    <rPh sb="10" eb="11">
      <t>テン</t>
    </rPh>
    <phoneticPr fontId="5"/>
  </si>
  <si>
    <t>-</t>
    <phoneticPr fontId="5"/>
  </si>
  <si>
    <t>ストーカー加害者の加害行為の再発状況等に係る海外調査</t>
    <rPh sb="5" eb="8">
      <t>カガイシャ</t>
    </rPh>
    <rPh sb="9" eb="11">
      <t>カガイ</t>
    </rPh>
    <rPh sb="11" eb="13">
      <t>コウイ</t>
    </rPh>
    <rPh sb="14" eb="16">
      <t>サイハツ</t>
    </rPh>
    <rPh sb="16" eb="18">
      <t>ジョウキョウ</t>
    </rPh>
    <rPh sb="18" eb="19">
      <t>トウ</t>
    </rPh>
    <rPh sb="20" eb="21">
      <t>カカ</t>
    </rPh>
    <rPh sb="22" eb="24">
      <t>カイガイ</t>
    </rPh>
    <rPh sb="24" eb="26">
      <t>チョウサ</t>
    </rPh>
    <phoneticPr fontId="5"/>
  </si>
  <si>
    <t>ぱちんこへの依存に関する実態調査</t>
    <rPh sb="6" eb="8">
      <t>イゾン</t>
    </rPh>
    <rPh sb="9" eb="10">
      <t>カン</t>
    </rPh>
    <rPh sb="12" eb="14">
      <t>ジッタイ</t>
    </rPh>
    <rPh sb="14" eb="16">
      <t>チョウサ</t>
    </rPh>
    <phoneticPr fontId="5"/>
  </si>
  <si>
    <t>-</t>
    <phoneticPr fontId="5"/>
  </si>
  <si>
    <t>インターネット利用に係る児童の犯罪被害等防止啓発チラシの制作</t>
    <rPh sb="7" eb="9">
      <t>リヨウ</t>
    </rPh>
    <rPh sb="10" eb="11">
      <t>カカ</t>
    </rPh>
    <rPh sb="12" eb="14">
      <t>ジドウ</t>
    </rPh>
    <rPh sb="15" eb="17">
      <t>ハンザイ</t>
    </rPh>
    <rPh sb="17" eb="19">
      <t>ヒガイ</t>
    </rPh>
    <rPh sb="19" eb="20">
      <t>トウ</t>
    </rPh>
    <rPh sb="20" eb="22">
      <t>ボウシ</t>
    </rPh>
    <rPh sb="22" eb="24">
      <t>ケイハツ</t>
    </rPh>
    <rPh sb="28" eb="30">
      <t>セイサク</t>
    </rPh>
    <phoneticPr fontId="5"/>
  </si>
  <si>
    <t>溶液に対する試験等の委託業務</t>
    <rPh sb="0" eb="2">
      <t>ヨウエキ</t>
    </rPh>
    <rPh sb="3" eb="4">
      <t>タイ</t>
    </rPh>
    <rPh sb="6" eb="8">
      <t>シケン</t>
    </rPh>
    <rPh sb="8" eb="9">
      <t>トウ</t>
    </rPh>
    <rPh sb="10" eb="12">
      <t>イタク</t>
    </rPh>
    <rPh sb="12" eb="14">
      <t>ギョウム</t>
    </rPh>
    <phoneticPr fontId="5"/>
  </si>
  <si>
    <t>警察装備費</t>
    <rPh sb="0" eb="2">
      <t>ケイサツ</t>
    </rPh>
    <rPh sb="2" eb="5">
      <t>ソウビヒ</t>
    </rPh>
    <phoneticPr fontId="5"/>
  </si>
  <si>
    <t>諸謝金</t>
    <rPh sb="0" eb="1">
      <t>ショ</t>
    </rPh>
    <rPh sb="1" eb="3">
      <t>シャキン</t>
    </rPh>
    <phoneticPr fontId="5"/>
  </si>
  <si>
    <t>令和３年度実施施策に係る政策評価の事前分析表</t>
    <phoneticPr fontId="5"/>
  </si>
  <si>
    <t>人</t>
    <rPh sb="0" eb="1">
      <t>ヒト</t>
    </rPh>
    <phoneticPr fontId="5"/>
  </si>
  <si>
    <t>本事業において実施している各種事業によって、目標の達成に有効に寄与したものと考えられる。
なお、１－３についても関連する。</t>
    <rPh sb="0" eb="1">
      <t>ホン</t>
    </rPh>
    <rPh sb="1" eb="3">
      <t>ジギョウ</t>
    </rPh>
    <rPh sb="7" eb="9">
      <t>ジッシ</t>
    </rPh>
    <rPh sb="13" eb="15">
      <t>カクシュ</t>
    </rPh>
    <rPh sb="15" eb="17">
      <t>ジギョウ</t>
    </rPh>
    <rPh sb="22" eb="24">
      <t>モクヒョウ</t>
    </rPh>
    <rPh sb="25" eb="27">
      <t>タッセイ</t>
    </rPh>
    <rPh sb="28" eb="30">
      <t>ユウコウ</t>
    </rPh>
    <rPh sb="31" eb="33">
      <t>キヨ</t>
    </rPh>
    <rPh sb="38" eb="39">
      <t>カンガ</t>
    </rPh>
    <rPh sb="56" eb="58">
      <t>カンレン</t>
    </rPh>
    <phoneticPr fontId="5"/>
  </si>
  <si>
    <t>一般競争入札を実施するなど、競争性の確保に努めており、支出先の選定は妥当である。
また、一者応札の契約及び競争性のない随意契約においては、仕様の必要性、価格の妥当性を十分検討しており、支出先は妥当である。</t>
    <rPh sb="0" eb="2">
      <t>イッパン</t>
    </rPh>
    <rPh sb="2" eb="4">
      <t>キョウソウ</t>
    </rPh>
    <rPh sb="4" eb="6">
      <t>ニュウサツ</t>
    </rPh>
    <rPh sb="7" eb="9">
      <t>ジッシ</t>
    </rPh>
    <rPh sb="14" eb="17">
      <t>キョウソウセイ</t>
    </rPh>
    <rPh sb="18" eb="20">
      <t>カクホ</t>
    </rPh>
    <rPh sb="21" eb="22">
      <t>ツト</t>
    </rPh>
    <rPh sb="27" eb="30">
      <t>シシュツサキ</t>
    </rPh>
    <rPh sb="31" eb="33">
      <t>センテイ</t>
    </rPh>
    <rPh sb="34" eb="36">
      <t>ダトウ</t>
    </rPh>
    <rPh sb="44" eb="45">
      <t>イッ</t>
    </rPh>
    <rPh sb="45" eb="46">
      <t>シャ</t>
    </rPh>
    <rPh sb="46" eb="48">
      <t>オウサツ</t>
    </rPh>
    <rPh sb="49" eb="51">
      <t>ケイヤク</t>
    </rPh>
    <rPh sb="51" eb="52">
      <t>オヨ</t>
    </rPh>
    <rPh sb="53" eb="56">
      <t>キョウソウセイ</t>
    </rPh>
    <rPh sb="59" eb="61">
      <t>ズイイ</t>
    </rPh>
    <rPh sb="61" eb="63">
      <t>ケイヤク</t>
    </rPh>
    <rPh sb="69" eb="71">
      <t>シヨウ</t>
    </rPh>
    <rPh sb="72" eb="75">
      <t>ヒツヨウセイ</t>
    </rPh>
    <rPh sb="76" eb="78">
      <t>カカク</t>
    </rPh>
    <rPh sb="79" eb="82">
      <t>ダトウセイ</t>
    </rPh>
    <rPh sb="83" eb="85">
      <t>ジュウブン</t>
    </rPh>
    <rPh sb="85" eb="87">
      <t>ケントウ</t>
    </rPh>
    <rPh sb="92" eb="95">
      <t>シシュツサキ</t>
    </rPh>
    <rPh sb="96" eb="98">
      <t>ダトウ</t>
    </rPh>
    <phoneticPr fontId="5"/>
  </si>
  <si>
    <t>契約書及び納品書等を確認するなどして、支出先・使途等を把握している。各種事業は市民生活の平穏を確保するためには、効果的であることから、同様の事業を引き続き実施する必要がある。</t>
    <rPh sb="0" eb="3">
      <t>ケイヤクショ</t>
    </rPh>
    <rPh sb="3" eb="4">
      <t>オヨ</t>
    </rPh>
    <rPh sb="5" eb="8">
      <t>ノウヒンショ</t>
    </rPh>
    <rPh sb="8" eb="9">
      <t>トウ</t>
    </rPh>
    <rPh sb="10" eb="12">
      <t>カクニン</t>
    </rPh>
    <rPh sb="19" eb="22">
      <t>シシュツサキ</t>
    </rPh>
    <rPh sb="23" eb="25">
      <t>シト</t>
    </rPh>
    <rPh sb="25" eb="26">
      <t>トウ</t>
    </rPh>
    <rPh sb="27" eb="29">
      <t>ハアク</t>
    </rPh>
    <rPh sb="34" eb="36">
      <t>カクシュ</t>
    </rPh>
    <rPh sb="36" eb="38">
      <t>ジギョウ</t>
    </rPh>
    <rPh sb="39" eb="41">
      <t>シミン</t>
    </rPh>
    <rPh sb="41" eb="43">
      <t>セイカツ</t>
    </rPh>
    <rPh sb="44" eb="46">
      <t>ヘイオン</t>
    </rPh>
    <rPh sb="47" eb="49">
      <t>カクホ</t>
    </rPh>
    <rPh sb="56" eb="59">
      <t>コウカテキ</t>
    </rPh>
    <rPh sb="67" eb="69">
      <t>ドウヨウ</t>
    </rPh>
    <rPh sb="70" eb="72">
      <t>ジギョウ</t>
    </rPh>
    <rPh sb="73" eb="74">
      <t>ヒ</t>
    </rPh>
    <rPh sb="75" eb="76">
      <t>ツヅ</t>
    </rPh>
    <rPh sb="77" eb="79">
      <t>ジッシ</t>
    </rPh>
    <rPh sb="81" eb="83">
      <t>ヒツヨウ</t>
    </rPh>
    <phoneticPr fontId="5"/>
  </si>
  <si>
    <t>個々の事業の実施に当たっては、一般競争入札や仕様・単価の見直し等により、引き続き競争性の高い調達の実施に努める。</t>
    <rPh sb="0" eb="2">
      <t>ココ</t>
    </rPh>
    <rPh sb="3" eb="5">
      <t>ジギョウ</t>
    </rPh>
    <rPh sb="6" eb="8">
      <t>ジッシ</t>
    </rPh>
    <rPh sb="9" eb="10">
      <t>ア</t>
    </rPh>
    <rPh sb="15" eb="17">
      <t>イッパン</t>
    </rPh>
    <rPh sb="17" eb="19">
      <t>キョウソウ</t>
    </rPh>
    <rPh sb="19" eb="21">
      <t>ニュウサツ</t>
    </rPh>
    <rPh sb="22" eb="24">
      <t>シヨウ</t>
    </rPh>
    <rPh sb="25" eb="27">
      <t>タンカ</t>
    </rPh>
    <rPh sb="28" eb="30">
      <t>ミナオ</t>
    </rPh>
    <rPh sb="31" eb="32">
      <t>トウ</t>
    </rPh>
    <rPh sb="36" eb="37">
      <t>ヒ</t>
    </rPh>
    <rPh sb="38" eb="39">
      <t>ツヅ</t>
    </rPh>
    <rPh sb="40" eb="43">
      <t>キョウソウセイ</t>
    </rPh>
    <rPh sb="44" eb="45">
      <t>タカ</t>
    </rPh>
    <rPh sb="46" eb="48">
      <t>チョウタツ</t>
    </rPh>
    <rPh sb="49" eb="51">
      <t>ジッシ</t>
    </rPh>
    <rPh sb="52" eb="53">
      <t>ツト</t>
    </rPh>
    <phoneticPr fontId="5"/>
  </si>
  <si>
    <t>謝金</t>
    <rPh sb="0" eb="2">
      <t>シャキン</t>
    </rPh>
    <phoneticPr fontId="5"/>
  </si>
  <si>
    <t>株式会社ＪＡＬＵＸ</t>
    <rPh sb="0" eb="4">
      <t>カブシキガイシャ</t>
    </rPh>
    <phoneticPr fontId="5"/>
  </si>
  <si>
    <t>株式会社ＪＡＬＵＸ</t>
    <phoneticPr fontId="5"/>
  </si>
  <si>
    <t>新成物産株式会社</t>
    <rPh sb="0" eb="1">
      <t>シン</t>
    </rPh>
    <rPh sb="1" eb="2">
      <t>セイ</t>
    </rPh>
    <rPh sb="2" eb="4">
      <t>ブッサン</t>
    </rPh>
    <rPh sb="4" eb="8">
      <t>カブシキガイシャ</t>
    </rPh>
    <phoneticPr fontId="5"/>
  </si>
  <si>
    <t>株式会社オフィールジャパン</t>
    <rPh sb="0" eb="4">
      <t>カブシキガイシャ</t>
    </rPh>
    <phoneticPr fontId="5"/>
  </si>
  <si>
    <t>飯田モデル製作所</t>
    <rPh sb="0" eb="2">
      <t>イイダ</t>
    </rPh>
    <rPh sb="5" eb="8">
      <t>セイサクジョ</t>
    </rPh>
    <phoneticPr fontId="5"/>
  </si>
  <si>
    <t>株式会社パスコ</t>
    <rPh sb="0" eb="4">
      <t>カブシキガイシャ</t>
    </rPh>
    <phoneticPr fontId="5"/>
  </si>
  <si>
    <t>株式会社サンユー</t>
    <rPh sb="0" eb="4">
      <t>カブシキガイシャ</t>
    </rPh>
    <phoneticPr fontId="5"/>
  </si>
  <si>
    <t>株式会社井上企画</t>
    <rPh sb="0" eb="4">
      <t>カブシキガイシャ</t>
    </rPh>
    <rPh sb="4" eb="6">
      <t>イノウエ</t>
    </rPh>
    <rPh sb="6" eb="8">
      <t>キカク</t>
    </rPh>
    <phoneticPr fontId="5"/>
  </si>
  <si>
    <t>株式会社JCクレッセント</t>
    <rPh sb="0" eb="4">
      <t>カブシキガイシャ</t>
    </rPh>
    <phoneticPr fontId="5"/>
  </si>
  <si>
    <t>文化堂印刷株式会社</t>
    <rPh sb="0" eb="2">
      <t>ブンカ</t>
    </rPh>
    <rPh sb="2" eb="3">
      <t>ドウ</t>
    </rPh>
    <rPh sb="3" eb="5">
      <t>インサツ</t>
    </rPh>
    <rPh sb="5" eb="9">
      <t>カブシキガイシャ</t>
    </rPh>
    <phoneticPr fontId="5"/>
  </si>
  <si>
    <t>株式会社千寿</t>
    <rPh sb="0" eb="4">
      <t>カブシキガイシャ</t>
    </rPh>
    <rPh sb="4" eb="6">
      <t>センジュ</t>
    </rPh>
    <phoneticPr fontId="5"/>
  </si>
  <si>
    <t>-</t>
    <phoneticPr fontId="5"/>
  </si>
  <si>
    <t>若越印刷株式会社</t>
    <rPh sb="0" eb="1">
      <t>ジャク</t>
    </rPh>
    <rPh sb="1" eb="2">
      <t>エツ</t>
    </rPh>
    <rPh sb="2" eb="4">
      <t>インサツ</t>
    </rPh>
    <rPh sb="4" eb="8">
      <t>カブシキガイシャ</t>
    </rPh>
    <phoneticPr fontId="5"/>
  </si>
  <si>
    <t>株式会社内浦</t>
    <rPh sb="0" eb="4">
      <t>カブシキガイシャ</t>
    </rPh>
    <rPh sb="4" eb="6">
      <t>ウチウラ</t>
    </rPh>
    <phoneticPr fontId="5"/>
  </si>
  <si>
    <t>株式会社日報</t>
    <rPh sb="0" eb="4">
      <t>カブシキガイシャ</t>
    </rPh>
    <rPh sb="4" eb="6">
      <t>ニッポウ</t>
    </rPh>
    <phoneticPr fontId="5"/>
  </si>
  <si>
    <t>株式会社リベルタス・コンサルティング</t>
    <rPh sb="0" eb="2">
      <t>カブシキ</t>
    </rPh>
    <rPh sb="2" eb="4">
      <t>カイシャ</t>
    </rPh>
    <phoneticPr fontId="5"/>
  </si>
  <si>
    <t>株式会社オーエムシー</t>
    <rPh sb="0" eb="4">
      <t>カブシキガイシャ</t>
    </rPh>
    <phoneticPr fontId="5"/>
  </si>
  <si>
    <t>株式会社明治記念館調理室</t>
    <rPh sb="0" eb="4">
      <t>カブシキガイシャ</t>
    </rPh>
    <rPh sb="4" eb="6">
      <t>メイジ</t>
    </rPh>
    <rPh sb="6" eb="9">
      <t>キネンカン</t>
    </rPh>
    <rPh sb="9" eb="12">
      <t>チョウリシツ</t>
    </rPh>
    <phoneticPr fontId="5"/>
  </si>
  <si>
    <t>近畿管区警察局</t>
    <phoneticPr fontId="5"/>
  </si>
  <si>
    <t>関東管区警察局</t>
    <phoneticPr fontId="5"/>
  </si>
  <si>
    <t>-</t>
    <phoneticPr fontId="5"/>
  </si>
  <si>
    <t>2,156,814円
／661,200部</t>
    <phoneticPr fontId="5"/>
  </si>
  <si>
    <t>2,607,000円
／1,091,000部</t>
    <phoneticPr fontId="5"/>
  </si>
  <si>
    <t>4,679,000円
／1,630,830部</t>
    <phoneticPr fontId="5"/>
  </si>
  <si>
    <t>4,285,872円
／1,400,200部</t>
    <phoneticPr fontId="5"/>
  </si>
  <si>
    <t>694,980円
/3,700部</t>
    <phoneticPr fontId="5"/>
  </si>
  <si>
    <t>470,471円
/1,645部</t>
    <phoneticPr fontId="5"/>
  </si>
  <si>
    <t>916,575円
/1,650部</t>
    <phoneticPr fontId="5"/>
  </si>
  <si>
    <t>969,000円
／1,636部</t>
    <phoneticPr fontId="5"/>
  </si>
  <si>
    <t>D.株式会社リベルタス・コンサルティング</t>
    <rPh sb="2" eb="6">
      <t>カブシキガイシャ</t>
    </rPh>
    <phoneticPr fontId="5"/>
  </si>
  <si>
    <t>C.文化堂印刷株式会社</t>
    <rPh sb="2" eb="5">
      <t>ブンカドウ</t>
    </rPh>
    <rPh sb="5" eb="7">
      <t>インサツ</t>
    </rPh>
    <rPh sb="7" eb="11">
      <t>カブシキガイシャ</t>
    </rPh>
    <phoneticPr fontId="5"/>
  </si>
  <si>
    <t>B.株式会社ＪＡＬＵＸ</t>
    <rPh sb="2" eb="6">
      <t>カブシキガイシャ</t>
    </rPh>
    <phoneticPr fontId="5"/>
  </si>
  <si>
    <t>点検対象外</t>
    <rPh sb="0" eb="2">
      <t>テンケン</t>
    </rPh>
    <rPh sb="2" eb="5">
      <t>タイショウガイ</t>
    </rPh>
    <phoneticPr fontId="5"/>
  </si>
  <si>
    <t>引き続き、執行における競争性・透明性を確保するほか、効率的かつ効果的な事業の実施に努めること。</t>
    <rPh sb="0" eb="1">
      <t>ヒ</t>
    </rPh>
    <rPh sb="2" eb="3">
      <t>ツヅ</t>
    </rPh>
    <rPh sb="5" eb="7">
      <t>シッコウ</t>
    </rPh>
    <rPh sb="11" eb="14">
      <t>キョウソウセイ</t>
    </rPh>
    <rPh sb="15" eb="18">
      <t>トウメイセイ</t>
    </rPh>
    <rPh sb="19" eb="21">
      <t>カクホ</t>
    </rPh>
    <rPh sb="26" eb="29">
      <t>コウリツテキ</t>
    </rPh>
    <rPh sb="31" eb="34">
      <t>コウカテキ</t>
    </rPh>
    <rPh sb="35" eb="37">
      <t>ジギョウ</t>
    </rPh>
    <rPh sb="38" eb="40">
      <t>ジッシ</t>
    </rPh>
    <rPh sb="41" eb="42">
      <t>ツト</t>
    </rPh>
    <phoneticPr fontId="5"/>
  </si>
  <si>
    <t>引き続き、適切かつ効率的な事業の実施に努める。また、令和４年度概算要求については、事業の内容を精査した上で要求を行っている。</t>
    <rPh sb="0" eb="1">
      <t>ヒ</t>
    </rPh>
    <rPh sb="2" eb="3">
      <t>ツヅ</t>
    </rPh>
    <rPh sb="5" eb="7">
      <t>テキセツ</t>
    </rPh>
    <rPh sb="9" eb="12">
      <t>コウリツテキ</t>
    </rPh>
    <rPh sb="13" eb="15">
      <t>ジギョウ</t>
    </rPh>
    <rPh sb="16" eb="18">
      <t>ジッシ</t>
    </rPh>
    <rPh sb="19" eb="20">
      <t>ツト</t>
    </rPh>
    <rPh sb="26" eb="28">
      <t>レイワ</t>
    </rPh>
    <rPh sb="29" eb="31">
      <t>ネンド</t>
    </rPh>
    <rPh sb="31" eb="33">
      <t>ガイサン</t>
    </rPh>
    <rPh sb="33" eb="35">
      <t>ヨウキュウ</t>
    </rPh>
    <rPh sb="41" eb="43">
      <t>ジギョウ</t>
    </rPh>
    <rPh sb="44" eb="46">
      <t>ナイヨウ</t>
    </rPh>
    <rPh sb="47" eb="49">
      <t>セイサ</t>
    </rPh>
    <rPh sb="51" eb="52">
      <t>ウエ</t>
    </rPh>
    <rPh sb="53" eb="55">
      <t>ヨウキュウ</t>
    </rPh>
    <rPh sb="56" eb="57">
      <t>オコナ</t>
    </rPh>
    <phoneticPr fontId="5"/>
  </si>
  <si>
    <t>生活安全企画課長
鈴木　敏夫</t>
    <rPh sb="9" eb="11">
      <t>スズキ</t>
    </rPh>
    <rPh sb="12" eb="14">
      <t>トシオ</t>
    </rPh>
    <phoneticPr fontId="5"/>
  </si>
  <si>
    <t>-</t>
    <phoneticPr fontId="5"/>
  </si>
  <si>
    <t>一部事業の終了による減</t>
    <rPh sb="0" eb="2">
      <t>イチブ</t>
    </rPh>
    <rPh sb="2" eb="4">
      <t>ジギョウ</t>
    </rPh>
    <rPh sb="5" eb="7">
      <t>シュウリョウ</t>
    </rPh>
    <rPh sb="10" eb="11">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</si>
</sst>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6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165529</xdr:colOff>
      <xdr:row>749</xdr:row>
      <xdr:rowOff>152400</xdr:rowOff>
    </xdr:from>
    <xdr:to>
      <xdr:col>37</xdr:col>
      <xdr:colOff>119393</xdr:colOff>
      <xdr:row>751</xdr:row>
      <xdr:rowOff>155653</xdr:rowOff>
    </xdr:to>
    <xdr:sp macro="" textlink="">
      <xdr:nvSpPr>
        <xdr:cNvPr id="2" name="テキスト ボックス 1">
          <a:extLst>
            <a:ext uri="{FF2B5EF4-FFF2-40B4-BE49-F238E27FC236}">
              <a16:creationId xmlns:a16="http://schemas.microsoft.com/office/drawing/2014/main" id="{3FD2CA39-F10F-404D-97C5-B04DCE151077}"/>
            </a:ext>
          </a:extLst>
        </xdr:cNvPr>
        <xdr:cNvSpPr txBox="1">
          <a:spLocks noChangeArrowheads="1"/>
        </xdr:cNvSpPr>
      </xdr:nvSpPr>
      <xdr:spPr bwMode="auto">
        <a:xfrm>
          <a:off x="4977015" y="234227914"/>
          <a:ext cx="1989492" cy="721710"/>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200">
              <a:solidFill>
                <a:schemeClr val="tx1"/>
              </a:solidFill>
              <a:latin typeface="+mn-ea"/>
              <a:ea typeface="+mn-ea"/>
            </a:rPr>
            <a:t>警察庁</a:t>
          </a:r>
          <a:endParaRPr lang="en-US" altLang="ja-JP" sz="1200">
            <a:solidFill>
              <a:schemeClr val="tx1"/>
            </a:solidFill>
            <a:latin typeface="+mn-ea"/>
            <a:ea typeface="+mn-ea"/>
          </a:endParaRPr>
        </a:p>
        <a:p>
          <a:r>
            <a:rPr lang="en-US" altLang="ja-JP" sz="1200">
              <a:solidFill>
                <a:schemeClr val="tx1"/>
              </a:solidFill>
              <a:latin typeface="+mn-ea"/>
              <a:ea typeface="+mn-ea"/>
            </a:rPr>
            <a:t>57</a:t>
          </a:r>
          <a:r>
            <a:rPr lang="ja-JP" altLang="en-US" sz="1200">
              <a:solidFill>
                <a:schemeClr val="tx1"/>
              </a:solidFill>
              <a:latin typeface="+mn-ea"/>
              <a:ea typeface="+mn-ea"/>
            </a:rPr>
            <a:t>百万円</a:t>
          </a:r>
          <a:endParaRPr lang="en-US" altLang="ja-JP" sz="1200">
            <a:solidFill>
              <a:schemeClr val="tx1"/>
            </a:solidFill>
            <a:latin typeface="+mn-ea"/>
            <a:ea typeface="+mn-ea"/>
          </a:endParaRPr>
        </a:p>
      </xdr:txBody>
    </xdr:sp>
    <xdr:clientData/>
  </xdr:twoCellAnchor>
  <xdr:twoCellAnchor>
    <xdr:from>
      <xdr:col>25</xdr:col>
      <xdr:colOff>45684</xdr:colOff>
      <xdr:row>751</xdr:row>
      <xdr:rowOff>273049</xdr:rowOff>
    </xdr:from>
    <xdr:to>
      <xdr:col>39</xdr:col>
      <xdr:colOff>119120</xdr:colOff>
      <xdr:row>753</xdr:row>
      <xdr:rowOff>63733</xdr:rowOff>
    </xdr:to>
    <xdr:sp macro="" textlink="">
      <xdr:nvSpPr>
        <xdr:cNvPr id="3" name="大かっこ 2">
          <a:extLst>
            <a:ext uri="{FF2B5EF4-FFF2-40B4-BE49-F238E27FC236}">
              <a16:creationId xmlns:a16="http://schemas.microsoft.com/office/drawing/2014/main" id="{04855F5A-E21B-437A-B77C-F97644126F6A}"/>
            </a:ext>
          </a:extLst>
        </xdr:cNvPr>
        <xdr:cNvSpPr>
          <a:spLocks noChangeArrowheads="1"/>
        </xdr:cNvSpPr>
      </xdr:nvSpPr>
      <xdr:spPr bwMode="auto">
        <a:xfrm>
          <a:off x="4672113" y="235067020"/>
          <a:ext cx="2664236" cy="498256"/>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200"/>
            <a:t>物品購入、印刷製本、外部委託等</a:t>
          </a:r>
        </a:p>
      </xdr:txBody>
    </xdr:sp>
    <xdr:clientData/>
  </xdr:twoCellAnchor>
  <xdr:twoCellAnchor>
    <xdr:from>
      <xdr:col>10</xdr:col>
      <xdr:colOff>172762</xdr:colOff>
      <xdr:row>754</xdr:row>
      <xdr:rowOff>288145</xdr:rowOff>
    </xdr:from>
    <xdr:to>
      <xdr:col>42</xdr:col>
      <xdr:colOff>92763</xdr:colOff>
      <xdr:row>754</xdr:row>
      <xdr:rowOff>289733</xdr:rowOff>
    </xdr:to>
    <xdr:cxnSp macro="">
      <xdr:nvCxnSpPr>
        <xdr:cNvPr id="4" name="直線矢印コネクタ 3">
          <a:extLst>
            <a:ext uri="{FF2B5EF4-FFF2-40B4-BE49-F238E27FC236}">
              <a16:creationId xmlns:a16="http://schemas.microsoft.com/office/drawing/2014/main" id="{5B58CDC8-194F-46AB-A4A3-1A4B9C083194}"/>
            </a:ext>
          </a:extLst>
        </xdr:cNvPr>
        <xdr:cNvCxnSpPr/>
      </xdr:nvCxnSpPr>
      <xdr:spPr>
        <a:xfrm>
          <a:off x="2023333" y="236148916"/>
          <a:ext cx="584183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172761</xdr:colOff>
      <xdr:row>754</xdr:row>
      <xdr:rowOff>287500</xdr:rowOff>
    </xdr:from>
    <xdr:to>
      <xdr:col>10</xdr:col>
      <xdr:colOff>174349</xdr:colOff>
      <xdr:row>755</xdr:row>
      <xdr:rowOff>260760</xdr:rowOff>
    </xdr:to>
    <xdr:cxnSp macro="">
      <xdr:nvCxnSpPr>
        <xdr:cNvPr id="5" name="直線矢印コネクタ 4">
          <a:extLst>
            <a:ext uri="{FF2B5EF4-FFF2-40B4-BE49-F238E27FC236}">
              <a16:creationId xmlns:a16="http://schemas.microsoft.com/office/drawing/2014/main" id="{A7DA5385-C4CA-40FF-AE80-35031B07ECF5}"/>
            </a:ext>
          </a:extLst>
        </xdr:cNvPr>
        <xdr:cNvCxnSpPr/>
      </xdr:nvCxnSpPr>
      <xdr:spPr bwMode="auto">
        <a:xfrm rot="5400000">
          <a:off x="1863324" y="236308279"/>
          <a:ext cx="32160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38420</xdr:colOff>
      <xdr:row>757</xdr:row>
      <xdr:rowOff>182334</xdr:rowOff>
    </xdr:from>
    <xdr:to>
      <xdr:col>14</xdr:col>
      <xdr:colOff>134160</xdr:colOff>
      <xdr:row>760</xdr:row>
      <xdr:rowOff>205152</xdr:rowOff>
    </xdr:to>
    <xdr:sp macro="" textlink="">
      <xdr:nvSpPr>
        <xdr:cNvPr id="6" name="テキスト ボックス 5">
          <a:extLst>
            <a:ext uri="{FF2B5EF4-FFF2-40B4-BE49-F238E27FC236}">
              <a16:creationId xmlns:a16="http://schemas.microsoft.com/office/drawing/2014/main" id="{AD302E45-5488-43D3-A58C-BA5DFEC84FCF}"/>
            </a:ext>
          </a:extLst>
        </xdr:cNvPr>
        <xdr:cNvSpPr txBox="1">
          <a:spLocks noChangeArrowheads="1"/>
        </xdr:cNvSpPr>
      </xdr:nvSpPr>
      <xdr:spPr bwMode="auto">
        <a:xfrm>
          <a:off x="1333820" y="237109905"/>
          <a:ext cx="1391140" cy="1100504"/>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200">
              <a:solidFill>
                <a:schemeClr val="tx1"/>
              </a:solidFill>
              <a:latin typeface="ＭＳ Ｐゴシック" pitchFamily="50" charset="-128"/>
              <a:ea typeface="ＭＳ Ｐゴシック" pitchFamily="50" charset="-128"/>
            </a:rPr>
            <a:t>A.</a:t>
          </a:r>
          <a:r>
            <a:rPr lang="ja-JP" altLang="en-US" sz="1200">
              <a:solidFill>
                <a:schemeClr val="tx1"/>
              </a:solidFill>
              <a:latin typeface="ＭＳ Ｐゴシック" pitchFamily="50" charset="-128"/>
              <a:ea typeface="ＭＳ Ｐゴシック" pitchFamily="50" charset="-128"/>
            </a:rPr>
            <a:t>研究会等委員</a:t>
          </a:r>
          <a:endParaRPr lang="en-US" altLang="ja-JP" sz="1200">
            <a:solidFill>
              <a:schemeClr val="tx1"/>
            </a:solidFill>
            <a:latin typeface="ＭＳ Ｐゴシック" pitchFamily="50" charset="-128"/>
            <a:ea typeface="ＭＳ Ｐゴシック" pitchFamily="50" charset="-128"/>
          </a:endParaRPr>
        </a:p>
        <a:p>
          <a:r>
            <a:rPr lang="ja-JP" altLang="en-US" sz="1200">
              <a:solidFill>
                <a:schemeClr val="tx1"/>
              </a:solidFill>
              <a:latin typeface="ＭＳ Ｐゴシック" pitchFamily="50" charset="-128"/>
              <a:ea typeface="ＭＳ Ｐゴシック" pitchFamily="50" charset="-128"/>
            </a:rPr>
            <a:t>（</a:t>
          </a:r>
          <a:r>
            <a:rPr lang="en-US" altLang="ja-JP" sz="1200">
              <a:solidFill>
                <a:schemeClr val="tx1"/>
              </a:solidFill>
              <a:latin typeface="ＭＳ Ｐゴシック" pitchFamily="50" charset="-128"/>
              <a:ea typeface="ＭＳ Ｐゴシック" pitchFamily="50" charset="-128"/>
            </a:rPr>
            <a:t>19</a:t>
          </a:r>
          <a:r>
            <a:rPr lang="ja-JP" altLang="en-US" sz="1200">
              <a:solidFill>
                <a:schemeClr val="tx1"/>
              </a:solidFill>
              <a:latin typeface="ＭＳ Ｐゴシック" pitchFamily="50" charset="-128"/>
              <a:ea typeface="ＭＳ Ｐゴシック" pitchFamily="50" charset="-128"/>
            </a:rPr>
            <a:t>人）</a:t>
          </a:r>
          <a:endParaRPr lang="en-US" altLang="ja-JP" sz="1200">
            <a:solidFill>
              <a:schemeClr val="tx1"/>
            </a:solidFill>
            <a:latin typeface="ＭＳ Ｐゴシック" pitchFamily="50" charset="-128"/>
            <a:ea typeface="ＭＳ Ｐゴシック" pitchFamily="50" charset="-128"/>
          </a:endParaRPr>
        </a:p>
        <a:p>
          <a:r>
            <a:rPr lang="ja-JP" altLang="en-US" sz="1200">
              <a:solidFill>
                <a:schemeClr val="tx1"/>
              </a:solidFill>
              <a:latin typeface="ＭＳ Ｐゴシック" pitchFamily="50" charset="-128"/>
              <a:ea typeface="ＭＳ Ｐゴシック" pitchFamily="50" charset="-128"/>
            </a:rPr>
            <a:t>１百万円</a:t>
          </a:r>
          <a:endParaRPr lang="en-US" altLang="ja-JP" sz="1200">
            <a:solidFill>
              <a:schemeClr val="tx1"/>
            </a:solidFill>
            <a:latin typeface="ＭＳ Ｐゴシック" pitchFamily="50" charset="-128"/>
            <a:ea typeface="ＭＳ Ｐゴシック" pitchFamily="50" charset="-128"/>
          </a:endParaRPr>
        </a:p>
      </xdr:txBody>
    </xdr:sp>
    <xdr:clientData/>
  </xdr:twoCellAnchor>
  <xdr:twoCellAnchor>
    <xdr:from>
      <xdr:col>6</xdr:col>
      <xdr:colOff>141514</xdr:colOff>
      <xdr:row>760</xdr:row>
      <xdr:rowOff>341597</xdr:rowOff>
    </xdr:from>
    <xdr:to>
      <xdr:col>14</xdr:col>
      <xdr:colOff>180382</xdr:colOff>
      <xdr:row>762</xdr:row>
      <xdr:rowOff>345055</xdr:rowOff>
    </xdr:to>
    <xdr:sp macro="" textlink="">
      <xdr:nvSpPr>
        <xdr:cNvPr id="7" name="大かっこ 6">
          <a:extLst>
            <a:ext uri="{FF2B5EF4-FFF2-40B4-BE49-F238E27FC236}">
              <a16:creationId xmlns:a16="http://schemas.microsoft.com/office/drawing/2014/main" id="{AE46CFEE-1962-439B-8756-438038C7B24C}"/>
            </a:ext>
          </a:extLst>
        </xdr:cNvPr>
        <xdr:cNvSpPr>
          <a:spLocks noChangeArrowheads="1"/>
        </xdr:cNvSpPr>
      </xdr:nvSpPr>
      <xdr:spPr bwMode="auto">
        <a:xfrm>
          <a:off x="1251857" y="238346854"/>
          <a:ext cx="1519325" cy="711030"/>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100" baseline="0"/>
            <a:t> </a:t>
          </a:r>
          <a:r>
            <a:rPr lang="ja-JP" altLang="en-US" sz="1100"/>
            <a:t>研究会等委員に</a:t>
          </a:r>
          <a:endParaRPr lang="en-US" altLang="ja-JP" sz="1100"/>
        </a:p>
        <a:p>
          <a:pPr algn="ctr"/>
          <a:r>
            <a:rPr lang="en-US" altLang="ja-JP" sz="1100" baseline="0"/>
            <a:t> </a:t>
          </a:r>
          <a:r>
            <a:rPr lang="ja-JP" altLang="en-US" sz="1100"/>
            <a:t>対する謝金を</a:t>
          </a:r>
          <a:endParaRPr lang="en-US" altLang="ja-JP" sz="1100"/>
        </a:p>
        <a:p>
          <a:pPr algn="ctr">
            <a:lnSpc>
              <a:spcPts val="1300"/>
            </a:lnSpc>
          </a:pPr>
          <a:r>
            <a:rPr lang="ja-JP" altLang="en-US" sz="1100"/>
            <a:t> 支出</a:t>
          </a:r>
        </a:p>
      </xdr:txBody>
    </xdr:sp>
    <xdr:clientData/>
  </xdr:twoCellAnchor>
  <xdr:twoCellAnchor>
    <xdr:from>
      <xdr:col>21</xdr:col>
      <xdr:colOff>27138</xdr:colOff>
      <xdr:row>754</xdr:row>
      <xdr:rowOff>287500</xdr:rowOff>
    </xdr:from>
    <xdr:to>
      <xdr:col>21</xdr:col>
      <xdr:colOff>28726</xdr:colOff>
      <xdr:row>755</xdr:row>
      <xdr:rowOff>260760</xdr:rowOff>
    </xdr:to>
    <xdr:cxnSp macro="">
      <xdr:nvCxnSpPr>
        <xdr:cNvPr id="8" name="直線矢印コネクタ 7">
          <a:extLst>
            <a:ext uri="{FF2B5EF4-FFF2-40B4-BE49-F238E27FC236}">
              <a16:creationId xmlns:a16="http://schemas.microsoft.com/office/drawing/2014/main" id="{41F930EF-650E-4C55-80FF-2CA148684ED7}"/>
            </a:ext>
          </a:extLst>
        </xdr:cNvPr>
        <xdr:cNvCxnSpPr/>
      </xdr:nvCxnSpPr>
      <xdr:spPr bwMode="auto">
        <a:xfrm rot="5400000">
          <a:off x="3753330" y="236308279"/>
          <a:ext cx="32160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60806</xdr:colOff>
      <xdr:row>754</xdr:row>
      <xdr:rowOff>300200</xdr:rowOff>
    </xdr:from>
    <xdr:to>
      <xdr:col>31</xdr:col>
      <xdr:colOff>62394</xdr:colOff>
      <xdr:row>755</xdr:row>
      <xdr:rowOff>273460</xdr:rowOff>
    </xdr:to>
    <xdr:cxnSp macro="">
      <xdr:nvCxnSpPr>
        <xdr:cNvPr id="9" name="直線矢印コネクタ 8">
          <a:extLst>
            <a:ext uri="{FF2B5EF4-FFF2-40B4-BE49-F238E27FC236}">
              <a16:creationId xmlns:a16="http://schemas.microsoft.com/office/drawing/2014/main" id="{A1AB5260-4746-40CB-A162-D4046FDD312B}"/>
            </a:ext>
          </a:extLst>
        </xdr:cNvPr>
        <xdr:cNvCxnSpPr/>
      </xdr:nvCxnSpPr>
      <xdr:spPr bwMode="auto">
        <a:xfrm rot="5400000">
          <a:off x="5637569" y="236320979"/>
          <a:ext cx="32160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86412</xdr:colOff>
      <xdr:row>754</xdr:row>
      <xdr:rowOff>287500</xdr:rowOff>
    </xdr:from>
    <xdr:to>
      <xdr:col>42</xdr:col>
      <xdr:colOff>88000</xdr:colOff>
      <xdr:row>755</xdr:row>
      <xdr:rowOff>260760</xdr:rowOff>
    </xdr:to>
    <xdr:cxnSp macro="">
      <xdr:nvCxnSpPr>
        <xdr:cNvPr id="10" name="直線矢印コネクタ 9">
          <a:extLst>
            <a:ext uri="{FF2B5EF4-FFF2-40B4-BE49-F238E27FC236}">
              <a16:creationId xmlns:a16="http://schemas.microsoft.com/office/drawing/2014/main" id="{FBA25AAB-973A-4EEC-B35D-DD6692028C44}"/>
            </a:ext>
          </a:extLst>
        </xdr:cNvPr>
        <xdr:cNvCxnSpPr/>
      </xdr:nvCxnSpPr>
      <xdr:spPr bwMode="auto">
        <a:xfrm rot="5400000">
          <a:off x="7698804" y="236308279"/>
          <a:ext cx="32160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116620</xdr:colOff>
      <xdr:row>757</xdr:row>
      <xdr:rowOff>182334</xdr:rowOff>
    </xdr:from>
    <xdr:to>
      <xdr:col>25</xdr:col>
      <xdr:colOff>147284</xdr:colOff>
      <xdr:row>760</xdr:row>
      <xdr:rowOff>205152</xdr:rowOff>
    </xdr:to>
    <xdr:sp macro="" textlink="">
      <xdr:nvSpPr>
        <xdr:cNvPr id="11" name="テキスト ボックス 10">
          <a:extLst>
            <a:ext uri="{FF2B5EF4-FFF2-40B4-BE49-F238E27FC236}">
              <a16:creationId xmlns:a16="http://schemas.microsoft.com/office/drawing/2014/main" id="{36F271E3-9492-4C4E-8136-010CA32C7B82}"/>
            </a:ext>
          </a:extLst>
        </xdr:cNvPr>
        <xdr:cNvSpPr txBox="1">
          <a:spLocks noChangeArrowheads="1"/>
        </xdr:cNvSpPr>
      </xdr:nvSpPr>
      <xdr:spPr bwMode="auto">
        <a:xfrm>
          <a:off x="3077534" y="237109905"/>
          <a:ext cx="1696179" cy="1100504"/>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200">
              <a:solidFill>
                <a:schemeClr val="tx1"/>
              </a:solidFill>
              <a:latin typeface="+mj-ea"/>
              <a:ea typeface="+mj-ea"/>
            </a:rPr>
            <a:t>B.</a:t>
          </a:r>
          <a:r>
            <a:rPr lang="ja-JP" altLang="en-US" sz="1200">
              <a:solidFill>
                <a:schemeClr val="tx1"/>
              </a:solidFill>
              <a:latin typeface="+mj-ea"/>
              <a:ea typeface="+mj-ea"/>
            </a:rPr>
            <a:t>民間会社等（</a:t>
          </a:r>
          <a:r>
            <a:rPr lang="en-US" altLang="ja-JP" sz="1200">
              <a:solidFill>
                <a:schemeClr val="tx1"/>
              </a:solidFill>
              <a:latin typeface="+mj-ea"/>
              <a:ea typeface="+mj-ea"/>
            </a:rPr>
            <a:t>15</a:t>
          </a:r>
          <a:r>
            <a:rPr lang="ja-JP" altLang="en-US" sz="1200">
              <a:solidFill>
                <a:schemeClr val="tx1"/>
              </a:solidFill>
              <a:latin typeface="+mj-ea"/>
              <a:ea typeface="+mj-ea"/>
            </a:rPr>
            <a:t>者）</a:t>
          </a:r>
          <a:endParaRPr kumimoji="1" lang="en-US" sz="1200" kern="1200">
            <a:solidFill>
              <a:srgbClr val="000000"/>
            </a:solidFill>
            <a:latin typeface="+mj-ea"/>
            <a:ea typeface="+mj-ea"/>
            <a:cs typeface="Times New Roman" pitchFamily="18" charset="0"/>
          </a:endParaRPr>
        </a:p>
        <a:p>
          <a:r>
            <a:rPr kumimoji="1" lang="en-US" altLang="ja-JP" sz="1200" kern="1200">
              <a:solidFill>
                <a:srgbClr val="000000"/>
              </a:solidFill>
              <a:latin typeface="+mj-ea"/>
              <a:ea typeface="+mj-ea"/>
              <a:cs typeface="Times New Roman" pitchFamily="18" charset="0"/>
            </a:rPr>
            <a:t>26</a:t>
          </a:r>
          <a:r>
            <a:rPr kumimoji="1" lang="ja-JP" altLang="en-US" sz="1200" kern="1200">
              <a:solidFill>
                <a:srgbClr val="000000"/>
              </a:solidFill>
              <a:latin typeface="+mj-ea"/>
              <a:ea typeface="+mj-ea"/>
              <a:cs typeface="Times New Roman" pitchFamily="18" charset="0"/>
            </a:rPr>
            <a:t>百万円</a:t>
          </a:r>
          <a:endParaRPr kumimoji="1" lang="en-US" sz="1200" kern="1200">
            <a:solidFill>
              <a:srgbClr val="000000"/>
            </a:solidFill>
            <a:latin typeface="+mj-ea"/>
            <a:ea typeface="+mj-ea"/>
            <a:cs typeface="Times New Roman" pitchFamily="18" charset="0"/>
          </a:endParaRPr>
        </a:p>
      </xdr:txBody>
    </xdr:sp>
    <xdr:clientData/>
  </xdr:twoCellAnchor>
  <xdr:twoCellAnchor>
    <xdr:from>
      <xdr:col>16</xdr:col>
      <xdr:colOff>92853</xdr:colOff>
      <xdr:row>761</xdr:row>
      <xdr:rowOff>5954</xdr:rowOff>
    </xdr:from>
    <xdr:to>
      <xdr:col>25</xdr:col>
      <xdr:colOff>158899</xdr:colOff>
      <xdr:row>762</xdr:row>
      <xdr:rowOff>338730</xdr:rowOff>
    </xdr:to>
    <xdr:sp macro="" textlink="">
      <xdr:nvSpPr>
        <xdr:cNvPr id="12" name="大かっこ 11">
          <a:extLst>
            <a:ext uri="{FF2B5EF4-FFF2-40B4-BE49-F238E27FC236}">
              <a16:creationId xmlns:a16="http://schemas.microsoft.com/office/drawing/2014/main" id="{365FAB09-93B9-456F-9EFA-DC0C78DEB8B6}"/>
            </a:ext>
          </a:extLst>
        </xdr:cNvPr>
        <xdr:cNvSpPr>
          <a:spLocks noChangeArrowheads="1"/>
        </xdr:cNvSpPr>
      </xdr:nvSpPr>
      <xdr:spPr bwMode="auto">
        <a:xfrm>
          <a:off x="3053767" y="238359554"/>
          <a:ext cx="1731561" cy="692005"/>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100"/>
            <a:t>受託した物品の納入を</a:t>
          </a:r>
          <a:endParaRPr lang="en-US" altLang="ja-JP" sz="1100"/>
        </a:p>
        <a:p>
          <a:pPr algn="ctr">
            <a:lnSpc>
              <a:spcPts val="1300"/>
            </a:lnSpc>
          </a:pPr>
          <a:r>
            <a:rPr lang="ja-JP" altLang="en-US" sz="1100"/>
            <a:t>実施</a:t>
          </a:r>
        </a:p>
      </xdr:txBody>
    </xdr:sp>
    <xdr:clientData/>
  </xdr:twoCellAnchor>
  <xdr:twoCellAnchor>
    <xdr:from>
      <xdr:col>27</xdr:col>
      <xdr:colOff>11096</xdr:colOff>
      <xdr:row>757</xdr:row>
      <xdr:rowOff>182334</xdr:rowOff>
    </xdr:from>
    <xdr:to>
      <xdr:col>36</xdr:col>
      <xdr:colOff>38974</xdr:colOff>
      <xdr:row>760</xdr:row>
      <xdr:rowOff>205152</xdr:rowOff>
    </xdr:to>
    <xdr:sp macro="" textlink="">
      <xdr:nvSpPr>
        <xdr:cNvPr id="13" name="テキスト ボックス 12">
          <a:extLst>
            <a:ext uri="{FF2B5EF4-FFF2-40B4-BE49-F238E27FC236}">
              <a16:creationId xmlns:a16="http://schemas.microsoft.com/office/drawing/2014/main" id="{00709E37-1C9F-41B1-BE9D-AC7912CFDA8A}"/>
            </a:ext>
          </a:extLst>
        </xdr:cNvPr>
        <xdr:cNvSpPr txBox="1">
          <a:spLocks noChangeArrowheads="1"/>
        </xdr:cNvSpPr>
      </xdr:nvSpPr>
      <xdr:spPr bwMode="auto">
        <a:xfrm>
          <a:off x="5007639" y="237109905"/>
          <a:ext cx="1693392" cy="1100504"/>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200">
              <a:solidFill>
                <a:schemeClr val="tx1"/>
              </a:solidFill>
              <a:latin typeface="+mj-ea"/>
              <a:ea typeface="+mj-ea"/>
            </a:rPr>
            <a:t>C.</a:t>
          </a:r>
          <a:r>
            <a:rPr lang="ja-JP" altLang="en-US" sz="1200">
              <a:solidFill>
                <a:schemeClr val="tx1"/>
              </a:solidFill>
              <a:latin typeface="+mj-ea"/>
              <a:ea typeface="+mj-ea"/>
            </a:rPr>
            <a:t>民間会社（６者）</a:t>
          </a:r>
          <a:endParaRPr kumimoji="1" lang="en-US" sz="1200" kern="1200">
            <a:solidFill>
              <a:srgbClr val="000000"/>
            </a:solidFill>
            <a:latin typeface="+mj-ea"/>
            <a:ea typeface="+mj-ea"/>
            <a:cs typeface="Times New Roman" pitchFamily="18" charset="0"/>
          </a:endParaRPr>
        </a:p>
        <a:p>
          <a:r>
            <a:rPr kumimoji="1" lang="ja-JP" altLang="en-US" sz="1200" kern="1200">
              <a:solidFill>
                <a:srgbClr val="000000"/>
              </a:solidFill>
              <a:latin typeface="+mj-ea"/>
              <a:ea typeface="+mj-ea"/>
              <a:cs typeface="Times New Roman" pitchFamily="18" charset="0"/>
            </a:rPr>
            <a:t>７百万円</a:t>
          </a:r>
          <a:endParaRPr kumimoji="1" lang="en-US" sz="1200" kern="1200">
            <a:solidFill>
              <a:srgbClr val="000000"/>
            </a:solidFill>
            <a:latin typeface="+mj-ea"/>
            <a:ea typeface="+mj-ea"/>
            <a:cs typeface="Times New Roman" pitchFamily="18" charset="0"/>
          </a:endParaRPr>
        </a:p>
      </xdr:txBody>
    </xdr:sp>
    <xdr:clientData/>
  </xdr:twoCellAnchor>
  <xdr:twoCellAnchor>
    <xdr:from>
      <xdr:col>26</xdr:col>
      <xdr:colOff>183453</xdr:colOff>
      <xdr:row>760</xdr:row>
      <xdr:rowOff>341597</xdr:rowOff>
    </xdr:from>
    <xdr:to>
      <xdr:col>36</xdr:col>
      <xdr:colOff>32106</xdr:colOff>
      <xdr:row>762</xdr:row>
      <xdr:rowOff>326030</xdr:rowOff>
    </xdr:to>
    <xdr:sp macro="" textlink="">
      <xdr:nvSpPr>
        <xdr:cNvPr id="14" name="大かっこ 13">
          <a:extLst>
            <a:ext uri="{FF2B5EF4-FFF2-40B4-BE49-F238E27FC236}">
              <a16:creationId xmlns:a16="http://schemas.microsoft.com/office/drawing/2014/main" id="{19BF1E0F-3795-4163-9FC9-7ECA09BFDE7C}"/>
            </a:ext>
          </a:extLst>
        </xdr:cNvPr>
        <xdr:cNvSpPr>
          <a:spLocks noChangeArrowheads="1"/>
        </xdr:cNvSpPr>
      </xdr:nvSpPr>
      <xdr:spPr bwMode="auto">
        <a:xfrm>
          <a:off x="4994939" y="238346854"/>
          <a:ext cx="1699224" cy="692005"/>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100"/>
            <a:t>受託した印刷製本を</a:t>
          </a:r>
          <a:endParaRPr lang="en-US" altLang="ja-JP" sz="1100"/>
        </a:p>
        <a:p>
          <a:pPr algn="ctr">
            <a:lnSpc>
              <a:spcPts val="1300"/>
            </a:lnSpc>
          </a:pPr>
          <a:r>
            <a:rPr lang="ja-JP" altLang="en-US" sz="1100"/>
            <a:t>実施</a:t>
          </a:r>
        </a:p>
      </xdr:txBody>
    </xdr:sp>
    <xdr:clientData/>
  </xdr:twoCellAnchor>
  <xdr:twoCellAnchor>
    <xdr:from>
      <xdr:col>38</xdr:col>
      <xdr:colOff>42465</xdr:colOff>
      <xdr:row>757</xdr:row>
      <xdr:rowOff>182334</xdr:rowOff>
    </xdr:from>
    <xdr:to>
      <xdr:col>46</xdr:col>
      <xdr:colOff>161543</xdr:colOff>
      <xdr:row>760</xdr:row>
      <xdr:rowOff>205152</xdr:rowOff>
    </xdr:to>
    <xdr:sp macro="" textlink="">
      <xdr:nvSpPr>
        <xdr:cNvPr id="15" name="テキスト ボックス 14">
          <a:extLst>
            <a:ext uri="{FF2B5EF4-FFF2-40B4-BE49-F238E27FC236}">
              <a16:creationId xmlns:a16="http://schemas.microsoft.com/office/drawing/2014/main" id="{EDBE45DD-5AE2-4CC3-9032-35DD610FD128}"/>
            </a:ext>
          </a:extLst>
        </xdr:cNvPr>
        <xdr:cNvSpPr txBox="1">
          <a:spLocks noChangeArrowheads="1"/>
        </xdr:cNvSpPr>
      </xdr:nvSpPr>
      <xdr:spPr bwMode="auto">
        <a:xfrm>
          <a:off x="7074636" y="237109905"/>
          <a:ext cx="1599536" cy="1100504"/>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200">
              <a:solidFill>
                <a:schemeClr val="tx1"/>
              </a:solidFill>
              <a:latin typeface="+mn-ea"/>
              <a:ea typeface="+mn-ea"/>
            </a:rPr>
            <a:t>D.</a:t>
          </a:r>
          <a:r>
            <a:rPr lang="ja-JP" altLang="en-US" sz="1200">
              <a:solidFill>
                <a:schemeClr val="tx1"/>
              </a:solidFill>
              <a:latin typeface="+mn-ea"/>
              <a:ea typeface="+mn-ea"/>
            </a:rPr>
            <a:t>民間会社等（</a:t>
          </a:r>
          <a:r>
            <a:rPr lang="en-US" altLang="ja-JP" sz="1200">
              <a:solidFill>
                <a:schemeClr val="tx1"/>
              </a:solidFill>
              <a:latin typeface="+mn-ea"/>
              <a:ea typeface="+mn-ea"/>
            </a:rPr>
            <a:t>20</a:t>
          </a:r>
          <a:r>
            <a:rPr lang="ja-JP" altLang="en-US" sz="1200">
              <a:solidFill>
                <a:schemeClr val="tx1"/>
              </a:solidFill>
              <a:latin typeface="+mn-ea"/>
              <a:ea typeface="+mn-ea"/>
            </a:rPr>
            <a:t>者）</a:t>
          </a:r>
          <a:endParaRPr lang="en-US" altLang="ja-JP" sz="1200">
            <a:solidFill>
              <a:schemeClr val="tx1"/>
            </a:solidFill>
            <a:latin typeface="+mn-ea"/>
            <a:ea typeface="+mn-ea"/>
          </a:endParaRPr>
        </a:p>
        <a:p>
          <a:r>
            <a:rPr lang="en-US" altLang="ja-JP" sz="1200">
              <a:solidFill>
                <a:schemeClr val="tx1"/>
              </a:solidFill>
              <a:latin typeface="+mn-ea"/>
              <a:ea typeface="+mn-ea"/>
            </a:rPr>
            <a:t>23</a:t>
          </a:r>
          <a:r>
            <a:rPr lang="ja-JP" altLang="en-US" sz="1200">
              <a:solidFill>
                <a:schemeClr val="tx1"/>
              </a:solidFill>
              <a:latin typeface="+mn-ea"/>
              <a:ea typeface="+mn-ea"/>
            </a:rPr>
            <a:t>百万円</a:t>
          </a:r>
          <a:endParaRPr lang="en-US" altLang="ja-JP" sz="1200">
            <a:solidFill>
              <a:schemeClr val="tx1"/>
            </a:solidFill>
            <a:latin typeface="+mn-ea"/>
            <a:ea typeface="+mn-ea"/>
          </a:endParaRPr>
        </a:p>
      </xdr:txBody>
    </xdr:sp>
    <xdr:clientData/>
  </xdr:twoCellAnchor>
  <xdr:twoCellAnchor>
    <xdr:from>
      <xdr:col>38</xdr:col>
      <xdr:colOff>55165</xdr:colOff>
      <xdr:row>760</xdr:row>
      <xdr:rowOff>316197</xdr:rowOff>
    </xdr:from>
    <xdr:to>
      <xdr:col>46</xdr:col>
      <xdr:colOff>107140</xdr:colOff>
      <xdr:row>762</xdr:row>
      <xdr:rowOff>319655</xdr:rowOff>
    </xdr:to>
    <xdr:sp macro="" textlink="">
      <xdr:nvSpPr>
        <xdr:cNvPr id="16" name="大かっこ 15">
          <a:extLst>
            <a:ext uri="{FF2B5EF4-FFF2-40B4-BE49-F238E27FC236}">
              <a16:creationId xmlns:a16="http://schemas.microsoft.com/office/drawing/2014/main" id="{282B8144-35E5-4C11-8B52-3C1E0E9D2726}"/>
            </a:ext>
          </a:extLst>
        </xdr:cNvPr>
        <xdr:cNvSpPr>
          <a:spLocks noChangeArrowheads="1"/>
        </xdr:cNvSpPr>
      </xdr:nvSpPr>
      <xdr:spPr bwMode="auto">
        <a:xfrm>
          <a:off x="7087336" y="238321454"/>
          <a:ext cx="1532433" cy="711030"/>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100"/>
            <a:t>受託した事業等を</a:t>
          </a:r>
          <a:endParaRPr lang="en-US" altLang="ja-JP" sz="1100"/>
        </a:p>
        <a:p>
          <a:pPr algn="ctr"/>
          <a:r>
            <a:rPr lang="ja-JP" altLang="en-US" sz="1100"/>
            <a:t>実施</a:t>
          </a:r>
        </a:p>
      </xdr:txBody>
    </xdr:sp>
    <xdr:clientData/>
  </xdr:twoCellAnchor>
  <xdr:twoCellAnchor>
    <xdr:from>
      <xdr:col>32</xdr:col>
      <xdr:colOff>3655</xdr:colOff>
      <xdr:row>754</xdr:row>
      <xdr:rowOff>131597</xdr:rowOff>
    </xdr:from>
    <xdr:to>
      <xdr:col>49</xdr:col>
      <xdr:colOff>258571</xdr:colOff>
      <xdr:row>754</xdr:row>
      <xdr:rowOff>131597</xdr:rowOff>
    </xdr:to>
    <xdr:cxnSp macro="">
      <xdr:nvCxnSpPr>
        <xdr:cNvPr id="17" name="直線コネクタ 16">
          <a:extLst>
            <a:ext uri="{FF2B5EF4-FFF2-40B4-BE49-F238E27FC236}">
              <a16:creationId xmlns:a16="http://schemas.microsoft.com/office/drawing/2014/main" id="{A3E3C9F8-F348-497A-BD67-12410B95B504}"/>
            </a:ext>
          </a:extLst>
        </xdr:cNvPr>
        <xdr:cNvCxnSpPr/>
      </xdr:nvCxnSpPr>
      <xdr:spPr>
        <a:xfrm flipH="1">
          <a:off x="5925484" y="235992368"/>
          <a:ext cx="34008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272178</xdr:colOff>
      <xdr:row>754</xdr:row>
      <xdr:rowOff>118897</xdr:rowOff>
    </xdr:from>
    <xdr:to>
      <xdr:col>49</xdr:col>
      <xdr:colOff>273766</xdr:colOff>
      <xdr:row>764</xdr:row>
      <xdr:rowOff>85210</xdr:rowOff>
    </xdr:to>
    <xdr:cxnSp macro="">
      <xdr:nvCxnSpPr>
        <xdr:cNvPr id="18" name="カギ線コネクタ 19">
          <a:extLst>
            <a:ext uri="{FF2B5EF4-FFF2-40B4-BE49-F238E27FC236}">
              <a16:creationId xmlns:a16="http://schemas.microsoft.com/office/drawing/2014/main" id="{650C6247-D762-4D9A-BE99-D629F43F6A62}"/>
            </a:ext>
          </a:extLst>
        </xdr:cNvPr>
        <xdr:cNvCxnSpPr/>
      </xdr:nvCxnSpPr>
      <xdr:spPr>
        <a:xfrm rot="5400000">
          <a:off x="7572358" y="237747288"/>
          <a:ext cx="3536828" cy="1588"/>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9071</xdr:colOff>
      <xdr:row>764</xdr:row>
      <xdr:rowOff>69547</xdr:rowOff>
    </xdr:from>
    <xdr:to>
      <xdr:col>49</xdr:col>
      <xdr:colOff>270934</xdr:colOff>
      <xdr:row>764</xdr:row>
      <xdr:rowOff>76200</xdr:rowOff>
    </xdr:to>
    <xdr:cxnSp macro="">
      <xdr:nvCxnSpPr>
        <xdr:cNvPr id="19" name="直線コネクタ 18">
          <a:extLst>
            <a:ext uri="{FF2B5EF4-FFF2-40B4-BE49-F238E27FC236}">
              <a16:creationId xmlns:a16="http://schemas.microsoft.com/office/drawing/2014/main" id="{2C1CA920-D797-40F4-BE03-42D5509EA1DE}"/>
            </a:ext>
          </a:extLst>
        </xdr:cNvPr>
        <xdr:cNvCxnSpPr/>
      </xdr:nvCxnSpPr>
      <xdr:spPr>
        <a:xfrm flipH="1" flipV="1">
          <a:off x="4923971" y="57664047"/>
          <a:ext cx="4266596" cy="66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11745</xdr:colOff>
      <xdr:row>764</xdr:row>
      <xdr:rowOff>67733</xdr:rowOff>
    </xdr:from>
    <xdr:to>
      <xdr:col>27</xdr:col>
      <xdr:colOff>12700</xdr:colOff>
      <xdr:row>764</xdr:row>
      <xdr:rowOff>197044</xdr:rowOff>
    </xdr:to>
    <xdr:cxnSp macro="">
      <xdr:nvCxnSpPr>
        <xdr:cNvPr id="20" name="直線矢印コネクタ 19">
          <a:extLst>
            <a:ext uri="{FF2B5EF4-FFF2-40B4-BE49-F238E27FC236}">
              <a16:creationId xmlns:a16="http://schemas.microsoft.com/office/drawing/2014/main" id="{A94EF62B-0D45-46E6-A9D1-8595D14390A6}"/>
            </a:ext>
          </a:extLst>
        </xdr:cNvPr>
        <xdr:cNvCxnSpPr>
          <a:endCxn id="31" idx="0"/>
        </xdr:cNvCxnSpPr>
      </xdr:nvCxnSpPr>
      <xdr:spPr>
        <a:xfrm flipH="1">
          <a:off x="4926645" y="57662233"/>
          <a:ext cx="955" cy="1293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12808</xdr:colOff>
      <xdr:row>755</xdr:row>
      <xdr:rowOff>231178</xdr:rowOff>
    </xdr:from>
    <xdr:to>
      <xdr:col>37</xdr:col>
      <xdr:colOff>135419</xdr:colOff>
      <xdr:row>757</xdr:row>
      <xdr:rowOff>212270</xdr:rowOff>
    </xdr:to>
    <xdr:sp macro="" textlink="">
      <xdr:nvSpPr>
        <xdr:cNvPr id="21" name="Text Box 98">
          <a:extLst>
            <a:ext uri="{FF2B5EF4-FFF2-40B4-BE49-F238E27FC236}">
              <a16:creationId xmlns:a16="http://schemas.microsoft.com/office/drawing/2014/main" id="{59B41210-9D80-42EC-857C-FAA45A1D29F1}"/>
            </a:ext>
          </a:extLst>
        </xdr:cNvPr>
        <xdr:cNvSpPr txBox="1">
          <a:spLocks noChangeArrowheads="1"/>
        </xdr:cNvSpPr>
      </xdr:nvSpPr>
      <xdr:spPr bwMode="auto">
        <a:xfrm>
          <a:off x="4824294" y="236440292"/>
          <a:ext cx="2158239" cy="699549"/>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r>
            <a:rPr lang="ja-JP" altLang="en-US" sz="1200" b="1">
              <a:latin typeface="ＭＳ Ｐゴシック" pitchFamily="50" charset="-128"/>
              <a:ea typeface="ＭＳ Ｐゴシック" pitchFamily="50" charset="-128"/>
            </a:rPr>
            <a:t>印刷製本</a:t>
          </a:r>
          <a:endParaRPr lang="en-US" altLang="ja-JP" sz="1200" b="1">
            <a:latin typeface="ＭＳ Ｐゴシック" pitchFamily="50" charset="-128"/>
            <a:ea typeface="ＭＳ Ｐゴシック" pitchFamily="50" charset="-128"/>
          </a:endParaRPr>
        </a:p>
        <a:p>
          <a:pPr>
            <a:lnSpc>
              <a:spcPts val="1400"/>
            </a:lnSpc>
          </a:pPr>
          <a:r>
            <a:rPr lang="en-US" altLang="ja-JP" sz="1100" b="1">
              <a:latin typeface="ＭＳ Ｐゴシック" pitchFamily="50" charset="-128"/>
              <a:ea typeface="ＭＳ Ｐゴシック" pitchFamily="50" charset="-128"/>
            </a:rPr>
            <a:t>【</a:t>
          </a:r>
          <a:r>
            <a:rPr lang="ja-JP" altLang="en-US" sz="1100" b="1">
              <a:latin typeface="ＭＳ Ｐゴシック" pitchFamily="50" charset="-128"/>
              <a:ea typeface="ＭＳ Ｐゴシック" pitchFamily="50" charset="-128"/>
            </a:rPr>
            <a:t>一般競争契約（最低価格）等</a:t>
          </a:r>
          <a:r>
            <a:rPr lang="en-US" altLang="ja-JP" sz="1100" b="1">
              <a:latin typeface="ＭＳ Ｐゴシック" pitchFamily="50" charset="-128"/>
              <a:ea typeface="ＭＳ Ｐゴシック" pitchFamily="50" charset="-128"/>
            </a:rPr>
            <a:t>】</a:t>
          </a:r>
          <a:endParaRPr lang="ja-JP" altLang="en-US" sz="1100" b="1">
            <a:latin typeface="ＭＳ Ｐゴシック" pitchFamily="50" charset="-128"/>
            <a:ea typeface="ＭＳ Ｐゴシック" pitchFamily="50" charset="-128"/>
          </a:endParaRPr>
        </a:p>
      </xdr:txBody>
    </xdr:sp>
    <xdr:clientData/>
  </xdr:twoCellAnchor>
  <xdr:twoCellAnchor>
    <xdr:from>
      <xdr:col>18</xdr:col>
      <xdr:colOff>108857</xdr:colOff>
      <xdr:row>764</xdr:row>
      <xdr:rowOff>522015</xdr:rowOff>
    </xdr:from>
    <xdr:to>
      <xdr:col>36</xdr:col>
      <xdr:colOff>116487</xdr:colOff>
      <xdr:row>766</xdr:row>
      <xdr:rowOff>228600</xdr:rowOff>
    </xdr:to>
    <xdr:grpSp>
      <xdr:nvGrpSpPr>
        <xdr:cNvPr id="22" name="グループ化 21">
          <a:extLst>
            <a:ext uri="{FF2B5EF4-FFF2-40B4-BE49-F238E27FC236}">
              <a16:creationId xmlns:a16="http://schemas.microsoft.com/office/drawing/2014/main" id="{5833D736-273E-4610-B3C9-1D1F906A8059}"/>
            </a:ext>
          </a:extLst>
        </xdr:cNvPr>
        <xdr:cNvGrpSpPr/>
      </xdr:nvGrpSpPr>
      <xdr:grpSpPr>
        <a:xfrm>
          <a:off x="3400697" y="57550095"/>
          <a:ext cx="3299470" cy="1027385"/>
          <a:chOff x="9029716" y="4363882"/>
          <a:chExt cx="2067775" cy="1024077"/>
        </a:xfrm>
      </xdr:grpSpPr>
      <xdr:sp macro="" textlink="">
        <xdr:nvSpPr>
          <xdr:cNvPr id="23" name="テキスト ボックス 22">
            <a:extLst>
              <a:ext uri="{FF2B5EF4-FFF2-40B4-BE49-F238E27FC236}">
                <a16:creationId xmlns:a16="http://schemas.microsoft.com/office/drawing/2014/main" id="{C6DC9473-A18C-46D7-A207-0F2B8A7ED1D5}"/>
              </a:ext>
            </a:extLst>
          </xdr:cNvPr>
          <xdr:cNvSpPr txBox="1"/>
        </xdr:nvSpPr>
        <xdr:spPr>
          <a:xfrm>
            <a:off x="9201827" y="4783444"/>
            <a:ext cx="744800" cy="468238"/>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t>近畿管区警察局</a:t>
            </a:r>
            <a:endParaRPr lang="en-US" altLang="ja-JP" sz="1000"/>
          </a:p>
          <a:p>
            <a:pPr algn="ctr"/>
            <a:r>
              <a:rPr kumimoji="1" lang="ja-JP" altLang="en-US" sz="1200">
                <a:latin typeface="+mn-ea"/>
                <a:ea typeface="+mn-ea"/>
              </a:rPr>
              <a:t>０百万円</a:t>
            </a:r>
          </a:p>
        </xdr:txBody>
      </xdr:sp>
      <xdr:sp macro="" textlink="">
        <xdr:nvSpPr>
          <xdr:cNvPr id="24" name="テキスト ボックス 23">
            <a:extLst>
              <a:ext uri="{FF2B5EF4-FFF2-40B4-BE49-F238E27FC236}">
                <a16:creationId xmlns:a16="http://schemas.microsoft.com/office/drawing/2014/main" id="{42801D06-7001-47A6-91B9-E103D333E07B}"/>
              </a:ext>
            </a:extLst>
          </xdr:cNvPr>
          <xdr:cNvSpPr txBox="1"/>
        </xdr:nvSpPr>
        <xdr:spPr>
          <a:xfrm>
            <a:off x="10121919" y="4789665"/>
            <a:ext cx="772829" cy="468238"/>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t>関東管区警察局</a:t>
            </a:r>
            <a:endParaRPr lang="en-US" altLang="ja-JP" sz="1000"/>
          </a:p>
          <a:p>
            <a:pPr algn="ctr"/>
            <a:r>
              <a:rPr kumimoji="1" lang="ja-JP" altLang="en-US" sz="1200">
                <a:latin typeface="+mn-ea"/>
                <a:ea typeface="+mn-ea"/>
              </a:rPr>
              <a:t>０百万円</a:t>
            </a:r>
          </a:p>
        </xdr:txBody>
      </xdr:sp>
      <xdr:sp macro="" textlink="">
        <xdr:nvSpPr>
          <xdr:cNvPr id="25" name="正方形/長方形 24">
            <a:extLst>
              <a:ext uri="{FF2B5EF4-FFF2-40B4-BE49-F238E27FC236}">
                <a16:creationId xmlns:a16="http://schemas.microsoft.com/office/drawing/2014/main" id="{808A2464-ECBA-411B-9259-EC51DC2D18CC}"/>
              </a:ext>
            </a:extLst>
          </xdr:cNvPr>
          <xdr:cNvSpPr/>
        </xdr:nvSpPr>
        <xdr:spPr>
          <a:xfrm>
            <a:off x="9029716" y="4363882"/>
            <a:ext cx="2067775" cy="102407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 name="テキスト ボックス 25">
            <a:extLst>
              <a:ext uri="{FF2B5EF4-FFF2-40B4-BE49-F238E27FC236}">
                <a16:creationId xmlns:a16="http://schemas.microsoft.com/office/drawing/2014/main" id="{82A81B60-9BE4-423F-ACC5-9EBAD5A0C939}"/>
              </a:ext>
            </a:extLst>
          </xdr:cNvPr>
          <xdr:cNvSpPr txBox="1"/>
        </xdr:nvSpPr>
        <xdr:spPr>
          <a:xfrm>
            <a:off x="9171709" y="4478849"/>
            <a:ext cx="1470906" cy="296769"/>
          </a:xfrm>
          <a:prstGeom prst="rect">
            <a:avLst/>
          </a:prstGeom>
          <a:noFill/>
          <a:ln w="19050">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Ｅ</a:t>
            </a:r>
            <a:r>
              <a:rPr lang="en-US" altLang="ja-JP" sz="1200"/>
              <a:t>.</a:t>
            </a:r>
            <a:r>
              <a:rPr lang="ja-JP" altLang="en-US" sz="1200"/>
              <a:t>管区警察局</a:t>
            </a:r>
            <a:endParaRPr kumimoji="1" lang="en-US" altLang="ja-JP" sz="1200"/>
          </a:p>
        </xdr:txBody>
      </xdr:sp>
    </xdr:grpSp>
    <xdr:clientData/>
  </xdr:twoCellAnchor>
  <xdr:twoCellAnchor>
    <xdr:from>
      <xdr:col>22</xdr:col>
      <xdr:colOff>90413</xdr:colOff>
      <xdr:row>766</xdr:row>
      <xdr:rowOff>325812</xdr:rowOff>
    </xdr:from>
    <xdr:to>
      <xdr:col>31</xdr:col>
      <xdr:colOff>159297</xdr:colOff>
      <xdr:row>767</xdr:row>
      <xdr:rowOff>52378</xdr:rowOff>
    </xdr:to>
    <xdr:grpSp>
      <xdr:nvGrpSpPr>
        <xdr:cNvPr id="27" name="グループ化 26">
          <a:extLst>
            <a:ext uri="{FF2B5EF4-FFF2-40B4-BE49-F238E27FC236}">
              <a16:creationId xmlns:a16="http://schemas.microsoft.com/office/drawing/2014/main" id="{84AF7F14-F547-4BF3-BB87-E49A6E174BFE}"/>
            </a:ext>
          </a:extLst>
        </xdr:cNvPr>
        <xdr:cNvGrpSpPr/>
      </xdr:nvGrpSpPr>
      <xdr:grpSpPr>
        <a:xfrm>
          <a:off x="4113773" y="58674692"/>
          <a:ext cx="1714804" cy="386966"/>
          <a:chOff x="1524000" y="2899063"/>
          <a:chExt cx="1524000" cy="647701"/>
        </a:xfrm>
      </xdr:grpSpPr>
      <xdr:sp macro="" textlink="">
        <xdr:nvSpPr>
          <xdr:cNvPr id="28" name="テキスト ボックス 7">
            <a:extLst>
              <a:ext uri="{FF2B5EF4-FFF2-40B4-BE49-F238E27FC236}">
                <a16:creationId xmlns:a16="http://schemas.microsoft.com/office/drawing/2014/main" id="{64270472-4732-4910-892F-665B96488513}"/>
              </a:ext>
            </a:extLst>
          </xdr:cNvPr>
          <xdr:cNvSpPr txBox="1"/>
        </xdr:nvSpPr>
        <xdr:spPr>
          <a:xfrm>
            <a:off x="1601618" y="2978935"/>
            <a:ext cx="1391276" cy="487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諸謝金を執行</a:t>
            </a:r>
          </a:p>
        </xdr:txBody>
      </xdr:sp>
      <xdr:sp macro="" textlink="">
        <xdr:nvSpPr>
          <xdr:cNvPr id="29" name="左大かっこ 28">
            <a:extLst>
              <a:ext uri="{FF2B5EF4-FFF2-40B4-BE49-F238E27FC236}">
                <a16:creationId xmlns:a16="http://schemas.microsoft.com/office/drawing/2014/main" id="{10C016C7-2B7B-455B-8418-EAC0284D5F00}"/>
              </a:ext>
            </a:extLst>
          </xdr:cNvPr>
          <xdr:cNvSpPr/>
        </xdr:nvSpPr>
        <xdr:spPr>
          <a:xfrm>
            <a:off x="1524000" y="2899063"/>
            <a:ext cx="159327" cy="64770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0" name="右大かっこ 29">
            <a:extLst>
              <a:ext uri="{FF2B5EF4-FFF2-40B4-BE49-F238E27FC236}">
                <a16:creationId xmlns:a16="http://schemas.microsoft.com/office/drawing/2014/main" id="{093467F5-65F4-4284-B31E-BDE7313EF7E9}"/>
              </a:ext>
            </a:extLst>
          </xdr:cNvPr>
          <xdr:cNvSpPr/>
        </xdr:nvSpPr>
        <xdr:spPr>
          <a:xfrm>
            <a:off x="2926773" y="2899063"/>
            <a:ext cx="121227" cy="60960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twoCellAnchor>
    <xdr:from>
      <xdr:col>22</xdr:col>
      <xdr:colOff>41924</xdr:colOff>
      <xdr:row>764</xdr:row>
      <xdr:rowOff>197044</xdr:rowOff>
    </xdr:from>
    <xdr:to>
      <xdr:col>31</xdr:col>
      <xdr:colOff>163599</xdr:colOff>
      <xdr:row>764</xdr:row>
      <xdr:rowOff>528528</xdr:rowOff>
    </xdr:to>
    <xdr:sp macro="" textlink="">
      <xdr:nvSpPr>
        <xdr:cNvPr id="31" name="Text Box 98">
          <a:extLst>
            <a:ext uri="{FF2B5EF4-FFF2-40B4-BE49-F238E27FC236}">
              <a16:creationId xmlns:a16="http://schemas.microsoft.com/office/drawing/2014/main" id="{172AAEA1-2AFC-4DA0-8B87-79C46FE00E45}"/>
            </a:ext>
          </a:extLst>
        </xdr:cNvPr>
        <xdr:cNvSpPr txBox="1">
          <a:spLocks noChangeArrowheads="1"/>
        </xdr:cNvSpPr>
      </xdr:nvSpPr>
      <xdr:spPr bwMode="auto">
        <a:xfrm>
          <a:off x="4113181" y="58011073"/>
          <a:ext cx="1787189" cy="331484"/>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200" b="1"/>
            <a:t>予算配分</a:t>
          </a:r>
          <a:endParaRPr lang="en-US" altLang="ja-JP" sz="1200" b="1"/>
        </a:p>
      </xdr:txBody>
    </xdr:sp>
    <xdr:clientData/>
  </xdr:twoCellAnchor>
  <xdr:twoCellAnchor>
    <xdr:from>
      <xdr:col>20</xdr:col>
      <xdr:colOff>163794</xdr:colOff>
      <xdr:row>766</xdr:row>
      <xdr:rowOff>100523</xdr:rowOff>
    </xdr:from>
    <xdr:to>
      <xdr:col>20</xdr:col>
      <xdr:colOff>173842</xdr:colOff>
      <xdr:row>769</xdr:row>
      <xdr:rowOff>106825</xdr:rowOff>
    </xdr:to>
    <xdr:cxnSp macro="">
      <xdr:nvCxnSpPr>
        <xdr:cNvPr id="32" name="直線矢印コネクタ 31">
          <a:extLst>
            <a:ext uri="{FF2B5EF4-FFF2-40B4-BE49-F238E27FC236}">
              <a16:creationId xmlns:a16="http://schemas.microsoft.com/office/drawing/2014/main" id="{FA781B86-8EF9-49A0-A10B-43B8ECF8548D}"/>
            </a:ext>
          </a:extLst>
        </xdr:cNvPr>
        <xdr:cNvCxnSpPr/>
      </xdr:nvCxnSpPr>
      <xdr:spPr bwMode="auto">
        <a:xfrm flipH="1">
          <a:off x="3866972" y="59009532"/>
          <a:ext cx="10048" cy="12596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57388</xdr:colOff>
      <xdr:row>769</xdr:row>
      <xdr:rowOff>374516</xdr:rowOff>
    </xdr:from>
    <xdr:to>
      <xdr:col>25</xdr:col>
      <xdr:colOff>72812</xdr:colOff>
      <xdr:row>771</xdr:row>
      <xdr:rowOff>243234</xdr:rowOff>
    </xdr:to>
    <xdr:sp macro="" textlink="">
      <xdr:nvSpPr>
        <xdr:cNvPr id="33" name="テキスト ボックス 32">
          <a:extLst>
            <a:ext uri="{FF2B5EF4-FFF2-40B4-BE49-F238E27FC236}">
              <a16:creationId xmlns:a16="http://schemas.microsoft.com/office/drawing/2014/main" id="{2FE63717-6865-47E0-A1EB-A73D2473022A}"/>
            </a:ext>
          </a:extLst>
        </xdr:cNvPr>
        <xdr:cNvSpPr txBox="1">
          <a:spLocks noChangeArrowheads="1"/>
        </xdr:cNvSpPr>
      </xdr:nvSpPr>
      <xdr:spPr bwMode="auto">
        <a:xfrm>
          <a:off x="3019930" y="60536909"/>
          <a:ext cx="1681854" cy="694811"/>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200">
              <a:solidFill>
                <a:schemeClr val="tx1"/>
              </a:solidFill>
              <a:latin typeface="+mj-ea"/>
              <a:ea typeface="+mj-ea"/>
            </a:rPr>
            <a:t>F.</a:t>
          </a:r>
          <a:r>
            <a:rPr lang="ja-JP" altLang="en-US" sz="1200">
              <a:solidFill>
                <a:schemeClr val="tx1"/>
              </a:solidFill>
              <a:latin typeface="+mj-ea"/>
              <a:ea typeface="+mj-ea"/>
            </a:rPr>
            <a:t>部外講師</a:t>
          </a:r>
          <a:endParaRPr lang="en-US" altLang="ja-JP" sz="1200">
            <a:solidFill>
              <a:schemeClr val="tx1"/>
            </a:solidFill>
            <a:latin typeface="+mj-ea"/>
            <a:ea typeface="+mj-ea"/>
          </a:endParaRPr>
        </a:p>
        <a:p>
          <a:r>
            <a:rPr lang="ja-JP" altLang="en-US" sz="1200">
              <a:solidFill>
                <a:schemeClr val="tx1"/>
              </a:solidFill>
              <a:latin typeface="+mj-ea"/>
              <a:ea typeface="+mj-ea"/>
            </a:rPr>
            <a:t>（１者）</a:t>
          </a:r>
          <a:endParaRPr kumimoji="1" lang="en-US" sz="1200" kern="1200">
            <a:solidFill>
              <a:srgbClr val="000000"/>
            </a:solidFill>
            <a:latin typeface="+mj-ea"/>
            <a:ea typeface="+mj-ea"/>
            <a:cs typeface="Times New Roman" pitchFamily="18" charset="0"/>
          </a:endParaRPr>
        </a:p>
        <a:p>
          <a:r>
            <a:rPr kumimoji="1" lang="ja-JP" altLang="en-US" sz="1200" kern="1200">
              <a:solidFill>
                <a:srgbClr val="000000"/>
              </a:solidFill>
              <a:latin typeface="+mj-ea"/>
              <a:ea typeface="+mj-ea"/>
              <a:cs typeface="Times New Roman" pitchFamily="18" charset="0"/>
            </a:rPr>
            <a:t>０百万円</a:t>
          </a:r>
          <a:endParaRPr kumimoji="1" lang="en-US" sz="1200" kern="1200">
            <a:solidFill>
              <a:srgbClr val="000000"/>
            </a:solidFill>
            <a:latin typeface="+mj-ea"/>
            <a:ea typeface="+mj-ea"/>
            <a:cs typeface="Times New Roman" pitchFamily="18" charset="0"/>
          </a:endParaRPr>
        </a:p>
      </xdr:txBody>
    </xdr:sp>
    <xdr:clientData/>
  </xdr:twoCellAnchor>
  <xdr:twoCellAnchor>
    <xdr:from>
      <xdr:col>16</xdr:col>
      <xdr:colOff>37625</xdr:colOff>
      <xdr:row>772</xdr:row>
      <xdr:rowOff>921</xdr:rowOff>
    </xdr:from>
    <xdr:to>
      <xdr:col>25</xdr:col>
      <xdr:colOff>100751</xdr:colOff>
      <xdr:row>773</xdr:row>
      <xdr:rowOff>222751</xdr:rowOff>
    </xdr:to>
    <xdr:sp macro="" textlink="">
      <xdr:nvSpPr>
        <xdr:cNvPr id="34" name="大かっこ 33">
          <a:extLst>
            <a:ext uri="{FF2B5EF4-FFF2-40B4-BE49-F238E27FC236}">
              <a16:creationId xmlns:a16="http://schemas.microsoft.com/office/drawing/2014/main" id="{3DB7E55D-9057-499E-9317-2E152CE31638}"/>
            </a:ext>
          </a:extLst>
        </xdr:cNvPr>
        <xdr:cNvSpPr>
          <a:spLocks noChangeArrowheads="1"/>
        </xdr:cNvSpPr>
      </xdr:nvSpPr>
      <xdr:spPr bwMode="auto">
        <a:xfrm>
          <a:off x="3000167" y="61302753"/>
          <a:ext cx="1729556" cy="535176"/>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100"/>
            <a:t>部外講師に対する</a:t>
          </a:r>
          <a:endParaRPr lang="en-US" altLang="ja-JP" sz="1100"/>
        </a:p>
        <a:p>
          <a:pPr algn="ctr"/>
          <a:r>
            <a:rPr lang="ja-JP" altLang="en-US" sz="1100"/>
            <a:t>謝金を支出</a:t>
          </a:r>
        </a:p>
      </xdr:txBody>
    </xdr:sp>
    <xdr:clientData/>
  </xdr:twoCellAnchor>
  <xdr:twoCellAnchor>
    <xdr:from>
      <xdr:col>31</xdr:col>
      <xdr:colOff>181055</xdr:colOff>
      <xdr:row>753</xdr:row>
      <xdr:rowOff>1280</xdr:rowOff>
    </xdr:from>
    <xdr:to>
      <xdr:col>31</xdr:col>
      <xdr:colOff>181055</xdr:colOff>
      <xdr:row>754</xdr:row>
      <xdr:rowOff>277906</xdr:rowOff>
    </xdr:to>
    <xdr:cxnSp macro="">
      <xdr:nvCxnSpPr>
        <xdr:cNvPr id="35" name="直線コネクタ 34">
          <a:extLst>
            <a:ext uri="{FF2B5EF4-FFF2-40B4-BE49-F238E27FC236}">
              <a16:creationId xmlns:a16="http://schemas.microsoft.com/office/drawing/2014/main" id="{F91E3D2E-DCD8-4C3B-9252-A9BB93550B83}"/>
            </a:ext>
          </a:extLst>
        </xdr:cNvPr>
        <xdr:cNvCxnSpPr/>
      </xdr:nvCxnSpPr>
      <xdr:spPr>
        <a:xfrm flipV="1">
          <a:off x="5917826" y="235502823"/>
          <a:ext cx="0" cy="6358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160303</xdr:colOff>
      <xdr:row>769</xdr:row>
      <xdr:rowOff>27301</xdr:rowOff>
    </xdr:from>
    <xdr:to>
      <xdr:col>27</xdr:col>
      <xdr:colOff>26682</xdr:colOff>
      <xdr:row>770</xdr:row>
      <xdr:rowOff>24989</xdr:rowOff>
    </xdr:to>
    <xdr:sp macro="" textlink="">
      <xdr:nvSpPr>
        <xdr:cNvPr id="36" name="Text Box 98">
          <a:extLst>
            <a:ext uri="{FF2B5EF4-FFF2-40B4-BE49-F238E27FC236}">
              <a16:creationId xmlns:a16="http://schemas.microsoft.com/office/drawing/2014/main" id="{44945B81-C307-41D8-A3C9-0A03639DFEF2}"/>
            </a:ext>
          </a:extLst>
        </xdr:cNvPr>
        <xdr:cNvSpPr txBox="1">
          <a:spLocks noChangeArrowheads="1"/>
        </xdr:cNvSpPr>
      </xdr:nvSpPr>
      <xdr:spPr bwMode="auto">
        <a:xfrm>
          <a:off x="2752527" y="60189694"/>
          <a:ext cx="2273445" cy="439220"/>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r>
            <a:rPr lang="ja-JP" altLang="en-US" sz="1200" b="1"/>
            <a:t>諸謝金</a:t>
          </a:r>
        </a:p>
      </xdr:txBody>
    </xdr:sp>
    <xdr:clientData/>
  </xdr:twoCellAnchor>
  <xdr:twoCellAnchor>
    <xdr:from>
      <xdr:col>15</xdr:col>
      <xdr:colOff>65315</xdr:colOff>
      <xdr:row>755</xdr:row>
      <xdr:rowOff>239486</xdr:rowOff>
    </xdr:from>
    <xdr:to>
      <xdr:col>27</xdr:col>
      <xdr:colOff>2868</xdr:colOff>
      <xdr:row>757</xdr:row>
      <xdr:rowOff>220578</xdr:rowOff>
    </xdr:to>
    <xdr:sp macro="" textlink="">
      <xdr:nvSpPr>
        <xdr:cNvPr id="41" name="Text Box 98">
          <a:extLst>
            <a:ext uri="{FF2B5EF4-FFF2-40B4-BE49-F238E27FC236}">
              <a16:creationId xmlns:a16="http://schemas.microsoft.com/office/drawing/2014/main" id="{CAED29C5-CBAC-4CDE-A6E8-9853CE7FA7DD}"/>
            </a:ext>
          </a:extLst>
        </xdr:cNvPr>
        <xdr:cNvSpPr txBox="1">
          <a:spLocks noChangeArrowheads="1"/>
        </xdr:cNvSpPr>
      </xdr:nvSpPr>
      <xdr:spPr bwMode="auto">
        <a:xfrm>
          <a:off x="2841172" y="236448600"/>
          <a:ext cx="2158239" cy="699549"/>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r>
            <a:rPr lang="ja-JP" altLang="en-US" sz="1200" b="1">
              <a:latin typeface="ＭＳ Ｐゴシック" pitchFamily="50" charset="-128"/>
              <a:ea typeface="ＭＳ Ｐゴシック" pitchFamily="50" charset="-128"/>
            </a:rPr>
            <a:t>物品購入</a:t>
          </a:r>
          <a:endParaRPr lang="en-US" altLang="ja-JP" sz="1200" b="1">
            <a:latin typeface="ＭＳ Ｐゴシック" pitchFamily="50" charset="-128"/>
            <a:ea typeface="ＭＳ Ｐゴシック" pitchFamily="50" charset="-128"/>
          </a:endParaRPr>
        </a:p>
        <a:p>
          <a:pPr>
            <a:lnSpc>
              <a:spcPts val="1400"/>
            </a:lnSpc>
          </a:pPr>
          <a:r>
            <a:rPr lang="en-US" altLang="ja-JP" sz="1100" b="1">
              <a:latin typeface="ＭＳ Ｐゴシック" pitchFamily="50" charset="-128"/>
              <a:ea typeface="ＭＳ Ｐゴシック" pitchFamily="50" charset="-128"/>
            </a:rPr>
            <a:t>【</a:t>
          </a:r>
          <a:r>
            <a:rPr lang="ja-JP" altLang="en-US" sz="1100" b="1">
              <a:latin typeface="ＭＳ Ｐゴシック" pitchFamily="50" charset="-128"/>
              <a:ea typeface="ＭＳ Ｐゴシック" pitchFamily="50" charset="-128"/>
            </a:rPr>
            <a:t>随意契約（その他）等</a:t>
          </a:r>
          <a:r>
            <a:rPr lang="en-US" altLang="ja-JP" sz="1100" b="1">
              <a:latin typeface="ＭＳ Ｐゴシック" pitchFamily="50" charset="-128"/>
              <a:ea typeface="ＭＳ Ｐゴシック" pitchFamily="50" charset="-128"/>
            </a:rPr>
            <a:t>】</a:t>
          </a:r>
          <a:endParaRPr lang="ja-JP" altLang="en-US" sz="1100" b="1">
            <a:latin typeface="ＭＳ Ｐゴシック" pitchFamily="50" charset="-128"/>
            <a:ea typeface="ＭＳ Ｐゴシック" pitchFamily="50" charset="-128"/>
          </a:endParaRPr>
        </a:p>
      </xdr:txBody>
    </xdr:sp>
    <xdr:clientData/>
  </xdr:twoCellAnchor>
  <xdr:twoCellAnchor>
    <xdr:from>
      <xdr:col>5</xdr:col>
      <xdr:colOff>108857</xdr:colOff>
      <xdr:row>755</xdr:row>
      <xdr:rowOff>228600</xdr:rowOff>
    </xdr:from>
    <xdr:to>
      <xdr:col>17</xdr:col>
      <xdr:colOff>46411</xdr:colOff>
      <xdr:row>757</xdr:row>
      <xdr:rowOff>209692</xdr:rowOff>
    </xdr:to>
    <xdr:sp macro="" textlink="">
      <xdr:nvSpPr>
        <xdr:cNvPr id="42" name="Text Box 98">
          <a:extLst>
            <a:ext uri="{FF2B5EF4-FFF2-40B4-BE49-F238E27FC236}">
              <a16:creationId xmlns:a16="http://schemas.microsoft.com/office/drawing/2014/main" id="{9B2A1543-437B-499C-A05B-CB930148DCD3}"/>
            </a:ext>
          </a:extLst>
        </xdr:cNvPr>
        <xdr:cNvSpPr txBox="1">
          <a:spLocks noChangeArrowheads="1"/>
        </xdr:cNvSpPr>
      </xdr:nvSpPr>
      <xdr:spPr bwMode="auto">
        <a:xfrm>
          <a:off x="1034143" y="236437714"/>
          <a:ext cx="2158239" cy="699549"/>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r>
            <a:rPr lang="ja-JP" altLang="en-US" sz="1200" b="1">
              <a:latin typeface="ＭＳ Ｐゴシック" pitchFamily="50" charset="-128"/>
              <a:ea typeface="ＭＳ Ｐゴシック" pitchFamily="50" charset="-128"/>
            </a:rPr>
            <a:t>諸謝金</a:t>
          </a:r>
          <a:endParaRPr lang="en-US" altLang="ja-JP" sz="1200" b="1">
            <a:latin typeface="ＭＳ Ｐゴシック" pitchFamily="50" charset="-128"/>
            <a:ea typeface="ＭＳ Ｐゴシック" pitchFamily="50" charset="-128"/>
          </a:endParaRPr>
        </a:p>
      </xdr:txBody>
    </xdr:sp>
    <xdr:clientData/>
  </xdr:twoCellAnchor>
  <xdr:twoCellAnchor>
    <xdr:from>
      <xdr:col>36</xdr:col>
      <xdr:colOff>174171</xdr:colOff>
      <xdr:row>755</xdr:row>
      <xdr:rowOff>217715</xdr:rowOff>
    </xdr:from>
    <xdr:to>
      <xdr:col>48</xdr:col>
      <xdr:colOff>111724</xdr:colOff>
      <xdr:row>757</xdr:row>
      <xdr:rowOff>198807</xdr:rowOff>
    </xdr:to>
    <xdr:sp macro="" textlink="">
      <xdr:nvSpPr>
        <xdr:cNvPr id="43" name="Text Box 98">
          <a:extLst>
            <a:ext uri="{FF2B5EF4-FFF2-40B4-BE49-F238E27FC236}">
              <a16:creationId xmlns:a16="http://schemas.microsoft.com/office/drawing/2014/main" id="{040E72CA-54F4-4E33-86E7-AFD0D8BA2580}"/>
            </a:ext>
          </a:extLst>
        </xdr:cNvPr>
        <xdr:cNvSpPr txBox="1">
          <a:spLocks noChangeArrowheads="1"/>
        </xdr:cNvSpPr>
      </xdr:nvSpPr>
      <xdr:spPr bwMode="auto">
        <a:xfrm>
          <a:off x="6836228" y="236426829"/>
          <a:ext cx="2158239" cy="699549"/>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r>
            <a:rPr lang="ja-JP" altLang="en-US" sz="1200" b="1">
              <a:latin typeface="ＭＳ Ｐゴシック" pitchFamily="50" charset="-128"/>
              <a:ea typeface="ＭＳ Ｐゴシック" pitchFamily="50" charset="-128"/>
            </a:rPr>
            <a:t>外部委託等</a:t>
          </a:r>
          <a:endParaRPr lang="en-US" altLang="ja-JP" sz="1200" b="1">
            <a:latin typeface="ＭＳ Ｐゴシック" pitchFamily="50" charset="-128"/>
            <a:ea typeface="ＭＳ Ｐゴシック" pitchFamily="50" charset="-128"/>
          </a:endParaRPr>
        </a:p>
        <a:p>
          <a:pPr>
            <a:lnSpc>
              <a:spcPts val="1400"/>
            </a:lnSpc>
          </a:pPr>
          <a:r>
            <a:rPr lang="en-US" altLang="ja-JP" sz="1100" b="1">
              <a:latin typeface="ＭＳ Ｐゴシック" pitchFamily="50" charset="-128"/>
              <a:ea typeface="ＭＳ Ｐゴシック" pitchFamily="50" charset="-128"/>
            </a:rPr>
            <a:t>【</a:t>
          </a:r>
          <a:r>
            <a:rPr lang="ja-JP" altLang="en-US" sz="1100" b="1">
              <a:latin typeface="ＭＳ Ｐゴシック" pitchFamily="50" charset="-128"/>
              <a:ea typeface="ＭＳ Ｐゴシック" pitchFamily="50" charset="-128"/>
            </a:rPr>
            <a:t>一般競争契約（総合評価）等</a:t>
          </a:r>
          <a:r>
            <a:rPr lang="en-US" altLang="ja-JP" sz="1100" b="1">
              <a:latin typeface="ＭＳ Ｐゴシック" pitchFamily="50" charset="-128"/>
              <a:ea typeface="ＭＳ Ｐゴシック" pitchFamily="50" charset="-128"/>
            </a:rPr>
            <a:t>】</a:t>
          </a:r>
          <a:endParaRPr lang="ja-JP" altLang="en-US" sz="1100" b="1">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 zoomScale="75" zoomScaleNormal="75" zoomScaleSheetLayoutView="75" zoomScalePageLayoutView="85" workbookViewId="0">
      <selection activeCell="AD23" sqref="AD23:AX2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659</v>
      </c>
      <c r="AK2" s="191"/>
      <c r="AL2" s="191"/>
      <c r="AM2" s="191"/>
      <c r="AN2" s="83" t="s">
        <v>319</v>
      </c>
      <c r="AO2" s="191">
        <v>20</v>
      </c>
      <c r="AP2" s="191"/>
      <c r="AQ2" s="191"/>
      <c r="AR2" s="84" t="s">
        <v>622</v>
      </c>
      <c r="AS2" s="192">
        <v>3</v>
      </c>
      <c r="AT2" s="192"/>
      <c r="AU2" s="192"/>
      <c r="AV2" s="83" t="str">
        <f>IF(AW2="","","-")</f>
        <v/>
      </c>
      <c r="AW2" s="382"/>
      <c r="AX2" s="382"/>
    </row>
    <row r="3" spans="1:50" ht="21" customHeight="1" thickBot="1" x14ac:dyDescent="0.25">
      <c r="A3" s="505" t="s">
        <v>615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623</v>
      </c>
      <c r="AK3" s="507"/>
      <c r="AL3" s="507"/>
      <c r="AM3" s="507"/>
      <c r="AN3" s="507"/>
      <c r="AO3" s="507"/>
      <c r="AP3" s="507"/>
      <c r="AQ3" s="507"/>
      <c r="AR3" s="507"/>
      <c r="AS3" s="507"/>
      <c r="AT3" s="507"/>
      <c r="AU3" s="507"/>
      <c r="AV3" s="507"/>
      <c r="AW3" s="507"/>
      <c r="AX3" s="24" t="s">
        <v>64</v>
      </c>
    </row>
    <row r="4" spans="1:50" ht="24.75" customHeight="1" x14ac:dyDescent="0.2">
      <c r="A4" s="704" t="s">
        <v>25</v>
      </c>
      <c r="B4" s="705"/>
      <c r="C4" s="705"/>
      <c r="D4" s="705"/>
      <c r="E4" s="705"/>
      <c r="F4" s="705"/>
      <c r="G4" s="680" t="s">
        <v>624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66</v>
      </c>
      <c r="B5" s="691"/>
      <c r="C5" s="691"/>
      <c r="D5" s="691"/>
      <c r="E5" s="691"/>
      <c r="F5" s="692"/>
      <c r="G5" s="540" t="s">
        <v>626</v>
      </c>
      <c r="H5" s="541"/>
      <c r="I5" s="541"/>
      <c r="J5" s="541"/>
      <c r="K5" s="541"/>
      <c r="L5" s="541"/>
      <c r="M5" s="542" t="s">
        <v>65</v>
      </c>
      <c r="N5" s="543"/>
      <c r="O5" s="543"/>
      <c r="P5" s="543"/>
      <c r="Q5" s="543"/>
      <c r="R5" s="544"/>
      <c r="S5" s="545" t="s">
        <v>627</v>
      </c>
      <c r="T5" s="541"/>
      <c r="U5" s="541"/>
      <c r="V5" s="541"/>
      <c r="W5" s="541"/>
      <c r="X5" s="546"/>
      <c r="Y5" s="696" t="s">
        <v>3</v>
      </c>
      <c r="Z5" s="697"/>
      <c r="AA5" s="697"/>
      <c r="AB5" s="697"/>
      <c r="AC5" s="697"/>
      <c r="AD5" s="698"/>
      <c r="AE5" s="699" t="s">
        <v>628</v>
      </c>
      <c r="AF5" s="699"/>
      <c r="AG5" s="699"/>
      <c r="AH5" s="699"/>
      <c r="AI5" s="699"/>
      <c r="AJ5" s="699"/>
      <c r="AK5" s="699"/>
      <c r="AL5" s="699"/>
      <c r="AM5" s="699"/>
      <c r="AN5" s="699"/>
      <c r="AO5" s="699"/>
      <c r="AP5" s="700"/>
      <c r="AQ5" s="701" t="s">
        <v>782</v>
      </c>
      <c r="AR5" s="702"/>
      <c r="AS5" s="702"/>
      <c r="AT5" s="702"/>
      <c r="AU5" s="702"/>
      <c r="AV5" s="702"/>
      <c r="AW5" s="702"/>
      <c r="AX5" s="703"/>
    </row>
    <row r="6" spans="1:50" ht="39" customHeight="1" x14ac:dyDescent="0.2">
      <c r="A6" s="706" t="s">
        <v>4</v>
      </c>
      <c r="B6" s="707"/>
      <c r="C6" s="707"/>
      <c r="D6" s="707"/>
      <c r="E6" s="707"/>
      <c r="F6" s="707"/>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106.8" customHeight="1" x14ac:dyDescent="0.2">
      <c r="A7" s="803" t="s">
        <v>22</v>
      </c>
      <c r="B7" s="804"/>
      <c r="C7" s="804"/>
      <c r="D7" s="804"/>
      <c r="E7" s="804"/>
      <c r="F7" s="805"/>
      <c r="G7" s="806" t="s">
        <v>629</v>
      </c>
      <c r="H7" s="807"/>
      <c r="I7" s="807"/>
      <c r="J7" s="807"/>
      <c r="K7" s="807"/>
      <c r="L7" s="807"/>
      <c r="M7" s="807"/>
      <c r="N7" s="807"/>
      <c r="O7" s="807"/>
      <c r="P7" s="807"/>
      <c r="Q7" s="807"/>
      <c r="R7" s="807"/>
      <c r="S7" s="807"/>
      <c r="T7" s="807"/>
      <c r="U7" s="807"/>
      <c r="V7" s="807"/>
      <c r="W7" s="807"/>
      <c r="X7" s="808"/>
      <c r="Y7" s="380" t="s">
        <v>302</v>
      </c>
      <c r="Z7" s="281"/>
      <c r="AA7" s="281"/>
      <c r="AB7" s="281"/>
      <c r="AC7" s="281"/>
      <c r="AD7" s="381"/>
      <c r="AE7" s="367" t="s">
        <v>630</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2">
      <c r="A8" s="803" t="s">
        <v>208</v>
      </c>
      <c r="B8" s="804"/>
      <c r="C8" s="804"/>
      <c r="D8" s="804"/>
      <c r="E8" s="804"/>
      <c r="F8" s="805"/>
      <c r="G8" s="203" t="str">
        <f>入力規則等!A27</f>
        <v>子ども・若者育成支援、少子化社会対策、男女共同参画</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19"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0"/>
    </row>
    <row r="9" spans="1:50" ht="58.5" customHeight="1" x14ac:dyDescent="0.2">
      <c r="A9" s="108" t="s">
        <v>23</v>
      </c>
      <c r="B9" s="109"/>
      <c r="C9" s="109"/>
      <c r="D9" s="109"/>
      <c r="E9" s="109"/>
      <c r="F9" s="109"/>
      <c r="G9" s="554" t="s">
        <v>631</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2">
      <c r="A10" s="721" t="s">
        <v>29</v>
      </c>
      <c r="B10" s="722"/>
      <c r="C10" s="722"/>
      <c r="D10" s="722"/>
      <c r="E10" s="722"/>
      <c r="F10" s="722"/>
      <c r="G10" s="654" t="s">
        <v>632</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2">
      <c r="A11" s="721" t="s">
        <v>5</v>
      </c>
      <c r="B11" s="722"/>
      <c r="C11" s="722"/>
      <c r="D11" s="722"/>
      <c r="E11" s="722"/>
      <c r="F11" s="73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102" t="s">
        <v>24</v>
      </c>
      <c r="B12" s="103"/>
      <c r="C12" s="103"/>
      <c r="D12" s="103"/>
      <c r="E12" s="103"/>
      <c r="F12" s="104"/>
      <c r="G12" s="660"/>
      <c r="H12" s="661"/>
      <c r="I12" s="661"/>
      <c r="J12" s="661"/>
      <c r="K12" s="661"/>
      <c r="L12" s="661"/>
      <c r="M12" s="661"/>
      <c r="N12" s="661"/>
      <c r="O12" s="661"/>
      <c r="P12" s="288" t="s">
        <v>303</v>
      </c>
      <c r="Q12" s="283"/>
      <c r="R12" s="283"/>
      <c r="S12" s="283"/>
      <c r="T12" s="283"/>
      <c r="U12" s="283"/>
      <c r="V12" s="284"/>
      <c r="W12" s="288" t="s">
        <v>325</v>
      </c>
      <c r="X12" s="283"/>
      <c r="Y12" s="283"/>
      <c r="Z12" s="283"/>
      <c r="AA12" s="283"/>
      <c r="AB12" s="283"/>
      <c r="AC12" s="284"/>
      <c r="AD12" s="288" t="s">
        <v>612</v>
      </c>
      <c r="AE12" s="283"/>
      <c r="AF12" s="283"/>
      <c r="AG12" s="283"/>
      <c r="AH12" s="283"/>
      <c r="AI12" s="283"/>
      <c r="AJ12" s="284"/>
      <c r="AK12" s="288" t="s">
        <v>616</v>
      </c>
      <c r="AL12" s="283"/>
      <c r="AM12" s="283"/>
      <c r="AN12" s="283"/>
      <c r="AO12" s="283"/>
      <c r="AP12" s="283"/>
      <c r="AQ12" s="284"/>
      <c r="AR12" s="288" t="s">
        <v>617</v>
      </c>
      <c r="AS12" s="283"/>
      <c r="AT12" s="283"/>
      <c r="AU12" s="283"/>
      <c r="AV12" s="283"/>
      <c r="AW12" s="283"/>
      <c r="AX12" s="723"/>
    </row>
    <row r="13" spans="1:50" ht="21" customHeight="1" x14ac:dyDescent="0.2">
      <c r="A13" s="105"/>
      <c r="B13" s="106"/>
      <c r="C13" s="106"/>
      <c r="D13" s="106"/>
      <c r="E13" s="106"/>
      <c r="F13" s="107"/>
      <c r="G13" s="724" t="s">
        <v>6</v>
      </c>
      <c r="H13" s="725"/>
      <c r="I13" s="620" t="s">
        <v>7</v>
      </c>
      <c r="J13" s="621"/>
      <c r="K13" s="621"/>
      <c r="L13" s="621"/>
      <c r="M13" s="621"/>
      <c r="N13" s="621"/>
      <c r="O13" s="622"/>
      <c r="P13" s="148">
        <v>43</v>
      </c>
      <c r="Q13" s="149"/>
      <c r="R13" s="149"/>
      <c r="S13" s="149"/>
      <c r="T13" s="149"/>
      <c r="U13" s="149"/>
      <c r="V13" s="150"/>
      <c r="W13" s="148">
        <v>58</v>
      </c>
      <c r="X13" s="149"/>
      <c r="Y13" s="149"/>
      <c r="Z13" s="149"/>
      <c r="AA13" s="149"/>
      <c r="AB13" s="149"/>
      <c r="AC13" s="150"/>
      <c r="AD13" s="148">
        <v>91</v>
      </c>
      <c r="AE13" s="149"/>
      <c r="AF13" s="149"/>
      <c r="AG13" s="149"/>
      <c r="AH13" s="149"/>
      <c r="AI13" s="149"/>
      <c r="AJ13" s="150"/>
      <c r="AK13" s="148">
        <v>79</v>
      </c>
      <c r="AL13" s="149"/>
      <c r="AM13" s="149"/>
      <c r="AN13" s="149"/>
      <c r="AO13" s="149"/>
      <c r="AP13" s="149"/>
      <c r="AQ13" s="150"/>
      <c r="AR13" s="145">
        <v>77</v>
      </c>
      <c r="AS13" s="146"/>
      <c r="AT13" s="146"/>
      <c r="AU13" s="146"/>
      <c r="AV13" s="146"/>
      <c r="AW13" s="146"/>
      <c r="AX13" s="379"/>
    </row>
    <row r="14" spans="1:50" ht="21" customHeight="1" x14ac:dyDescent="0.2">
      <c r="A14" s="105"/>
      <c r="B14" s="106"/>
      <c r="C14" s="106"/>
      <c r="D14" s="106"/>
      <c r="E14" s="106"/>
      <c r="F14" s="107"/>
      <c r="G14" s="726"/>
      <c r="H14" s="727"/>
      <c r="I14" s="557" t="s">
        <v>8</v>
      </c>
      <c r="J14" s="611"/>
      <c r="K14" s="611"/>
      <c r="L14" s="611"/>
      <c r="M14" s="611"/>
      <c r="N14" s="611"/>
      <c r="O14" s="612"/>
      <c r="P14" s="148" t="s">
        <v>629</v>
      </c>
      <c r="Q14" s="149"/>
      <c r="R14" s="149"/>
      <c r="S14" s="149"/>
      <c r="T14" s="149"/>
      <c r="U14" s="149"/>
      <c r="V14" s="150"/>
      <c r="W14" s="148" t="s">
        <v>629</v>
      </c>
      <c r="X14" s="149"/>
      <c r="Y14" s="149"/>
      <c r="Z14" s="149"/>
      <c r="AA14" s="149"/>
      <c r="AB14" s="149"/>
      <c r="AC14" s="150"/>
      <c r="AD14" s="148">
        <v>-0.4</v>
      </c>
      <c r="AE14" s="149"/>
      <c r="AF14" s="149"/>
      <c r="AG14" s="149"/>
      <c r="AH14" s="149"/>
      <c r="AI14" s="149"/>
      <c r="AJ14" s="150"/>
      <c r="AK14" s="148" t="s">
        <v>783</v>
      </c>
      <c r="AL14" s="149"/>
      <c r="AM14" s="149"/>
      <c r="AN14" s="149"/>
      <c r="AO14" s="149"/>
      <c r="AP14" s="149"/>
      <c r="AQ14" s="150"/>
      <c r="AR14" s="647"/>
      <c r="AS14" s="647"/>
      <c r="AT14" s="647"/>
      <c r="AU14" s="647"/>
      <c r="AV14" s="647"/>
      <c r="AW14" s="647"/>
      <c r="AX14" s="648"/>
    </row>
    <row r="15" spans="1:50" ht="21" customHeight="1" x14ac:dyDescent="0.2">
      <c r="A15" s="105"/>
      <c r="B15" s="106"/>
      <c r="C15" s="106"/>
      <c r="D15" s="106"/>
      <c r="E15" s="106"/>
      <c r="F15" s="107"/>
      <c r="G15" s="726"/>
      <c r="H15" s="727"/>
      <c r="I15" s="557" t="s">
        <v>50</v>
      </c>
      <c r="J15" s="558"/>
      <c r="K15" s="558"/>
      <c r="L15" s="558"/>
      <c r="M15" s="558"/>
      <c r="N15" s="558"/>
      <c r="O15" s="559"/>
      <c r="P15" s="148" t="s">
        <v>629</v>
      </c>
      <c r="Q15" s="149"/>
      <c r="R15" s="149"/>
      <c r="S15" s="149"/>
      <c r="T15" s="149"/>
      <c r="U15" s="149"/>
      <c r="V15" s="150"/>
      <c r="W15" s="148" t="s">
        <v>629</v>
      </c>
      <c r="X15" s="149"/>
      <c r="Y15" s="149"/>
      <c r="Z15" s="149"/>
      <c r="AA15" s="149"/>
      <c r="AB15" s="149"/>
      <c r="AC15" s="150"/>
      <c r="AD15" s="148" t="s">
        <v>629</v>
      </c>
      <c r="AE15" s="149"/>
      <c r="AF15" s="149"/>
      <c r="AG15" s="149"/>
      <c r="AH15" s="149"/>
      <c r="AI15" s="149"/>
      <c r="AJ15" s="150"/>
      <c r="AK15" s="148" t="s">
        <v>783</v>
      </c>
      <c r="AL15" s="149"/>
      <c r="AM15" s="149"/>
      <c r="AN15" s="149"/>
      <c r="AO15" s="149"/>
      <c r="AP15" s="149"/>
      <c r="AQ15" s="150"/>
      <c r="AR15" s="148" t="s">
        <v>783</v>
      </c>
      <c r="AS15" s="149"/>
      <c r="AT15" s="149"/>
      <c r="AU15" s="149"/>
      <c r="AV15" s="149"/>
      <c r="AW15" s="149"/>
      <c r="AX15" s="610"/>
    </row>
    <row r="16" spans="1:50" ht="21" customHeight="1" x14ac:dyDescent="0.2">
      <c r="A16" s="105"/>
      <c r="B16" s="106"/>
      <c r="C16" s="106"/>
      <c r="D16" s="106"/>
      <c r="E16" s="106"/>
      <c r="F16" s="107"/>
      <c r="G16" s="726"/>
      <c r="H16" s="727"/>
      <c r="I16" s="557" t="s">
        <v>51</v>
      </c>
      <c r="J16" s="558"/>
      <c r="K16" s="558"/>
      <c r="L16" s="558"/>
      <c r="M16" s="558"/>
      <c r="N16" s="558"/>
      <c r="O16" s="559"/>
      <c r="P16" s="148" t="s">
        <v>629</v>
      </c>
      <c r="Q16" s="149"/>
      <c r="R16" s="149"/>
      <c r="S16" s="149"/>
      <c r="T16" s="149"/>
      <c r="U16" s="149"/>
      <c r="V16" s="150"/>
      <c r="W16" s="148" t="s">
        <v>783</v>
      </c>
      <c r="X16" s="149"/>
      <c r="Y16" s="149"/>
      <c r="Z16" s="149"/>
      <c r="AA16" s="149"/>
      <c r="AB16" s="149"/>
      <c r="AC16" s="150"/>
      <c r="AD16" s="148" t="s">
        <v>629</v>
      </c>
      <c r="AE16" s="149"/>
      <c r="AF16" s="149"/>
      <c r="AG16" s="149"/>
      <c r="AH16" s="149"/>
      <c r="AI16" s="149"/>
      <c r="AJ16" s="150"/>
      <c r="AK16" s="148" t="s">
        <v>783</v>
      </c>
      <c r="AL16" s="149"/>
      <c r="AM16" s="149"/>
      <c r="AN16" s="149"/>
      <c r="AO16" s="149"/>
      <c r="AP16" s="149"/>
      <c r="AQ16" s="150"/>
      <c r="AR16" s="657"/>
      <c r="AS16" s="658"/>
      <c r="AT16" s="658"/>
      <c r="AU16" s="658"/>
      <c r="AV16" s="658"/>
      <c r="AW16" s="658"/>
      <c r="AX16" s="659"/>
    </row>
    <row r="17" spans="1:50" ht="24.75" customHeight="1" x14ac:dyDescent="0.2">
      <c r="A17" s="105"/>
      <c r="B17" s="106"/>
      <c r="C17" s="106"/>
      <c r="D17" s="106"/>
      <c r="E17" s="106"/>
      <c r="F17" s="107"/>
      <c r="G17" s="726"/>
      <c r="H17" s="727"/>
      <c r="I17" s="557" t="s">
        <v>49</v>
      </c>
      <c r="J17" s="611"/>
      <c r="K17" s="611"/>
      <c r="L17" s="611"/>
      <c r="M17" s="611"/>
      <c r="N17" s="611"/>
      <c r="O17" s="612"/>
      <c r="P17" s="148">
        <v>-13</v>
      </c>
      <c r="Q17" s="149"/>
      <c r="R17" s="149"/>
      <c r="S17" s="149"/>
      <c r="T17" s="149"/>
      <c r="U17" s="149"/>
      <c r="V17" s="150"/>
      <c r="W17" s="148">
        <v>-6</v>
      </c>
      <c r="X17" s="149"/>
      <c r="Y17" s="149"/>
      <c r="Z17" s="149"/>
      <c r="AA17" s="149"/>
      <c r="AB17" s="149"/>
      <c r="AC17" s="150"/>
      <c r="AD17" s="148" t="s">
        <v>767</v>
      </c>
      <c r="AE17" s="149"/>
      <c r="AF17" s="149"/>
      <c r="AG17" s="149"/>
      <c r="AH17" s="149"/>
      <c r="AI17" s="149"/>
      <c r="AJ17" s="150"/>
      <c r="AK17" s="148" t="s">
        <v>783</v>
      </c>
      <c r="AL17" s="149"/>
      <c r="AM17" s="149"/>
      <c r="AN17" s="149"/>
      <c r="AO17" s="149"/>
      <c r="AP17" s="149"/>
      <c r="AQ17" s="150"/>
      <c r="AR17" s="377"/>
      <c r="AS17" s="377"/>
      <c r="AT17" s="377"/>
      <c r="AU17" s="377"/>
      <c r="AV17" s="377"/>
      <c r="AW17" s="377"/>
      <c r="AX17" s="378"/>
    </row>
    <row r="18" spans="1:50" ht="24.75" customHeight="1" x14ac:dyDescent="0.2">
      <c r="A18" s="105"/>
      <c r="B18" s="106"/>
      <c r="C18" s="106"/>
      <c r="D18" s="106"/>
      <c r="E18" s="106"/>
      <c r="F18" s="107"/>
      <c r="G18" s="728"/>
      <c r="H18" s="729"/>
      <c r="I18" s="716" t="s">
        <v>20</v>
      </c>
      <c r="J18" s="717"/>
      <c r="K18" s="717"/>
      <c r="L18" s="717"/>
      <c r="M18" s="717"/>
      <c r="N18" s="717"/>
      <c r="O18" s="718"/>
      <c r="P18" s="154">
        <f>SUM(P13:V17)</f>
        <v>30</v>
      </c>
      <c r="Q18" s="155"/>
      <c r="R18" s="155"/>
      <c r="S18" s="155"/>
      <c r="T18" s="155"/>
      <c r="U18" s="155"/>
      <c r="V18" s="156"/>
      <c r="W18" s="154">
        <f>SUM(W13:AC17)</f>
        <v>52</v>
      </c>
      <c r="X18" s="155"/>
      <c r="Y18" s="155"/>
      <c r="Z18" s="155"/>
      <c r="AA18" s="155"/>
      <c r="AB18" s="155"/>
      <c r="AC18" s="156"/>
      <c r="AD18" s="154">
        <f>SUM(AD13:AJ17)</f>
        <v>90.6</v>
      </c>
      <c r="AE18" s="155"/>
      <c r="AF18" s="155"/>
      <c r="AG18" s="155"/>
      <c r="AH18" s="155"/>
      <c r="AI18" s="155"/>
      <c r="AJ18" s="156"/>
      <c r="AK18" s="154">
        <f>SUM(AK13:AQ17)</f>
        <v>79</v>
      </c>
      <c r="AL18" s="155"/>
      <c r="AM18" s="155"/>
      <c r="AN18" s="155"/>
      <c r="AO18" s="155"/>
      <c r="AP18" s="155"/>
      <c r="AQ18" s="156"/>
      <c r="AR18" s="154">
        <f>SUM(AR13:AX17)</f>
        <v>77</v>
      </c>
      <c r="AS18" s="155"/>
      <c r="AT18" s="155"/>
      <c r="AU18" s="155"/>
      <c r="AV18" s="155"/>
      <c r="AW18" s="155"/>
      <c r="AX18" s="519"/>
    </row>
    <row r="19" spans="1:50" ht="24.75" customHeight="1" x14ac:dyDescent="0.2">
      <c r="A19" s="105"/>
      <c r="B19" s="106"/>
      <c r="C19" s="106"/>
      <c r="D19" s="106"/>
      <c r="E19" s="106"/>
      <c r="F19" s="107"/>
      <c r="G19" s="517" t="s">
        <v>9</v>
      </c>
      <c r="H19" s="518"/>
      <c r="I19" s="518"/>
      <c r="J19" s="518"/>
      <c r="K19" s="518"/>
      <c r="L19" s="518"/>
      <c r="M19" s="518"/>
      <c r="N19" s="518"/>
      <c r="O19" s="518"/>
      <c r="P19" s="148">
        <v>60</v>
      </c>
      <c r="Q19" s="149"/>
      <c r="R19" s="149"/>
      <c r="S19" s="149"/>
      <c r="T19" s="149"/>
      <c r="U19" s="149"/>
      <c r="V19" s="150"/>
      <c r="W19" s="148">
        <v>42</v>
      </c>
      <c r="X19" s="149"/>
      <c r="Y19" s="149"/>
      <c r="Z19" s="149"/>
      <c r="AA19" s="149"/>
      <c r="AB19" s="149"/>
      <c r="AC19" s="150"/>
      <c r="AD19" s="148">
        <v>57</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2">
      <c r="A20" s="105"/>
      <c r="B20" s="106"/>
      <c r="C20" s="106"/>
      <c r="D20" s="106"/>
      <c r="E20" s="106"/>
      <c r="F20" s="107"/>
      <c r="G20" s="517" t="s">
        <v>10</v>
      </c>
      <c r="H20" s="518"/>
      <c r="I20" s="518"/>
      <c r="J20" s="518"/>
      <c r="K20" s="518"/>
      <c r="L20" s="518"/>
      <c r="M20" s="518"/>
      <c r="N20" s="518"/>
      <c r="O20" s="518"/>
      <c r="P20" s="521">
        <f>IF(P18=0, "-", SUM(P19)/P18)</f>
        <v>2</v>
      </c>
      <c r="Q20" s="521"/>
      <c r="R20" s="521"/>
      <c r="S20" s="521"/>
      <c r="T20" s="521"/>
      <c r="U20" s="521"/>
      <c r="V20" s="521"/>
      <c r="W20" s="521">
        <f t="shared" ref="W20" si="0">IF(W18=0, "-", SUM(W19)/W18)</f>
        <v>0.80769230769230771</v>
      </c>
      <c r="X20" s="521"/>
      <c r="Y20" s="521"/>
      <c r="Z20" s="521"/>
      <c r="AA20" s="521"/>
      <c r="AB20" s="521"/>
      <c r="AC20" s="521"/>
      <c r="AD20" s="521">
        <f t="shared" ref="AD20" si="1">IF(AD18=0, "-", SUM(AD19)/AD18)</f>
        <v>0.62913907284768211</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2">
      <c r="A21" s="108"/>
      <c r="B21" s="109"/>
      <c r="C21" s="109"/>
      <c r="D21" s="109"/>
      <c r="E21" s="109"/>
      <c r="F21" s="110"/>
      <c r="G21" s="901" t="s">
        <v>270</v>
      </c>
      <c r="H21" s="902"/>
      <c r="I21" s="902"/>
      <c r="J21" s="902"/>
      <c r="K21" s="902"/>
      <c r="L21" s="902"/>
      <c r="M21" s="902"/>
      <c r="N21" s="902"/>
      <c r="O21" s="902"/>
      <c r="P21" s="521">
        <f>IF(P19=0, "-", SUM(P19)/SUM(P13,P14))</f>
        <v>1.3953488372093024</v>
      </c>
      <c r="Q21" s="521"/>
      <c r="R21" s="521"/>
      <c r="S21" s="521"/>
      <c r="T21" s="521"/>
      <c r="U21" s="521"/>
      <c r="V21" s="521"/>
      <c r="W21" s="521">
        <f t="shared" ref="W21" si="2">IF(W19=0, "-", SUM(W19)/SUM(W13,W14))</f>
        <v>0.72413793103448276</v>
      </c>
      <c r="X21" s="521"/>
      <c r="Y21" s="521"/>
      <c r="Z21" s="521"/>
      <c r="AA21" s="521"/>
      <c r="AB21" s="521"/>
      <c r="AC21" s="521"/>
      <c r="AD21" s="521">
        <f t="shared" ref="AD21" si="3">IF(AD19=0, "-", SUM(AD19)/SUM(AD13,AD14))</f>
        <v>0.62913907284768211</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2">
      <c r="A22" s="123" t="s">
        <v>620</v>
      </c>
      <c r="B22" s="124"/>
      <c r="C22" s="124"/>
      <c r="D22" s="124"/>
      <c r="E22" s="124"/>
      <c r="F22" s="125"/>
      <c r="G22" s="114" t="s">
        <v>250</v>
      </c>
      <c r="H22" s="115"/>
      <c r="I22" s="115"/>
      <c r="J22" s="115"/>
      <c r="K22" s="115"/>
      <c r="L22" s="115"/>
      <c r="M22" s="115"/>
      <c r="N22" s="115"/>
      <c r="O22" s="116"/>
      <c r="P22" s="132" t="s">
        <v>618</v>
      </c>
      <c r="Q22" s="115"/>
      <c r="R22" s="115"/>
      <c r="S22" s="115"/>
      <c r="T22" s="115"/>
      <c r="U22" s="115"/>
      <c r="V22" s="116"/>
      <c r="W22" s="132" t="s">
        <v>619</v>
      </c>
      <c r="X22" s="115"/>
      <c r="Y22" s="115"/>
      <c r="Z22" s="115"/>
      <c r="AA22" s="115"/>
      <c r="AB22" s="115"/>
      <c r="AC22" s="116"/>
      <c r="AD22" s="132" t="s">
        <v>249</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738</v>
      </c>
      <c r="H23" s="118"/>
      <c r="I23" s="118"/>
      <c r="J23" s="118"/>
      <c r="K23" s="118"/>
      <c r="L23" s="118"/>
      <c r="M23" s="118"/>
      <c r="N23" s="118"/>
      <c r="O23" s="119"/>
      <c r="P23" s="145">
        <v>77</v>
      </c>
      <c r="Q23" s="146"/>
      <c r="R23" s="146"/>
      <c r="S23" s="146"/>
      <c r="T23" s="146"/>
      <c r="U23" s="146"/>
      <c r="V23" s="147"/>
      <c r="W23" s="145">
        <v>75</v>
      </c>
      <c r="X23" s="146"/>
      <c r="Y23" s="146"/>
      <c r="Z23" s="146"/>
      <c r="AA23" s="146"/>
      <c r="AB23" s="146"/>
      <c r="AC23" s="147"/>
      <c r="AD23" s="134" t="s">
        <v>784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739</v>
      </c>
      <c r="H24" s="121"/>
      <c r="I24" s="121"/>
      <c r="J24" s="121"/>
      <c r="K24" s="121"/>
      <c r="L24" s="121"/>
      <c r="M24" s="121"/>
      <c r="N24" s="121"/>
      <c r="O24" s="122"/>
      <c r="P24" s="148">
        <v>2</v>
      </c>
      <c r="Q24" s="149"/>
      <c r="R24" s="149"/>
      <c r="S24" s="149"/>
      <c r="T24" s="149"/>
      <c r="U24" s="149"/>
      <c r="V24" s="150"/>
      <c r="W24" s="148">
        <v>2</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254</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251</v>
      </c>
      <c r="H29" s="214"/>
      <c r="I29" s="214"/>
      <c r="J29" s="214"/>
      <c r="K29" s="214"/>
      <c r="L29" s="214"/>
      <c r="M29" s="214"/>
      <c r="N29" s="214"/>
      <c r="O29" s="215"/>
      <c r="P29" s="148">
        <f>AK13</f>
        <v>79</v>
      </c>
      <c r="Q29" s="149"/>
      <c r="R29" s="149"/>
      <c r="S29" s="149"/>
      <c r="T29" s="149"/>
      <c r="U29" s="149"/>
      <c r="V29" s="150"/>
      <c r="W29" s="196">
        <f>AR13</f>
        <v>77</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1" t="s">
        <v>266</v>
      </c>
      <c r="B30" s="492"/>
      <c r="C30" s="492"/>
      <c r="D30" s="492"/>
      <c r="E30" s="492"/>
      <c r="F30" s="493"/>
      <c r="G30" s="632" t="s">
        <v>145</v>
      </c>
      <c r="H30" s="375"/>
      <c r="I30" s="375"/>
      <c r="J30" s="375"/>
      <c r="K30" s="375"/>
      <c r="L30" s="375"/>
      <c r="M30" s="375"/>
      <c r="N30" s="375"/>
      <c r="O30" s="561"/>
      <c r="P30" s="560" t="s">
        <v>58</v>
      </c>
      <c r="Q30" s="375"/>
      <c r="R30" s="375"/>
      <c r="S30" s="375"/>
      <c r="T30" s="375"/>
      <c r="U30" s="375"/>
      <c r="V30" s="375"/>
      <c r="W30" s="375"/>
      <c r="X30" s="561"/>
      <c r="Y30" s="447"/>
      <c r="Z30" s="448"/>
      <c r="AA30" s="449"/>
      <c r="AB30" s="370" t="s">
        <v>11</v>
      </c>
      <c r="AC30" s="371"/>
      <c r="AD30" s="372"/>
      <c r="AE30" s="370" t="s">
        <v>303</v>
      </c>
      <c r="AF30" s="371"/>
      <c r="AG30" s="371"/>
      <c r="AH30" s="372"/>
      <c r="AI30" s="373" t="s">
        <v>325</v>
      </c>
      <c r="AJ30" s="373"/>
      <c r="AK30" s="373"/>
      <c r="AL30" s="370"/>
      <c r="AM30" s="373" t="s">
        <v>422</v>
      </c>
      <c r="AN30" s="373"/>
      <c r="AO30" s="373"/>
      <c r="AP30" s="370"/>
      <c r="AQ30" s="623" t="s">
        <v>184</v>
      </c>
      <c r="AR30" s="624"/>
      <c r="AS30" s="624"/>
      <c r="AT30" s="625"/>
      <c r="AU30" s="375" t="s">
        <v>133</v>
      </c>
      <c r="AV30" s="375"/>
      <c r="AW30" s="375"/>
      <c r="AX30" s="376"/>
    </row>
    <row r="31" spans="1:50" ht="18.75" customHeight="1" x14ac:dyDescent="0.2">
      <c r="A31" s="494"/>
      <c r="B31" s="495"/>
      <c r="C31" s="495"/>
      <c r="D31" s="495"/>
      <c r="E31" s="495"/>
      <c r="F31" s="496"/>
      <c r="G31" s="549"/>
      <c r="H31" s="363"/>
      <c r="I31" s="363"/>
      <c r="J31" s="363"/>
      <c r="K31" s="363"/>
      <c r="L31" s="363"/>
      <c r="M31" s="363"/>
      <c r="N31" s="363"/>
      <c r="O31" s="550"/>
      <c r="P31" s="562"/>
      <c r="Q31" s="363"/>
      <c r="R31" s="363"/>
      <c r="S31" s="363"/>
      <c r="T31" s="363"/>
      <c r="U31" s="363"/>
      <c r="V31" s="363"/>
      <c r="W31" s="363"/>
      <c r="X31" s="550"/>
      <c r="Y31" s="450"/>
      <c r="Z31" s="451"/>
      <c r="AA31" s="452"/>
      <c r="AB31" s="320"/>
      <c r="AC31" s="321"/>
      <c r="AD31" s="322"/>
      <c r="AE31" s="320"/>
      <c r="AF31" s="321"/>
      <c r="AG31" s="321"/>
      <c r="AH31" s="322"/>
      <c r="AI31" s="374"/>
      <c r="AJ31" s="374"/>
      <c r="AK31" s="374"/>
      <c r="AL31" s="320"/>
      <c r="AM31" s="374"/>
      <c r="AN31" s="374"/>
      <c r="AO31" s="374"/>
      <c r="AP31" s="320"/>
      <c r="AQ31" s="216" t="s">
        <v>629</v>
      </c>
      <c r="AR31" s="163"/>
      <c r="AS31" s="164" t="s">
        <v>185</v>
      </c>
      <c r="AT31" s="187"/>
      <c r="AU31" s="256">
        <v>3</v>
      </c>
      <c r="AV31" s="256"/>
      <c r="AW31" s="363" t="s">
        <v>175</v>
      </c>
      <c r="AX31" s="364"/>
    </row>
    <row r="32" spans="1:50" ht="30" customHeight="1" x14ac:dyDescent="0.2">
      <c r="A32" s="497"/>
      <c r="B32" s="495"/>
      <c r="C32" s="495"/>
      <c r="D32" s="495"/>
      <c r="E32" s="495"/>
      <c r="F32" s="496"/>
      <c r="G32" s="522" t="s">
        <v>633</v>
      </c>
      <c r="H32" s="523"/>
      <c r="I32" s="523"/>
      <c r="J32" s="523"/>
      <c r="K32" s="523"/>
      <c r="L32" s="523"/>
      <c r="M32" s="523"/>
      <c r="N32" s="523"/>
      <c r="O32" s="524"/>
      <c r="P32" s="176" t="s">
        <v>634</v>
      </c>
      <c r="Q32" s="176"/>
      <c r="R32" s="176"/>
      <c r="S32" s="176"/>
      <c r="T32" s="176"/>
      <c r="U32" s="176"/>
      <c r="V32" s="176"/>
      <c r="W32" s="176"/>
      <c r="X32" s="218"/>
      <c r="Y32" s="327" t="s">
        <v>12</v>
      </c>
      <c r="Z32" s="531"/>
      <c r="AA32" s="532"/>
      <c r="AB32" s="533" t="s">
        <v>635</v>
      </c>
      <c r="AC32" s="533"/>
      <c r="AD32" s="533"/>
      <c r="AE32" s="351">
        <v>10460</v>
      </c>
      <c r="AF32" s="352"/>
      <c r="AG32" s="352"/>
      <c r="AH32" s="352"/>
      <c r="AI32" s="351">
        <v>9999</v>
      </c>
      <c r="AJ32" s="352"/>
      <c r="AK32" s="352"/>
      <c r="AL32" s="352"/>
      <c r="AM32" s="351">
        <v>8729</v>
      </c>
      <c r="AN32" s="352"/>
      <c r="AO32" s="352"/>
      <c r="AP32" s="352"/>
      <c r="AQ32" s="151" t="s">
        <v>629</v>
      </c>
      <c r="AR32" s="152"/>
      <c r="AS32" s="152"/>
      <c r="AT32" s="153"/>
      <c r="AU32" s="352" t="s">
        <v>629</v>
      </c>
      <c r="AV32" s="352"/>
      <c r="AW32" s="352"/>
      <c r="AX32" s="353"/>
    </row>
    <row r="33" spans="1:51" ht="30" customHeight="1" x14ac:dyDescent="0.2">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635</v>
      </c>
      <c r="AC33" s="504"/>
      <c r="AD33" s="504"/>
      <c r="AE33" s="351">
        <v>12590</v>
      </c>
      <c r="AF33" s="352"/>
      <c r="AG33" s="352"/>
      <c r="AH33" s="352"/>
      <c r="AI33" s="351">
        <v>11761</v>
      </c>
      <c r="AJ33" s="352"/>
      <c r="AK33" s="352"/>
      <c r="AL33" s="352"/>
      <c r="AM33" s="351">
        <v>10989</v>
      </c>
      <c r="AN33" s="352"/>
      <c r="AO33" s="352"/>
      <c r="AP33" s="352"/>
      <c r="AQ33" s="151" t="s">
        <v>629</v>
      </c>
      <c r="AR33" s="152"/>
      <c r="AS33" s="152"/>
      <c r="AT33" s="153"/>
      <c r="AU33" s="352">
        <v>10270</v>
      </c>
      <c r="AV33" s="352"/>
      <c r="AW33" s="352"/>
      <c r="AX33" s="353"/>
    </row>
    <row r="34" spans="1:51" ht="30" customHeight="1" x14ac:dyDescent="0.2">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51">
        <v>120.4</v>
      </c>
      <c r="AF34" s="352"/>
      <c r="AG34" s="352"/>
      <c r="AH34" s="352"/>
      <c r="AI34" s="351">
        <v>117.6</v>
      </c>
      <c r="AJ34" s="352"/>
      <c r="AK34" s="352"/>
      <c r="AL34" s="352"/>
      <c r="AM34" s="351">
        <v>125.9</v>
      </c>
      <c r="AN34" s="352"/>
      <c r="AO34" s="352"/>
      <c r="AP34" s="352"/>
      <c r="AQ34" s="151" t="s">
        <v>629</v>
      </c>
      <c r="AR34" s="152"/>
      <c r="AS34" s="152"/>
      <c r="AT34" s="153"/>
      <c r="AU34" s="352" t="s">
        <v>629</v>
      </c>
      <c r="AV34" s="352"/>
      <c r="AW34" s="352"/>
      <c r="AX34" s="353"/>
    </row>
    <row r="35" spans="1:51" ht="23.25" customHeight="1" x14ac:dyDescent="0.2">
      <c r="A35" s="874" t="s">
        <v>293</v>
      </c>
      <c r="B35" s="875"/>
      <c r="C35" s="875"/>
      <c r="D35" s="875"/>
      <c r="E35" s="875"/>
      <c r="F35" s="876"/>
      <c r="G35" s="880" t="s">
        <v>740</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1" ht="23.25" customHeigh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5"/>
      <c r="AF36" s="885"/>
      <c r="AG36" s="885"/>
      <c r="AH36" s="885"/>
      <c r="AI36" s="885"/>
      <c r="AJ36" s="885"/>
      <c r="AK36" s="885"/>
      <c r="AL36" s="885"/>
      <c r="AM36" s="885"/>
      <c r="AN36" s="885"/>
      <c r="AO36" s="885"/>
      <c r="AP36" s="885"/>
      <c r="AQ36" s="884"/>
      <c r="AR36" s="884"/>
      <c r="AS36" s="884"/>
      <c r="AT36" s="884"/>
      <c r="AU36" s="884"/>
      <c r="AV36" s="884"/>
      <c r="AW36" s="884"/>
      <c r="AX36" s="886"/>
    </row>
    <row r="37" spans="1:51" ht="18.75" customHeight="1" x14ac:dyDescent="0.2">
      <c r="A37" s="626" t="s">
        <v>266</v>
      </c>
      <c r="B37" s="627"/>
      <c r="C37" s="627"/>
      <c r="D37" s="627"/>
      <c r="E37" s="627"/>
      <c r="F37" s="628"/>
      <c r="G37" s="547" t="s">
        <v>145</v>
      </c>
      <c r="H37" s="365"/>
      <c r="I37" s="365"/>
      <c r="J37" s="365"/>
      <c r="K37" s="365"/>
      <c r="L37" s="365"/>
      <c r="M37" s="365"/>
      <c r="N37" s="365"/>
      <c r="O37" s="548"/>
      <c r="P37" s="613" t="s">
        <v>58</v>
      </c>
      <c r="Q37" s="365"/>
      <c r="R37" s="365"/>
      <c r="S37" s="365"/>
      <c r="T37" s="365"/>
      <c r="U37" s="365"/>
      <c r="V37" s="365"/>
      <c r="W37" s="365"/>
      <c r="X37" s="548"/>
      <c r="Y37" s="614"/>
      <c r="Z37" s="615"/>
      <c r="AA37" s="616"/>
      <c r="AB37" s="617" t="s">
        <v>11</v>
      </c>
      <c r="AC37" s="618"/>
      <c r="AD37" s="619"/>
      <c r="AE37" s="323" t="s">
        <v>303</v>
      </c>
      <c r="AF37" s="323"/>
      <c r="AG37" s="323"/>
      <c r="AH37" s="323"/>
      <c r="AI37" s="323" t="s">
        <v>325</v>
      </c>
      <c r="AJ37" s="323"/>
      <c r="AK37" s="323"/>
      <c r="AL37" s="323"/>
      <c r="AM37" s="323" t="s">
        <v>422</v>
      </c>
      <c r="AN37" s="323"/>
      <c r="AO37" s="323"/>
      <c r="AP37" s="323"/>
      <c r="AQ37" s="252" t="s">
        <v>184</v>
      </c>
      <c r="AR37" s="253"/>
      <c r="AS37" s="253"/>
      <c r="AT37" s="254"/>
      <c r="AU37" s="365" t="s">
        <v>133</v>
      </c>
      <c r="AV37" s="365"/>
      <c r="AW37" s="365"/>
      <c r="AX37" s="366"/>
      <c r="AY37">
        <f>COUNTA($G$39)</f>
        <v>1</v>
      </c>
    </row>
    <row r="38" spans="1:51" ht="18.75" customHeight="1" x14ac:dyDescent="0.2">
      <c r="A38" s="494"/>
      <c r="B38" s="495"/>
      <c r="C38" s="495"/>
      <c r="D38" s="495"/>
      <c r="E38" s="495"/>
      <c r="F38" s="496"/>
      <c r="G38" s="549"/>
      <c r="H38" s="363"/>
      <c r="I38" s="363"/>
      <c r="J38" s="363"/>
      <c r="K38" s="363"/>
      <c r="L38" s="363"/>
      <c r="M38" s="363"/>
      <c r="N38" s="363"/>
      <c r="O38" s="550"/>
      <c r="P38" s="562"/>
      <c r="Q38" s="363"/>
      <c r="R38" s="363"/>
      <c r="S38" s="363"/>
      <c r="T38" s="363"/>
      <c r="U38" s="363"/>
      <c r="V38" s="363"/>
      <c r="W38" s="363"/>
      <c r="X38" s="550"/>
      <c r="Y38" s="450"/>
      <c r="Z38" s="451"/>
      <c r="AA38" s="452"/>
      <c r="AB38" s="320"/>
      <c r="AC38" s="321"/>
      <c r="AD38" s="322"/>
      <c r="AE38" s="323"/>
      <c r="AF38" s="323"/>
      <c r="AG38" s="323"/>
      <c r="AH38" s="323"/>
      <c r="AI38" s="323"/>
      <c r="AJ38" s="323"/>
      <c r="AK38" s="323"/>
      <c r="AL38" s="323"/>
      <c r="AM38" s="323"/>
      <c r="AN38" s="323"/>
      <c r="AO38" s="323"/>
      <c r="AP38" s="323"/>
      <c r="AQ38" s="216" t="s">
        <v>629</v>
      </c>
      <c r="AR38" s="163"/>
      <c r="AS38" s="164" t="s">
        <v>185</v>
      </c>
      <c r="AT38" s="187"/>
      <c r="AU38" s="256">
        <v>3</v>
      </c>
      <c r="AV38" s="256"/>
      <c r="AW38" s="363" t="s">
        <v>175</v>
      </c>
      <c r="AX38" s="364"/>
      <c r="AY38">
        <f>$AY$37</f>
        <v>1</v>
      </c>
    </row>
    <row r="39" spans="1:51" ht="28.05" customHeight="1" x14ac:dyDescent="0.2">
      <c r="A39" s="497"/>
      <c r="B39" s="495"/>
      <c r="C39" s="495"/>
      <c r="D39" s="495"/>
      <c r="E39" s="495"/>
      <c r="F39" s="496"/>
      <c r="G39" s="522" t="s">
        <v>633</v>
      </c>
      <c r="H39" s="523"/>
      <c r="I39" s="523"/>
      <c r="J39" s="523"/>
      <c r="K39" s="523"/>
      <c r="L39" s="523"/>
      <c r="M39" s="523"/>
      <c r="N39" s="523"/>
      <c r="O39" s="524"/>
      <c r="P39" s="176" t="s">
        <v>636</v>
      </c>
      <c r="Q39" s="176"/>
      <c r="R39" s="176"/>
      <c r="S39" s="176"/>
      <c r="T39" s="176"/>
      <c r="U39" s="176"/>
      <c r="V39" s="176"/>
      <c r="W39" s="176"/>
      <c r="X39" s="218"/>
      <c r="Y39" s="327" t="s">
        <v>12</v>
      </c>
      <c r="Z39" s="531"/>
      <c r="AA39" s="532"/>
      <c r="AB39" s="533" t="s">
        <v>635</v>
      </c>
      <c r="AC39" s="533"/>
      <c r="AD39" s="533"/>
      <c r="AE39" s="351">
        <v>43901</v>
      </c>
      <c r="AF39" s="352"/>
      <c r="AG39" s="352"/>
      <c r="AH39" s="352"/>
      <c r="AI39" s="351">
        <v>41524</v>
      </c>
      <c r="AJ39" s="352"/>
      <c r="AK39" s="352"/>
      <c r="AL39" s="352"/>
      <c r="AM39" s="351">
        <v>29598</v>
      </c>
      <c r="AN39" s="352"/>
      <c r="AO39" s="352"/>
      <c r="AP39" s="352"/>
      <c r="AQ39" s="151" t="s">
        <v>629</v>
      </c>
      <c r="AR39" s="152"/>
      <c r="AS39" s="152"/>
      <c r="AT39" s="153"/>
      <c r="AU39" s="352" t="s">
        <v>629</v>
      </c>
      <c r="AV39" s="352"/>
      <c r="AW39" s="352"/>
      <c r="AX39" s="353"/>
      <c r="AY39">
        <f t="shared" ref="AY39:AY43" si="4">$AY$37</f>
        <v>1</v>
      </c>
    </row>
    <row r="40" spans="1:51" ht="28.05" customHeight="1" x14ac:dyDescent="0.2">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t="s">
        <v>635</v>
      </c>
      <c r="AC40" s="504"/>
      <c r="AD40" s="504"/>
      <c r="AE40" s="351">
        <v>61511</v>
      </c>
      <c r="AF40" s="352"/>
      <c r="AG40" s="352"/>
      <c r="AH40" s="352"/>
      <c r="AI40" s="351">
        <v>55124</v>
      </c>
      <c r="AJ40" s="352"/>
      <c r="AK40" s="352"/>
      <c r="AL40" s="352"/>
      <c r="AM40" s="351">
        <v>50402</v>
      </c>
      <c r="AN40" s="352"/>
      <c r="AO40" s="352"/>
      <c r="AP40" s="352"/>
      <c r="AQ40" s="151" t="s">
        <v>629</v>
      </c>
      <c r="AR40" s="152"/>
      <c r="AS40" s="152"/>
      <c r="AT40" s="153"/>
      <c r="AU40" s="352">
        <v>43966</v>
      </c>
      <c r="AV40" s="352"/>
      <c r="AW40" s="352"/>
      <c r="AX40" s="353"/>
      <c r="AY40">
        <f t="shared" si="4"/>
        <v>1</v>
      </c>
    </row>
    <row r="41" spans="1:51" ht="28.05" customHeight="1" x14ac:dyDescent="0.2">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51">
        <v>140.1</v>
      </c>
      <c r="AF41" s="352"/>
      <c r="AG41" s="352"/>
      <c r="AH41" s="352"/>
      <c r="AI41" s="351">
        <v>132.80000000000001</v>
      </c>
      <c r="AJ41" s="352"/>
      <c r="AK41" s="352"/>
      <c r="AL41" s="352"/>
      <c r="AM41" s="351">
        <v>170.3</v>
      </c>
      <c r="AN41" s="352"/>
      <c r="AO41" s="352"/>
      <c r="AP41" s="352"/>
      <c r="AQ41" s="151" t="s">
        <v>629</v>
      </c>
      <c r="AR41" s="152"/>
      <c r="AS41" s="152"/>
      <c r="AT41" s="153"/>
      <c r="AU41" s="352" t="s">
        <v>629</v>
      </c>
      <c r="AV41" s="352"/>
      <c r="AW41" s="352"/>
      <c r="AX41" s="353"/>
      <c r="AY41">
        <f t="shared" si="4"/>
        <v>1</v>
      </c>
    </row>
    <row r="42" spans="1:51" ht="23.25" customHeight="1" x14ac:dyDescent="0.2">
      <c r="A42" s="874" t="s">
        <v>293</v>
      </c>
      <c r="B42" s="875"/>
      <c r="C42" s="875"/>
      <c r="D42" s="875"/>
      <c r="E42" s="875"/>
      <c r="F42" s="876"/>
      <c r="G42" s="880" t="s">
        <v>740</v>
      </c>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c r="AY42">
        <f t="shared" si="4"/>
        <v>1</v>
      </c>
    </row>
    <row r="43" spans="1:51" ht="23.25" customHeigh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5"/>
      <c r="AF43" s="885"/>
      <c r="AG43" s="885"/>
      <c r="AH43" s="885"/>
      <c r="AI43" s="885"/>
      <c r="AJ43" s="885"/>
      <c r="AK43" s="885"/>
      <c r="AL43" s="885"/>
      <c r="AM43" s="885"/>
      <c r="AN43" s="885"/>
      <c r="AO43" s="885"/>
      <c r="AP43" s="885"/>
      <c r="AQ43" s="884"/>
      <c r="AR43" s="884"/>
      <c r="AS43" s="884"/>
      <c r="AT43" s="884"/>
      <c r="AU43" s="884"/>
      <c r="AV43" s="884"/>
      <c r="AW43" s="884"/>
      <c r="AX43" s="886"/>
      <c r="AY43">
        <f t="shared" si="4"/>
        <v>1</v>
      </c>
    </row>
    <row r="44" spans="1:51" ht="18.75" customHeight="1" x14ac:dyDescent="0.2">
      <c r="A44" s="626" t="s">
        <v>266</v>
      </c>
      <c r="B44" s="627"/>
      <c r="C44" s="627"/>
      <c r="D44" s="627"/>
      <c r="E44" s="627"/>
      <c r="F44" s="628"/>
      <c r="G44" s="547" t="s">
        <v>145</v>
      </c>
      <c r="H44" s="365"/>
      <c r="I44" s="365"/>
      <c r="J44" s="365"/>
      <c r="K44" s="365"/>
      <c r="L44" s="365"/>
      <c r="M44" s="365"/>
      <c r="N44" s="365"/>
      <c r="O44" s="548"/>
      <c r="P44" s="613" t="s">
        <v>58</v>
      </c>
      <c r="Q44" s="365"/>
      <c r="R44" s="365"/>
      <c r="S44" s="365"/>
      <c r="T44" s="365"/>
      <c r="U44" s="365"/>
      <c r="V44" s="365"/>
      <c r="W44" s="365"/>
      <c r="X44" s="548"/>
      <c r="Y44" s="614"/>
      <c r="Z44" s="615"/>
      <c r="AA44" s="616"/>
      <c r="AB44" s="617" t="s">
        <v>11</v>
      </c>
      <c r="AC44" s="618"/>
      <c r="AD44" s="619"/>
      <c r="AE44" s="323" t="s">
        <v>303</v>
      </c>
      <c r="AF44" s="323"/>
      <c r="AG44" s="323"/>
      <c r="AH44" s="323"/>
      <c r="AI44" s="323" t="s">
        <v>325</v>
      </c>
      <c r="AJ44" s="323"/>
      <c r="AK44" s="323"/>
      <c r="AL44" s="323"/>
      <c r="AM44" s="323" t="s">
        <v>422</v>
      </c>
      <c r="AN44" s="323"/>
      <c r="AO44" s="323"/>
      <c r="AP44" s="323"/>
      <c r="AQ44" s="252" t="s">
        <v>184</v>
      </c>
      <c r="AR44" s="253"/>
      <c r="AS44" s="253"/>
      <c r="AT44" s="254"/>
      <c r="AU44" s="365" t="s">
        <v>133</v>
      </c>
      <c r="AV44" s="365"/>
      <c r="AW44" s="365"/>
      <c r="AX44" s="366"/>
      <c r="AY44">
        <f>COUNTA($G$46)</f>
        <v>1</v>
      </c>
    </row>
    <row r="45" spans="1:51" ht="18.75" customHeight="1" x14ac:dyDescent="0.2">
      <c r="A45" s="494"/>
      <c r="B45" s="495"/>
      <c r="C45" s="495"/>
      <c r="D45" s="495"/>
      <c r="E45" s="495"/>
      <c r="F45" s="496"/>
      <c r="G45" s="549"/>
      <c r="H45" s="363"/>
      <c r="I45" s="363"/>
      <c r="J45" s="363"/>
      <c r="K45" s="363"/>
      <c r="L45" s="363"/>
      <c r="M45" s="363"/>
      <c r="N45" s="363"/>
      <c r="O45" s="550"/>
      <c r="P45" s="562"/>
      <c r="Q45" s="363"/>
      <c r="R45" s="363"/>
      <c r="S45" s="363"/>
      <c r="T45" s="363"/>
      <c r="U45" s="363"/>
      <c r="V45" s="363"/>
      <c r="W45" s="363"/>
      <c r="X45" s="550"/>
      <c r="Y45" s="450"/>
      <c r="Z45" s="451"/>
      <c r="AA45" s="452"/>
      <c r="AB45" s="320"/>
      <c r="AC45" s="321"/>
      <c r="AD45" s="322"/>
      <c r="AE45" s="323"/>
      <c r="AF45" s="323"/>
      <c r="AG45" s="323"/>
      <c r="AH45" s="323"/>
      <c r="AI45" s="323"/>
      <c r="AJ45" s="323"/>
      <c r="AK45" s="323"/>
      <c r="AL45" s="323"/>
      <c r="AM45" s="323"/>
      <c r="AN45" s="323"/>
      <c r="AO45" s="323"/>
      <c r="AP45" s="323"/>
      <c r="AQ45" s="216" t="s">
        <v>629</v>
      </c>
      <c r="AR45" s="163"/>
      <c r="AS45" s="164" t="s">
        <v>185</v>
      </c>
      <c r="AT45" s="187"/>
      <c r="AU45" s="256">
        <v>3</v>
      </c>
      <c r="AV45" s="256"/>
      <c r="AW45" s="363" t="s">
        <v>175</v>
      </c>
      <c r="AX45" s="364"/>
      <c r="AY45">
        <f>$AY$44</f>
        <v>1</v>
      </c>
    </row>
    <row r="46" spans="1:51" ht="23.25" customHeight="1" x14ac:dyDescent="0.2">
      <c r="A46" s="497"/>
      <c r="B46" s="495"/>
      <c r="C46" s="495"/>
      <c r="D46" s="495"/>
      <c r="E46" s="495"/>
      <c r="F46" s="496"/>
      <c r="G46" s="522" t="s">
        <v>637</v>
      </c>
      <c r="H46" s="523"/>
      <c r="I46" s="523"/>
      <c r="J46" s="523"/>
      <c r="K46" s="523"/>
      <c r="L46" s="523"/>
      <c r="M46" s="523"/>
      <c r="N46" s="523"/>
      <c r="O46" s="524"/>
      <c r="P46" s="176" t="s">
        <v>638</v>
      </c>
      <c r="Q46" s="176"/>
      <c r="R46" s="176"/>
      <c r="S46" s="176"/>
      <c r="T46" s="176"/>
      <c r="U46" s="176"/>
      <c r="V46" s="176"/>
      <c r="W46" s="176"/>
      <c r="X46" s="218"/>
      <c r="Y46" s="327" t="s">
        <v>12</v>
      </c>
      <c r="Z46" s="531"/>
      <c r="AA46" s="532"/>
      <c r="AB46" s="533" t="s">
        <v>635</v>
      </c>
      <c r="AC46" s="533"/>
      <c r="AD46" s="533"/>
      <c r="AE46" s="346">
        <v>747</v>
      </c>
      <c r="AF46" s="346"/>
      <c r="AG46" s="346"/>
      <c r="AH46" s="346"/>
      <c r="AI46" s="346">
        <v>706</v>
      </c>
      <c r="AJ46" s="346"/>
      <c r="AK46" s="346"/>
      <c r="AL46" s="346"/>
      <c r="AM46" s="346">
        <v>801</v>
      </c>
      <c r="AN46" s="346"/>
      <c r="AO46" s="346"/>
      <c r="AP46" s="346"/>
      <c r="AQ46" s="151" t="s">
        <v>629</v>
      </c>
      <c r="AR46" s="152"/>
      <c r="AS46" s="152"/>
      <c r="AT46" s="153"/>
      <c r="AU46" s="352" t="s">
        <v>629</v>
      </c>
      <c r="AV46" s="352"/>
      <c r="AW46" s="352"/>
      <c r="AX46" s="353"/>
      <c r="AY46">
        <f t="shared" ref="AY46:AY50" si="5">$AY$44</f>
        <v>1</v>
      </c>
    </row>
    <row r="47" spans="1:51" ht="23.25" customHeight="1" x14ac:dyDescent="0.2">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t="s">
        <v>635</v>
      </c>
      <c r="AC47" s="504"/>
      <c r="AD47" s="504"/>
      <c r="AE47" s="351">
        <v>809</v>
      </c>
      <c r="AF47" s="352"/>
      <c r="AG47" s="352"/>
      <c r="AH47" s="352"/>
      <c r="AI47" s="351">
        <v>774</v>
      </c>
      <c r="AJ47" s="352"/>
      <c r="AK47" s="352"/>
      <c r="AL47" s="352"/>
      <c r="AM47" s="351">
        <v>747</v>
      </c>
      <c r="AN47" s="352"/>
      <c r="AO47" s="352"/>
      <c r="AP47" s="352"/>
      <c r="AQ47" s="151" t="s">
        <v>629</v>
      </c>
      <c r="AR47" s="152"/>
      <c r="AS47" s="152"/>
      <c r="AT47" s="153"/>
      <c r="AU47" s="352">
        <v>758</v>
      </c>
      <c r="AV47" s="352"/>
      <c r="AW47" s="352"/>
      <c r="AX47" s="353"/>
      <c r="AY47">
        <f t="shared" si="5"/>
        <v>1</v>
      </c>
    </row>
    <row r="48" spans="1:51" ht="23.25" customHeight="1" x14ac:dyDescent="0.2">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51">
        <v>92.3</v>
      </c>
      <c r="AF48" s="352"/>
      <c r="AG48" s="352"/>
      <c r="AH48" s="352"/>
      <c r="AI48" s="351">
        <v>91.2</v>
      </c>
      <c r="AJ48" s="352"/>
      <c r="AK48" s="352"/>
      <c r="AL48" s="352"/>
      <c r="AM48" s="351">
        <v>107.2</v>
      </c>
      <c r="AN48" s="352"/>
      <c r="AO48" s="352"/>
      <c r="AP48" s="352"/>
      <c r="AQ48" s="151" t="s">
        <v>629</v>
      </c>
      <c r="AR48" s="152"/>
      <c r="AS48" s="152"/>
      <c r="AT48" s="153"/>
      <c r="AU48" s="352" t="s">
        <v>629</v>
      </c>
      <c r="AV48" s="352"/>
      <c r="AW48" s="352"/>
      <c r="AX48" s="353"/>
      <c r="AY48">
        <f t="shared" si="5"/>
        <v>1</v>
      </c>
    </row>
    <row r="49" spans="1:51" ht="23.25" customHeight="1" x14ac:dyDescent="0.2">
      <c r="A49" s="874" t="s">
        <v>293</v>
      </c>
      <c r="B49" s="875"/>
      <c r="C49" s="875"/>
      <c r="D49" s="875"/>
      <c r="E49" s="875"/>
      <c r="F49" s="876"/>
      <c r="G49" s="880" t="s">
        <v>740</v>
      </c>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c r="AY49">
        <f t="shared" si="5"/>
        <v>1</v>
      </c>
    </row>
    <row r="50" spans="1:51" ht="23.25" customHeight="1" x14ac:dyDescent="0.2">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5"/>
      <c r="AF50" s="885"/>
      <c r="AG50" s="885"/>
      <c r="AH50" s="885"/>
      <c r="AI50" s="885"/>
      <c r="AJ50" s="885"/>
      <c r="AK50" s="885"/>
      <c r="AL50" s="885"/>
      <c r="AM50" s="885"/>
      <c r="AN50" s="885"/>
      <c r="AO50" s="885"/>
      <c r="AP50" s="885"/>
      <c r="AQ50" s="884"/>
      <c r="AR50" s="884"/>
      <c r="AS50" s="884"/>
      <c r="AT50" s="884"/>
      <c r="AU50" s="884"/>
      <c r="AV50" s="884"/>
      <c r="AW50" s="884"/>
      <c r="AX50" s="886"/>
      <c r="AY50">
        <f t="shared" si="5"/>
        <v>1</v>
      </c>
    </row>
    <row r="51" spans="1:51" ht="18.75" customHeight="1" x14ac:dyDescent="0.2">
      <c r="A51" s="494" t="s">
        <v>266</v>
      </c>
      <c r="B51" s="495"/>
      <c r="C51" s="495"/>
      <c r="D51" s="495"/>
      <c r="E51" s="495"/>
      <c r="F51" s="496"/>
      <c r="G51" s="547" t="s">
        <v>145</v>
      </c>
      <c r="H51" s="365"/>
      <c r="I51" s="365"/>
      <c r="J51" s="365"/>
      <c r="K51" s="365"/>
      <c r="L51" s="365"/>
      <c r="M51" s="365"/>
      <c r="N51" s="365"/>
      <c r="O51" s="548"/>
      <c r="P51" s="613" t="s">
        <v>58</v>
      </c>
      <c r="Q51" s="365"/>
      <c r="R51" s="365"/>
      <c r="S51" s="365"/>
      <c r="T51" s="365"/>
      <c r="U51" s="365"/>
      <c r="V51" s="365"/>
      <c r="W51" s="365"/>
      <c r="X51" s="548"/>
      <c r="Y51" s="614"/>
      <c r="Z51" s="615"/>
      <c r="AA51" s="616"/>
      <c r="AB51" s="617" t="s">
        <v>11</v>
      </c>
      <c r="AC51" s="618"/>
      <c r="AD51" s="619"/>
      <c r="AE51" s="323" t="s">
        <v>303</v>
      </c>
      <c r="AF51" s="323"/>
      <c r="AG51" s="323"/>
      <c r="AH51" s="323"/>
      <c r="AI51" s="323" t="s">
        <v>325</v>
      </c>
      <c r="AJ51" s="323"/>
      <c r="AK51" s="323"/>
      <c r="AL51" s="323"/>
      <c r="AM51" s="323" t="s">
        <v>422</v>
      </c>
      <c r="AN51" s="323"/>
      <c r="AO51" s="323"/>
      <c r="AP51" s="323"/>
      <c r="AQ51" s="252" t="s">
        <v>184</v>
      </c>
      <c r="AR51" s="253"/>
      <c r="AS51" s="253"/>
      <c r="AT51" s="254"/>
      <c r="AU51" s="361" t="s">
        <v>133</v>
      </c>
      <c r="AV51" s="361"/>
      <c r="AW51" s="361"/>
      <c r="AX51" s="362"/>
      <c r="AY51">
        <f>COUNTA($G$53)</f>
        <v>1</v>
      </c>
    </row>
    <row r="52" spans="1:51" ht="18.75" customHeight="1" x14ac:dyDescent="0.2">
      <c r="A52" s="494"/>
      <c r="B52" s="495"/>
      <c r="C52" s="495"/>
      <c r="D52" s="495"/>
      <c r="E52" s="495"/>
      <c r="F52" s="496"/>
      <c r="G52" s="549"/>
      <c r="H52" s="363"/>
      <c r="I52" s="363"/>
      <c r="J52" s="363"/>
      <c r="K52" s="363"/>
      <c r="L52" s="363"/>
      <c r="M52" s="363"/>
      <c r="N52" s="363"/>
      <c r="O52" s="550"/>
      <c r="P52" s="562"/>
      <c r="Q52" s="363"/>
      <c r="R52" s="363"/>
      <c r="S52" s="363"/>
      <c r="T52" s="363"/>
      <c r="U52" s="363"/>
      <c r="V52" s="363"/>
      <c r="W52" s="363"/>
      <c r="X52" s="550"/>
      <c r="Y52" s="450"/>
      <c r="Z52" s="451"/>
      <c r="AA52" s="452"/>
      <c r="AB52" s="320"/>
      <c r="AC52" s="321"/>
      <c r="AD52" s="322"/>
      <c r="AE52" s="323"/>
      <c r="AF52" s="323"/>
      <c r="AG52" s="323"/>
      <c r="AH52" s="323"/>
      <c r="AI52" s="323"/>
      <c r="AJ52" s="323"/>
      <c r="AK52" s="323"/>
      <c r="AL52" s="323"/>
      <c r="AM52" s="323"/>
      <c r="AN52" s="323"/>
      <c r="AO52" s="323"/>
      <c r="AP52" s="323"/>
      <c r="AQ52" s="216" t="s">
        <v>629</v>
      </c>
      <c r="AR52" s="163"/>
      <c r="AS52" s="164" t="s">
        <v>185</v>
      </c>
      <c r="AT52" s="187"/>
      <c r="AU52" s="256">
        <v>3</v>
      </c>
      <c r="AV52" s="256"/>
      <c r="AW52" s="363" t="s">
        <v>175</v>
      </c>
      <c r="AX52" s="364"/>
      <c r="AY52">
        <f>$AY$51</f>
        <v>1</v>
      </c>
    </row>
    <row r="53" spans="1:51" ht="23.25" customHeight="1" x14ac:dyDescent="0.2">
      <c r="A53" s="497"/>
      <c r="B53" s="495"/>
      <c r="C53" s="495"/>
      <c r="D53" s="495"/>
      <c r="E53" s="495"/>
      <c r="F53" s="496"/>
      <c r="G53" s="522" t="s">
        <v>639</v>
      </c>
      <c r="H53" s="523"/>
      <c r="I53" s="523"/>
      <c r="J53" s="523"/>
      <c r="K53" s="523"/>
      <c r="L53" s="523"/>
      <c r="M53" s="523"/>
      <c r="N53" s="523"/>
      <c r="O53" s="524"/>
      <c r="P53" s="176" t="s">
        <v>640</v>
      </c>
      <c r="Q53" s="176"/>
      <c r="R53" s="176"/>
      <c r="S53" s="176"/>
      <c r="T53" s="176"/>
      <c r="U53" s="176"/>
      <c r="V53" s="176"/>
      <c r="W53" s="176"/>
      <c r="X53" s="218"/>
      <c r="Y53" s="327" t="s">
        <v>12</v>
      </c>
      <c r="Z53" s="531"/>
      <c r="AA53" s="532"/>
      <c r="AB53" s="533" t="s">
        <v>641</v>
      </c>
      <c r="AC53" s="533"/>
      <c r="AD53" s="533"/>
      <c r="AE53" s="351">
        <v>1087</v>
      </c>
      <c r="AF53" s="352"/>
      <c r="AG53" s="352"/>
      <c r="AH53" s="352"/>
      <c r="AI53" s="351">
        <v>1025</v>
      </c>
      <c r="AJ53" s="352"/>
      <c r="AK53" s="352"/>
      <c r="AL53" s="352"/>
      <c r="AM53" s="351">
        <v>1177</v>
      </c>
      <c r="AN53" s="352"/>
      <c r="AO53" s="352"/>
      <c r="AP53" s="352"/>
      <c r="AQ53" s="151" t="s">
        <v>629</v>
      </c>
      <c r="AR53" s="152"/>
      <c r="AS53" s="152"/>
      <c r="AT53" s="153"/>
      <c r="AU53" s="352" t="s">
        <v>629</v>
      </c>
      <c r="AV53" s="352"/>
      <c r="AW53" s="352"/>
      <c r="AX53" s="353"/>
      <c r="AY53">
        <f t="shared" ref="AY53:AY57" si="6">$AY$51</f>
        <v>1</v>
      </c>
    </row>
    <row r="54" spans="1:51" ht="23.25" customHeight="1" x14ac:dyDescent="0.2">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t="s">
        <v>641</v>
      </c>
      <c r="AC54" s="504"/>
      <c r="AD54" s="504"/>
      <c r="AE54" s="351">
        <v>1235</v>
      </c>
      <c r="AF54" s="352"/>
      <c r="AG54" s="352"/>
      <c r="AH54" s="352"/>
      <c r="AI54" s="351">
        <v>1174</v>
      </c>
      <c r="AJ54" s="352"/>
      <c r="AK54" s="352"/>
      <c r="AL54" s="352"/>
      <c r="AM54" s="351">
        <v>1119</v>
      </c>
      <c r="AN54" s="352"/>
      <c r="AO54" s="352"/>
      <c r="AP54" s="352"/>
      <c r="AQ54" s="151" t="s">
        <v>629</v>
      </c>
      <c r="AR54" s="152"/>
      <c r="AS54" s="152"/>
      <c r="AT54" s="153"/>
      <c r="AU54" s="352">
        <v>1122</v>
      </c>
      <c r="AV54" s="352"/>
      <c r="AW54" s="352"/>
      <c r="AX54" s="353"/>
      <c r="AY54">
        <f t="shared" si="6"/>
        <v>1</v>
      </c>
    </row>
    <row r="55" spans="1:51" ht="23.25" customHeight="1" x14ac:dyDescent="0.2">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51">
        <v>88</v>
      </c>
      <c r="AF55" s="352"/>
      <c r="AG55" s="352"/>
      <c r="AH55" s="352"/>
      <c r="AI55" s="351">
        <v>87.3</v>
      </c>
      <c r="AJ55" s="352"/>
      <c r="AK55" s="352"/>
      <c r="AL55" s="352"/>
      <c r="AM55" s="351">
        <v>105.2</v>
      </c>
      <c r="AN55" s="352"/>
      <c r="AO55" s="352"/>
      <c r="AP55" s="352"/>
      <c r="AQ55" s="151" t="s">
        <v>629</v>
      </c>
      <c r="AR55" s="152"/>
      <c r="AS55" s="152"/>
      <c r="AT55" s="153"/>
      <c r="AU55" s="352" t="s">
        <v>629</v>
      </c>
      <c r="AV55" s="352"/>
      <c r="AW55" s="352"/>
      <c r="AX55" s="353"/>
      <c r="AY55">
        <f t="shared" si="6"/>
        <v>1</v>
      </c>
    </row>
    <row r="56" spans="1:51" ht="23.25" customHeight="1" x14ac:dyDescent="0.2">
      <c r="A56" s="874" t="s">
        <v>293</v>
      </c>
      <c r="B56" s="875"/>
      <c r="C56" s="875"/>
      <c r="D56" s="875"/>
      <c r="E56" s="875"/>
      <c r="F56" s="876"/>
      <c r="G56" s="880" t="s">
        <v>740</v>
      </c>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c r="AY56">
        <f t="shared" si="6"/>
        <v>1</v>
      </c>
    </row>
    <row r="57" spans="1:51" ht="23.25" customHeight="1" thickBot="1" x14ac:dyDescent="0.2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5"/>
      <c r="AF57" s="885"/>
      <c r="AG57" s="885"/>
      <c r="AH57" s="885"/>
      <c r="AI57" s="885"/>
      <c r="AJ57" s="885"/>
      <c r="AK57" s="885"/>
      <c r="AL57" s="885"/>
      <c r="AM57" s="885"/>
      <c r="AN57" s="885"/>
      <c r="AO57" s="885"/>
      <c r="AP57" s="885"/>
      <c r="AQ57" s="884"/>
      <c r="AR57" s="884"/>
      <c r="AS57" s="884"/>
      <c r="AT57" s="884"/>
      <c r="AU57" s="884"/>
      <c r="AV57" s="884"/>
      <c r="AW57" s="884"/>
      <c r="AX57" s="886"/>
      <c r="AY57">
        <f t="shared" si="6"/>
        <v>1</v>
      </c>
    </row>
    <row r="58" spans="1:51" ht="18.75" hidden="1" customHeight="1" x14ac:dyDescent="0.2">
      <c r="A58" s="494" t="s">
        <v>266</v>
      </c>
      <c r="B58" s="495"/>
      <c r="C58" s="495"/>
      <c r="D58" s="495"/>
      <c r="E58" s="495"/>
      <c r="F58" s="496"/>
      <c r="G58" s="547" t="s">
        <v>145</v>
      </c>
      <c r="H58" s="365"/>
      <c r="I58" s="365"/>
      <c r="J58" s="365"/>
      <c r="K58" s="365"/>
      <c r="L58" s="365"/>
      <c r="M58" s="365"/>
      <c r="N58" s="365"/>
      <c r="O58" s="548"/>
      <c r="P58" s="613" t="s">
        <v>58</v>
      </c>
      <c r="Q58" s="365"/>
      <c r="R58" s="365"/>
      <c r="S58" s="365"/>
      <c r="T58" s="365"/>
      <c r="U58" s="365"/>
      <c r="V58" s="365"/>
      <c r="W58" s="365"/>
      <c r="X58" s="548"/>
      <c r="Y58" s="614"/>
      <c r="Z58" s="615"/>
      <c r="AA58" s="616"/>
      <c r="AB58" s="617" t="s">
        <v>11</v>
      </c>
      <c r="AC58" s="618"/>
      <c r="AD58" s="619"/>
      <c r="AE58" s="323" t="s">
        <v>303</v>
      </c>
      <c r="AF58" s="323"/>
      <c r="AG58" s="323"/>
      <c r="AH58" s="323"/>
      <c r="AI58" s="323" t="s">
        <v>325</v>
      </c>
      <c r="AJ58" s="323"/>
      <c r="AK58" s="323"/>
      <c r="AL58" s="323"/>
      <c r="AM58" s="323" t="s">
        <v>422</v>
      </c>
      <c r="AN58" s="323"/>
      <c r="AO58" s="323"/>
      <c r="AP58" s="323"/>
      <c r="AQ58" s="252" t="s">
        <v>184</v>
      </c>
      <c r="AR58" s="253"/>
      <c r="AS58" s="253"/>
      <c r="AT58" s="254"/>
      <c r="AU58" s="361" t="s">
        <v>133</v>
      </c>
      <c r="AV58" s="361"/>
      <c r="AW58" s="361"/>
      <c r="AX58" s="362"/>
      <c r="AY58">
        <f>COUNTA($G$60)</f>
        <v>0</v>
      </c>
    </row>
    <row r="59" spans="1:51" ht="18.75" hidden="1" customHeight="1" x14ac:dyDescent="0.2">
      <c r="A59" s="494"/>
      <c r="B59" s="495"/>
      <c r="C59" s="495"/>
      <c r="D59" s="495"/>
      <c r="E59" s="495"/>
      <c r="F59" s="496"/>
      <c r="G59" s="549"/>
      <c r="H59" s="363"/>
      <c r="I59" s="363"/>
      <c r="J59" s="363"/>
      <c r="K59" s="363"/>
      <c r="L59" s="363"/>
      <c r="M59" s="363"/>
      <c r="N59" s="363"/>
      <c r="O59" s="550"/>
      <c r="P59" s="562"/>
      <c r="Q59" s="363"/>
      <c r="R59" s="363"/>
      <c r="S59" s="363"/>
      <c r="T59" s="363"/>
      <c r="U59" s="363"/>
      <c r="V59" s="363"/>
      <c r="W59" s="363"/>
      <c r="X59" s="550"/>
      <c r="Y59" s="450"/>
      <c r="Z59" s="451"/>
      <c r="AA59" s="452"/>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2">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7" t="s">
        <v>12</v>
      </c>
      <c r="Z60" s="531"/>
      <c r="AA60" s="532"/>
      <c r="AB60" s="533"/>
      <c r="AC60" s="533"/>
      <c r="AD60" s="533"/>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2">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2">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2">
      <c r="A63" s="874" t="s">
        <v>293</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c r="AY63">
        <f t="shared" si="7"/>
        <v>0</v>
      </c>
    </row>
    <row r="64" spans="1:51" ht="23.25" hidden="1" customHeight="1" x14ac:dyDescent="0.2">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5"/>
      <c r="AF64" s="885"/>
      <c r="AG64" s="885"/>
      <c r="AH64" s="885"/>
      <c r="AI64" s="885"/>
      <c r="AJ64" s="885"/>
      <c r="AK64" s="885"/>
      <c r="AL64" s="885"/>
      <c r="AM64" s="885"/>
      <c r="AN64" s="885"/>
      <c r="AO64" s="885"/>
      <c r="AP64" s="885"/>
      <c r="AQ64" s="885"/>
      <c r="AR64" s="885"/>
      <c r="AS64" s="885"/>
      <c r="AT64" s="885"/>
      <c r="AU64" s="884"/>
      <c r="AV64" s="884"/>
      <c r="AW64" s="884"/>
      <c r="AX64" s="886"/>
      <c r="AY64">
        <f t="shared" si="7"/>
        <v>0</v>
      </c>
    </row>
    <row r="65" spans="1:51" ht="18.75" hidden="1" customHeight="1" x14ac:dyDescent="0.2">
      <c r="A65" s="835" t="s">
        <v>267</v>
      </c>
      <c r="B65" s="836"/>
      <c r="C65" s="836"/>
      <c r="D65" s="836"/>
      <c r="E65" s="836"/>
      <c r="F65" s="837"/>
      <c r="G65" s="838"/>
      <c r="H65" s="840" t="s">
        <v>145</v>
      </c>
      <c r="I65" s="840"/>
      <c r="J65" s="840"/>
      <c r="K65" s="840"/>
      <c r="L65" s="840"/>
      <c r="M65" s="840"/>
      <c r="N65" s="840"/>
      <c r="O65" s="841"/>
      <c r="P65" s="844" t="s">
        <v>58</v>
      </c>
      <c r="Q65" s="840"/>
      <c r="R65" s="840"/>
      <c r="S65" s="840"/>
      <c r="T65" s="840"/>
      <c r="U65" s="840"/>
      <c r="V65" s="841"/>
      <c r="W65" s="846" t="s">
        <v>262</v>
      </c>
      <c r="X65" s="847"/>
      <c r="Y65" s="850"/>
      <c r="Z65" s="850"/>
      <c r="AA65" s="851"/>
      <c r="AB65" s="844" t="s">
        <v>11</v>
      </c>
      <c r="AC65" s="840"/>
      <c r="AD65" s="841"/>
      <c r="AE65" s="323" t="s">
        <v>303</v>
      </c>
      <c r="AF65" s="323"/>
      <c r="AG65" s="323"/>
      <c r="AH65" s="323"/>
      <c r="AI65" s="323" t="s">
        <v>325</v>
      </c>
      <c r="AJ65" s="323"/>
      <c r="AK65" s="323"/>
      <c r="AL65" s="323"/>
      <c r="AM65" s="323" t="s">
        <v>422</v>
      </c>
      <c r="AN65" s="323"/>
      <c r="AO65" s="323"/>
      <c r="AP65" s="323"/>
      <c r="AQ65" s="200" t="s">
        <v>184</v>
      </c>
      <c r="AR65" s="184"/>
      <c r="AS65" s="184"/>
      <c r="AT65" s="185"/>
      <c r="AU65" s="953" t="s">
        <v>133</v>
      </c>
      <c r="AV65" s="953"/>
      <c r="AW65" s="953"/>
      <c r="AX65" s="954"/>
      <c r="AY65">
        <f>COUNTA($H$67)</f>
        <v>0</v>
      </c>
    </row>
    <row r="66" spans="1:51" ht="18.75" hidden="1" customHeight="1" x14ac:dyDescent="0.2">
      <c r="A66" s="828"/>
      <c r="B66" s="829"/>
      <c r="C66" s="829"/>
      <c r="D66" s="829"/>
      <c r="E66" s="829"/>
      <c r="F66" s="830"/>
      <c r="G66" s="839"/>
      <c r="H66" s="842"/>
      <c r="I66" s="842"/>
      <c r="J66" s="842"/>
      <c r="K66" s="842"/>
      <c r="L66" s="842"/>
      <c r="M66" s="842"/>
      <c r="N66" s="842"/>
      <c r="O66" s="843"/>
      <c r="P66" s="845"/>
      <c r="Q66" s="842"/>
      <c r="R66" s="842"/>
      <c r="S66" s="842"/>
      <c r="T66" s="842"/>
      <c r="U66" s="842"/>
      <c r="V66" s="843"/>
      <c r="W66" s="848"/>
      <c r="X66" s="849"/>
      <c r="Y66" s="852"/>
      <c r="Z66" s="852"/>
      <c r="AA66" s="853"/>
      <c r="AB66" s="845"/>
      <c r="AC66" s="842"/>
      <c r="AD66" s="843"/>
      <c r="AE66" s="323"/>
      <c r="AF66" s="323"/>
      <c r="AG66" s="323"/>
      <c r="AH66" s="323"/>
      <c r="AI66" s="323"/>
      <c r="AJ66" s="323"/>
      <c r="AK66" s="323"/>
      <c r="AL66" s="323"/>
      <c r="AM66" s="323"/>
      <c r="AN66" s="323"/>
      <c r="AO66" s="323"/>
      <c r="AP66" s="323"/>
      <c r="AQ66" s="216"/>
      <c r="AR66" s="163"/>
      <c r="AS66" s="164" t="s">
        <v>185</v>
      </c>
      <c r="AT66" s="187"/>
      <c r="AU66" s="256"/>
      <c r="AV66" s="256"/>
      <c r="AW66" s="842" t="s">
        <v>265</v>
      </c>
      <c r="AX66" s="955"/>
      <c r="AY66">
        <f>$AY$65</f>
        <v>0</v>
      </c>
    </row>
    <row r="67" spans="1:51" ht="23.25" hidden="1" customHeight="1" x14ac:dyDescent="0.2">
      <c r="A67" s="828"/>
      <c r="B67" s="829"/>
      <c r="C67" s="829"/>
      <c r="D67" s="829"/>
      <c r="E67" s="829"/>
      <c r="F67" s="830"/>
      <c r="G67" s="956" t="s">
        <v>186</v>
      </c>
      <c r="H67" s="939"/>
      <c r="I67" s="940"/>
      <c r="J67" s="940"/>
      <c r="K67" s="940"/>
      <c r="L67" s="940"/>
      <c r="M67" s="940"/>
      <c r="N67" s="940"/>
      <c r="O67" s="941"/>
      <c r="P67" s="939"/>
      <c r="Q67" s="940"/>
      <c r="R67" s="940"/>
      <c r="S67" s="940"/>
      <c r="T67" s="940"/>
      <c r="U67" s="940"/>
      <c r="V67" s="941"/>
      <c r="W67" s="945"/>
      <c r="X67" s="946"/>
      <c r="Y67" s="926" t="s">
        <v>12</v>
      </c>
      <c r="Z67" s="926"/>
      <c r="AA67" s="927"/>
      <c r="AB67" s="928" t="s">
        <v>283</v>
      </c>
      <c r="AC67" s="928"/>
      <c r="AD67" s="928"/>
      <c r="AE67" s="351"/>
      <c r="AF67" s="352"/>
      <c r="AG67" s="352"/>
      <c r="AH67" s="352"/>
      <c r="AI67" s="351"/>
      <c r="AJ67" s="352"/>
      <c r="AK67" s="352"/>
      <c r="AL67" s="352"/>
      <c r="AM67" s="351"/>
      <c r="AN67" s="352"/>
      <c r="AO67" s="352"/>
      <c r="AP67" s="352"/>
      <c r="AQ67" s="351"/>
      <c r="AR67" s="352"/>
      <c r="AS67" s="352"/>
      <c r="AT67" s="793"/>
      <c r="AU67" s="352"/>
      <c r="AV67" s="352"/>
      <c r="AW67" s="352"/>
      <c r="AX67" s="353"/>
      <c r="AY67">
        <f t="shared" ref="AY67:AY72" si="8">$AY$65</f>
        <v>0</v>
      </c>
    </row>
    <row r="68" spans="1:51" ht="23.25" hidden="1" customHeight="1" x14ac:dyDescent="0.2">
      <c r="A68" s="828"/>
      <c r="B68" s="829"/>
      <c r="C68" s="829"/>
      <c r="D68" s="829"/>
      <c r="E68" s="829"/>
      <c r="F68" s="830"/>
      <c r="G68" s="916"/>
      <c r="H68" s="942"/>
      <c r="I68" s="943"/>
      <c r="J68" s="943"/>
      <c r="K68" s="943"/>
      <c r="L68" s="943"/>
      <c r="M68" s="943"/>
      <c r="N68" s="943"/>
      <c r="O68" s="944"/>
      <c r="P68" s="942"/>
      <c r="Q68" s="943"/>
      <c r="R68" s="943"/>
      <c r="S68" s="943"/>
      <c r="T68" s="943"/>
      <c r="U68" s="943"/>
      <c r="V68" s="944"/>
      <c r="W68" s="947"/>
      <c r="X68" s="948"/>
      <c r="Y68" s="115" t="s">
        <v>53</v>
      </c>
      <c r="Z68" s="115"/>
      <c r="AA68" s="116"/>
      <c r="AB68" s="951" t="s">
        <v>283</v>
      </c>
      <c r="AC68" s="951"/>
      <c r="AD68" s="951"/>
      <c r="AE68" s="351"/>
      <c r="AF68" s="352"/>
      <c r="AG68" s="352"/>
      <c r="AH68" s="352"/>
      <c r="AI68" s="351"/>
      <c r="AJ68" s="352"/>
      <c r="AK68" s="352"/>
      <c r="AL68" s="352"/>
      <c r="AM68" s="351"/>
      <c r="AN68" s="352"/>
      <c r="AO68" s="352"/>
      <c r="AP68" s="352"/>
      <c r="AQ68" s="351"/>
      <c r="AR68" s="352"/>
      <c r="AS68" s="352"/>
      <c r="AT68" s="793"/>
      <c r="AU68" s="352"/>
      <c r="AV68" s="352"/>
      <c r="AW68" s="352"/>
      <c r="AX68" s="353"/>
      <c r="AY68">
        <f t="shared" si="8"/>
        <v>0</v>
      </c>
    </row>
    <row r="69" spans="1:51" ht="23.25" hidden="1" customHeight="1" x14ac:dyDescent="0.2">
      <c r="A69" s="828"/>
      <c r="B69" s="829"/>
      <c r="C69" s="829"/>
      <c r="D69" s="829"/>
      <c r="E69" s="829"/>
      <c r="F69" s="830"/>
      <c r="G69" s="957"/>
      <c r="H69" s="942"/>
      <c r="I69" s="943"/>
      <c r="J69" s="943"/>
      <c r="K69" s="943"/>
      <c r="L69" s="943"/>
      <c r="M69" s="943"/>
      <c r="N69" s="943"/>
      <c r="O69" s="944"/>
      <c r="P69" s="942"/>
      <c r="Q69" s="943"/>
      <c r="R69" s="943"/>
      <c r="S69" s="943"/>
      <c r="T69" s="943"/>
      <c r="U69" s="943"/>
      <c r="V69" s="944"/>
      <c r="W69" s="949"/>
      <c r="X69" s="950"/>
      <c r="Y69" s="115" t="s">
        <v>13</v>
      </c>
      <c r="Z69" s="115"/>
      <c r="AA69" s="116"/>
      <c r="AB69" s="952" t="s">
        <v>284</v>
      </c>
      <c r="AC69" s="952"/>
      <c r="AD69" s="952"/>
      <c r="AE69" s="359"/>
      <c r="AF69" s="360"/>
      <c r="AG69" s="360"/>
      <c r="AH69" s="360"/>
      <c r="AI69" s="359"/>
      <c r="AJ69" s="360"/>
      <c r="AK69" s="360"/>
      <c r="AL69" s="360"/>
      <c r="AM69" s="359"/>
      <c r="AN69" s="360"/>
      <c r="AO69" s="360"/>
      <c r="AP69" s="360"/>
      <c r="AQ69" s="351"/>
      <c r="AR69" s="352"/>
      <c r="AS69" s="352"/>
      <c r="AT69" s="793"/>
      <c r="AU69" s="352"/>
      <c r="AV69" s="352"/>
      <c r="AW69" s="352"/>
      <c r="AX69" s="353"/>
      <c r="AY69">
        <f t="shared" si="8"/>
        <v>0</v>
      </c>
    </row>
    <row r="70" spans="1:51" ht="23.25" hidden="1" customHeight="1" x14ac:dyDescent="0.2">
      <c r="A70" s="828" t="s">
        <v>271</v>
      </c>
      <c r="B70" s="829"/>
      <c r="C70" s="829"/>
      <c r="D70" s="829"/>
      <c r="E70" s="829"/>
      <c r="F70" s="830"/>
      <c r="G70" s="916" t="s">
        <v>187</v>
      </c>
      <c r="H70" s="917"/>
      <c r="I70" s="917"/>
      <c r="J70" s="917"/>
      <c r="K70" s="917"/>
      <c r="L70" s="917"/>
      <c r="M70" s="917"/>
      <c r="N70" s="917"/>
      <c r="O70" s="917"/>
      <c r="P70" s="917"/>
      <c r="Q70" s="917"/>
      <c r="R70" s="917"/>
      <c r="S70" s="917"/>
      <c r="T70" s="917"/>
      <c r="U70" s="917"/>
      <c r="V70" s="917"/>
      <c r="W70" s="920" t="s">
        <v>282</v>
      </c>
      <c r="X70" s="921"/>
      <c r="Y70" s="926" t="s">
        <v>12</v>
      </c>
      <c r="Z70" s="926"/>
      <c r="AA70" s="927"/>
      <c r="AB70" s="928" t="s">
        <v>283</v>
      </c>
      <c r="AC70" s="928"/>
      <c r="AD70" s="928"/>
      <c r="AE70" s="351"/>
      <c r="AF70" s="352"/>
      <c r="AG70" s="352"/>
      <c r="AH70" s="352"/>
      <c r="AI70" s="351"/>
      <c r="AJ70" s="352"/>
      <c r="AK70" s="352"/>
      <c r="AL70" s="352"/>
      <c r="AM70" s="351"/>
      <c r="AN70" s="352"/>
      <c r="AO70" s="352"/>
      <c r="AP70" s="352"/>
      <c r="AQ70" s="351"/>
      <c r="AR70" s="352"/>
      <c r="AS70" s="352"/>
      <c r="AT70" s="793"/>
      <c r="AU70" s="352"/>
      <c r="AV70" s="352"/>
      <c r="AW70" s="352"/>
      <c r="AX70" s="353"/>
      <c r="AY70">
        <f t="shared" si="8"/>
        <v>0</v>
      </c>
    </row>
    <row r="71" spans="1:51" ht="23.25" hidden="1" customHeight="1" x14ac:dyDescent="0.2">
      <c r="A71" s="828"/>
      <c r="B71" s="829"/>
      <c r="C71" s="829"/>
      <c r="D71" s="829"/>
      <c r="E71" s="829"/>
      <c r="F71" s="830"/>
      <c r="G71" s="916"/>
      <c r="H71" s="918"/>
      <c r="I71" s="918"/>
      <c r="J71" s="918"/>
      <c r="K71" s="918"/>
      <c r="L71" s="918"/>
      <c r="M71" s="918"/>
      <c r="N71" s="918"/>
      <c r="O71" s="918"/>
      <c r="P71" s="918"/>
      <c r="Q71" s="918"/>
      <c r="R71" s="918"/>
      <c r="S71" s="918"/>
      <c r="T71" s="918"/>
      <c r="U71" s="918"/>
      <c r="V71" s="918"/>
      <c r="W71" s="922"/>
      <c r="X71" s="923"/>
      <c r="Y71" s="115" t="s">
        <v>53</v>
      </c>
      <c r="Z71" s="115"/>
      <c r="AA71" s="116"/>
      <c r="AB71" s="951" t="s">
        <v>283</v>
      </c>
      <c r="AC71" s="951"/>
      <c r="AD71" s="951"/>
      <c r="AE71" s="351"/>
      <c r="AF71" s="352"/>
      <c r="AG71" s="352"/>
      <c r="AH71" s="352"/>
      <c r="AI71" s="351"/>
      <c r="AJ71" s="352"/>
      <c r="AK71" s="352"/>
      <c r="AL71" s="352"/>
      <c r="AM71" s="351"/>
      <c r="AN71" s="352"/>
      <c r="AO71" s="352"/>
      <c r="AP71" s="352"/>
      <c r="AQ71" s="351"/>
      <c r="AR71" s="352"/>
      <c r="AS71" s="352"/>
      <c r="AT71" s="793"/>
      <c r="AU71" s="352"/>
      <c r="AV71" s="352"/>
      <c r="AW71" s="352"/>
      <c r="AX71" s="353"/>
      <c r="AY71">
        <f t="shared" si="8"/>
        <v>0</v>
      </c>
    </row>
    <row r="72" spans="1:51" ht="23.25" hidden="1" customHeight="1" x14ac:dyDescent="0.2">
      <c r="A72" s="831"/>
      <c r="B72" s="832"/>
      <c r="C72" s="832"/>
      <c r="D72" s="832"/>
      <c r="E72" s="832"/>
      <c r="F72" s="833"/>
      <c r="G72" s="916"/>
      <c r="H72" s="919"/>
      <c r="I72" s="919"/>
      <c r="J72" s="919"/>
      <c r="K72" s="919"/>
      <c r="L72" s="919"/>
      <c r="M72" s="919"/>
      <c r="N72" s="919"/>
      <c r="O72" s="919"/>
      <c r="P72" s="919"/>
      <c r="Q72" s="919"/>
      <c r="R72" s="919"/>
      <c r="S72" s="919"/>
      <c r="T72" s="919"/>
      <c r="U72" s="919"/>
      <c r="V72" s="919"/>
      <c r="W72" s="924"/>
      <c r="X72" s="925"/>
      <c r="Y72" s="115" t="s">
        <v>13</v>
      </c>
      <c r="Z72" s="115"/>
      <c r="AA72" s="116"/>
      <c r="AB72" s="952" t="s">
        <v>284</v>
      </c>
      <c r="AC72" s="952"/>
      <c r="AD72" s="952"/>
      <c r="AE72" s="359"/>
      <c r="AF72" s="360"/>
      <c r="AG72" s="360"/>
      <c r="AH72" s="360"/>
      <c r="AI72" s="359"/>
      <c r="AJ72" s="360"/>
      <c r="AK72" s="360"/>
      <c r="AL72" s="360"/>
      <c r="AM72" s="359"/>
      <c r="AN72" s="360"/>
      <c r="AO72" s="360"/>
      <c r="AP72" s="915"/>
      <c r="AQ72" s="351"/>
      <c r="AR72" s="352"/>
      <c r="AS72" s="352"/>
      <c r="AT72" s="793"/>
      <c r="AU72" s="352"/>
      <c r="AV72" s="352"/>
      <c r="AW72" s="352"/>
      <c r="AX72" s="353"/>
      <c r="AY72">
        <f t="shared" si="8"/>
        <v>0</v>
      </c>
    </row>
    <row r="73" spans="1:51" ht="18.75" hidden="1" customHeight="1" x14ac:dyDescent="0.2">
      <c r="A73" s="814" t="s">
        <v>267</v>
      </c>
      <c r="B73" s="815"/>
      <c r="C73" s="815"/>
      <c r="D73" s="815"/>
      <c r="E73" s="815"/>
      <c r="F73" s="816"/>
      <c r="G73" s="785"/>
      <c r="H73" s="184" t="s">
        <v>145</v>
      </c>
      <c r="I73" s="184"/>
      <c r="J73" s="184"/>
      <c r="K73" s="184"/>
      <c r="L73" s="184"/>
      <c r="M73" s="184"/>
      <c r="N73" s="184"/>
      <c r="O73" s="185"/>
      <c r="P73" s="200" t="s">
        <v>58</v>
      </c>
      <c r="Q73" s="184"/>
      <c r="R73" s="184"/>
      <c r="S73" s="184"/>
      <c r="T73" s="184"/>
      <c r="U73" s="184"/>
      <c r="V73" s="184"/>
      <c r="W73" s="184"/>
      <c r="X73" s="185"/>
      <c r="Y73" s="787"/>
      <c r="Z73" s="788"/>
      <c r="AA73" s="789"/>
      <c r="AB73" s="200" t="s">
        <v>11</v>
      </c>
      <c r="AC73" s="184"/>
      <c r="AD73" s="185"/>
      <c r="AE73" s="323" t="s">
        <v>303</v>
      </c>
      <c r="AF73" s="323"/>
      <c r="AG73" s="323"/>
      <c r="AH73" s="323"/>
      <c r="AI73" s="323" t="s">
        <v>325</v>
      </c>
      <c r="AJ73" s="323"/>
      <c r="AK73" s="323"/>
      <c r="AL73" s="323"/>
      <c r="AM73" s="323" t="s">
        <v>422</v>
      </c>
      <c r="AN73" s="323"/>
      <c r="AO73" s="323"/>
      <c r="AP73" s="323"/>
      <c r="AQ73" s="200" t="s">
        <v>184</v>
      </c>
      <c r="AR73" s="184"/>
      <c r="AS73" s="184"/>
      <c r="AT73" s="185"/>
      <c r="AU73" s="258" t="s">
        <v>133</v>
      </c>
      <c r="AV73" s="161"/>
      <c r="AW73" s="161"/>
      <c r="AX73" s="162"/>
      <c r="AY73">
        <f>COUNTA($H$75)</f>
        <v>0</v>
      </c>
    </row>
    <row r="74" spans="1:51" ht="18.75" hidden="1" customHeight="1" x14ac:dyDescent="0.2">
      <c r="A74" s="817"/>
      <c r="B74" s="818"/>
      <c r="C74" s="818"/>
      <c r="D74" s="818"/>
      <c r="E74" s="818"/>
      <c r="F74" s="819"/>
      <c r="G74" s="78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2">
      <c r="A75" s="817"/>
      <c r="B75" s="818"/>
      <c r="C75" s="818"/>
      <c r="D75" s="818"/>
      <c r="E75" s="818"/>
      <c r="F75" s="819"/>
      <c r="G75" s="76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2">
      <c r="A76" s="817"/>
      <c r="B76" s="818"/>
      <c r="C76" s="818"/>
      <c r="D76" s="818"/>
      <c r="E76" s="818"/>
      <c r="F76" s="819"/>
      <c r="G76" s="76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2">
      <c r="A77" s="817"/>
      <c r="B77" s="818"/>
      <c r="C77" s="818"/>
      <c r="D77" s="818"/>
      <c r="E77" s="818"/>
      <c r="F77" s="819"/>
      <c r="G77" s="76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2">
      <c r="A78" s="889" t="s">
        <v>296</v>
      </c>
      <c r="B78" s="890"/>
      <c r="C78" s="890"/>
      <c r="D78" s="890"/>
      <c r="E78" s="887" t="s">
        <v>245</v>
      </c>
      <c r="F78" s="888"/>
      <c r="G78" s="45" t="s">
        <v>187</v>
      </c>
      <c r="H78" s="771"/>
      <c r="I78" s="230"/>
      <c r="J78" s="230"/>
      <c r="K78" s="230"/>
      <c r="L78" s="230"/>
      <c r="M78" s="230"/>
      <c r="N78" s="230"/>
      <c r="O78" s="772"/>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2">
      <c r="A79" s="790" t="s">
        <v>148</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111" t="s">
        <v>261</v>
      </c>
      <c r="AP79" s="112"/>
      <c r="AQ79" s="112"/>
      <c r="AR79" s="62" t="s">
        <v>259</v>
      </c>
      <c r="AS79" s="111"/>
      <c r="AT79" s="112"/>
      <c r="AU79" s="112"/>
      <c r="AV79" s="112"/>
      <c r="AW79" s="112"/>
      <c r="AX79" s="113"/>
      <c r="AY79">
        <f>COUNTIF($AR$79,"☑")</f>
        <v>0</v>
      </c>
    </row>
    <row r="80" spans="1:51" ht="18.75" hidden="1" customHeight="1" x14ac:dyDescent="0.2">
      <c r="A80" s="501" t="s">
        <v>146</v>
      </c>
      <c r="B80" s="823" t="s">
        <v>258</v>
      </c>
      <c r="C80" s="824"/>
      <c r="D80" s="824"/>
      <c r="E80" s="824"/>
      <c r="F80" s="825"/>
      <c r="G80" s="758" t="s">
        <v>138</v>
      </c>
      <c r="H80" s="758"/>
      <c r="I80" s="758"/>
      <c r="J80" s="758"/>
      <c r="K80" s="758"/>
      <c r="L80" s="758"/>
      <c r="M80" s="758"/>
      <c r="N80" s="758"/>
      <c r="O80" s="758"/>
      <c r="P80" s="758"/>
      <c r="Q80" s="758"/>
      <c r="R80" s="758"/>
      <c r="S80" s="758"/>
      <c r="T80" s="758"/>
      <c r="U80" s="758"/>
      <c r="V80" s="758"/>
      <c r="W80" s="758"/>
      <c r="X80" s="758"/>
      <c r="Y80" s="758"/>
      <c r="Z80" s="758"/>
      <c r="AA80" s="759"/>
      <c r="AB80" s="757" t="s">
        <v>613</v>
      </c>
      <c r="AC80" s="758"/>
      <c r="AD80" s="758"/>
      <c r="AE80" s="758"/>
      <c r="AF80" s="758"/>
      <c r="AG80" s="758"/>
      <c r="AH80" s="758"/>
      <c r="AI80" s="758"/>
      <c r="AJ80" s="758"/>
      <c r="AK80" s="758"/>
      <c r="AL80" s="758"/>
      <c r="AM80" s="758"/>
      <c r="AN80" s="758"/>
      <c r="AO80" s="758"/>
      <c r="AP80" s="758"/>
      <c r="AQ80" s="758"/>
      <c r="AR80" s="758"/>
      <c r="AS80" s="758"/>
      <c r="AT80" s="758"/>
      <c r="AU80" s="758"/>
      <c r="AV80" s="758"/>
      <c r="AW80" s="758"/>
      <c r="AX80" s="859"/>
      <c r="AY80">
        <f>COUNTA($G$82)</f>
        <v>0</v>
      </c>
    </row>
    <row r="81" spans="1:60" ht="22.5" hidden="1" customHeight="1" x14ac:dyDescent="0.2">
      <c r="A81" s="502"/>
      <c r="B81" s="826"/>
      <c r="C81" s="534"/>
      <c r="D81" s="534"/>
      <c r="E81" s="534"/>
      <c r="F81" s="535"/>
      <c r="G81" s="363"/>
      <c r="H81" s="363"/>
      <c r="I81" s="363"/>
      <c r="J81" s="363"/>
      <c r="K81" s="363"/>
      <c r="L81" s="363"/>
      <c r="M81" s="363"/>
      <c r="N81" s="363"/>
      <c r="O81" s="363"/>
      <c r="P81" s="363"/>
      <c r="Q81" s="363"/>
      <c r="R81" s="363"/>
      <c r="S81" s="363"/>
      <c r="T81" s="363"/>
      <c r="U81" s="363"/>
      <c r="V81" s="363"/>
      <c r="W81" s="363"/>
      <c r="X81" s="363"/>
      <c r="Y81" s="363"/>
      <c r="Z81" s="363"/>
      <c r="AA81" s="550"/>
      <c r="AB81" s="562"/>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2">
      <c r="A82" s="502"/>
      <c r="B82" s="826"/>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1"/>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2">
      <c r="A83" s="502"/>
      <c r="B83" s="826"/>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2"/>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2">
      <c r="A84" s="502"/>
      <c r="B84" s="827"/>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3"/>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2">
      <c r="A85" s="502"/>
      <c r="B85" s="534" t="s">
        <v>144</v>
      </c>
      <c r="C85" s="534"/>
      <c r="D85" s="534"/>
      <c r="E85" s="534"/>
      <c r="F85" s="535"/>
      <c r="G85" s="773" t="s">
        <v>60</v>
      </c>
      <c r="H85" s="758"/>
      <c r="I85" s="758"/>
      <c r="J85" s="758"/>
      <c r="K85" s="758"/>
      <c r="L85" s="758"/>
      <c r="M85" s="758"/>
      <c r="N85" s="758"/>
      <c r="O85" s="759"/>
      <c r="P85" s="757" t="s">
        <v>62</v>
      </c>
      <c r="Q85" s="758"/>
      <c r="R85" s="758"/>
      <c r="S85" s="758"/>
      <c r="T85" s="758"/>
      <c r="U85" s="758"/>
      <c r="V85" s="758"/>
      <c r="W85" s="758"/>
      <c r="X85" s="759"/>
      <c r="Y85" s="188"/>
      <c r="Z85" s="189"/>
      <c r="AA85" s="190"/>
      <c r="AB85" s="440" t="s">
        <v>11</v>
      </c>
      <c r="AC85" s="441"/>
      <c r="AD85" s="442"/>
      <c r="AE85" s="323" t="s">
        <v>303</v>
      </c>
      <c r="AF85" s="323"/>
      <c r="AG85" s="323"/>
      <c r="AH85" s="323"/>
      <c r="AI85" s="323" t="s">
        <v>325</v>
      </c>
      <c r="AJ85" s="323"/>
      <c r="AK85" s="323"/>
      <c r="AL85" s="323"/>
      <c r="AM85" s="323" t="s">
        <v>422</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2">
      <c r="A86" s="502"/>
      <c r="B86" s="534"/>
      <c r="C86" s="534"/>
      <c r="D86" s="534"/>
      <c r="E86" s="534"/>
      <c r="F86" s="535"/>
      <c r="G86" s="549"/>
      <c r="H86" s="363"/>
      <c r="I86" s="363"/>
      <c r="J86" s="363"/>
      <c r="K86" s="363"/>
      <c r="L86" s="363"/>
      <c r="M86" s="363"/>
      <c r="N86" s="363"/>
      <c r="O86" s="550"/>
      <c r="P86" s="562"/>
      <c r="Q86" s="363"/>
      <c r="R86" s="363"/>
      <c r="S86" s="363"/>
      <c r="T86" s="363"/>
      <c r="U86" s="363"/>
      <c r="V86" s="363"/>
      <c r="W86" s="363"/>
      <c r="X86" s="550"/>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2">
      <c r="A87" s="502"/>
      <c r="B87" s="534"/>
      <c r="C87" s="534"/>
      <c r="D87" s="534"/>
      <c r="E87" s="534"/>
      <c r="F87" s="535"/>
      <c r="G87" s="217"/>
      <c r="H87" s="176"/>
      <c r="I87" s="176"/>
      <c r="J87" s="176"/>
      <c r="K87" s="176"/>
      <c r="L87" s="176"/>
      <c r="M87" s="176"/>
      <c r="N87" s="176"/>
      <c r="O87" s="218"/>
      <c r="P87" s="176"/>
      <c r="Q87" s="778"/>
      <c r="R87" s="778"/>
      <c r="S87" s="778"/>
      <c r="T87" s="778"/>
      <c r="U87" s="778"/>
      <c r="V87" s="778"/>
      <c r="W87" s="778"/>
      <c r="X87" s="779"/>
      <c r="Y87" s="734" t="s">
        <v>61</v>
      </c>
      <c r="Z87" s="735"/>
      <c r="AA87" s="736"/>
      <c r="AB87" s="533"/>
      <c r="AC87" s="533"/>
      <c r="AD87" s="533"/>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2">
      <c r="A88" s="502"/>
      <c r="B88" s="534"/>
      <c r="C88" s="534"/>
      <c r="D88" s="534"/>
      <c r="E88" s="534"/>
      <c r="F88" s="535"/>
      <c r="G88" s="219"/>
      <c r="H88" s="220"/>
      <c r="I88" s="220"/>
      <c r="J88" s="220"/>
      <c r="K88" s="220"/>
      <c r="L88" s="220"/>
      <c r="M88" s="220"/>
      <c r="N88" s="220"/>
      <c r="O88" s="221"/>
      <c r="P88" s="780"/>
      <c r="Q88" s="780"/>
      <c r="R88" s="780"/>
      <c r="S88" s="780"/>
      <c r="T88" s="780"/>
      <c r="U88" s="780"/>
      <c r="V88" s="780"/>
      <c r="W88" s="780"/>
      <c r="X88" s="781"/>
      <c r="Y88" s="711" t="s">
        <v>53</v>
      </c>
      <c r="Z88" s="712"/>
      <c r="AA88" s="713"/>
      <c r="AB88" s="504"/>
      <c r="AC88" s="504"/>
      <c r="AD88" s="504"/>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2">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2"/>
      <c r="Y89" s="711" t="s">
        <v>13</v>
      </c>
      <c r="Z89" s="712"/>
      <c r="AA89" s="713"/>
      <c r="AB89" s="443" t="s">
        <v>14</v>
      </c>
      <c r="AC89" s="443"/>
      <c r="AD89" s="443"/>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2">
      <c r="A90" s="502"/>
      <c r="B90" s="534" t="s">
        <v>144</v>
      </c>
      <c r="C90" s="534"/>
      <c r="D90" s="534"/>
      <c r="E90" s="534"/>
      <c r="F90" s="535"/>
      <c r="G90" s="773" t="s">
        <v>60</v>
      </c>
      <c r="H90" s="758"/>
      <c r="I90" s="758"/>
      <c r="J90" s="758"/>
      <c r="K90" s="758"/>
      <c r="L90" s="758"/>
      <c r="M90" s="758"/>
      <c r="N90" s="758"/>
      <c r="O90" s="759"/>
      <c r="P90" s="757" t="s">
        <v>62</v>
      </c>
      <c r="Q90" s="758"/>
      <c r="R90" s="758"/>
      <c r="S90" s="758"/>
      <c r="T90" s="758"/>
      <c r="U90" s="758"/>
      <c r="V90" s="758"/>
      <c r="W90" s="758"/>
      <c r="X90" s="759"/>
      <c r="Y90" s="188"/>
      <c r="Z90" s="189"/>
      <c r="AA90" s="190"/>
      <c r="AB90" s="440" t="s">
        <v>11</v>
      </c>
      <c r="AC90" s="441"/>
      <c r="AD90" s="442"/>
      <c r="AE90" s="323" t="s">
        <v>303</v>
      </c>
      <c r="AF90" s="323"/>
      <c r="AG90" s="323"/>
      <c r="AH90" s="323"/>
      <c r="AI90" s="323" t="s">
        <v>325</v>
      </c>
      <c r="AJ90" s="323"/>
      <c r="AK90" s="323"/>
      <c r="AL90" s="323"/>
      <c r="AM90" s="323" t="s">
        <v>422</v>
      </c>
      <c r="AN90" s="323"/>
      <c r="AO90" s="323"/>
      <c r="AP90" s="323"/>
      <c r="AQ90" s="200" t="s">
        <v>184</v>
      </c>
      <c r="AR90" s="184"/>
      <c r="AS90" s="184"/>
      <c r="AT90" s="185"/>
      <c r="AU90" s="357" t="s">
        <v>133</v>
      </c>
      <c r="AV90" s="357"/>
      <c r="AW90" s="357"/>
      <c r="AX90" s="358"/>
      <c r="AY90">
        <f>COUNTA($G$92)</f>
        <v>0</v>
      </c>
    </row>
    <row r="91" spans="1:60" ht="18.75" hidden="1" customHeight="1" x14ac:dyDescent="0.2">
      <c r="A91" s="502"/>
      <c r="B91" s="534"/>
      <c r="C91" s="534"/>
      <c r="D91" s="534"/>
      <c r="E91" s="534"/>
      <c r="F91" s="535"/>
      <c r="G91" s="549"/>
      <c r="H91" s="363"/>
      <c r="I91" s="363"/>
      <c r="J91" s="363"/>
      <c r="K91" s="363"/>
      <c r="L91" s="363"/>
      <c r="M91" s="363"/>
      <c r="N91" s="363"/>
      <c r="O91" s="550"/>
      <c r="P91" s="562"/>
      <c r="Q91" s="363"/>
      <c r="R91" s="363"/>
      <c r="S91" s="363"/>
      <c r="T91" s="363"/>
      <c r="U91" s="363"/>
      <c r="V91" s="363"/>
      <c r="W91" s="363"/>
      <c r="X91" s="550"/>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2">
      <c r="A92" s="502"/>
      <c r="B92" s="534"/>
      <c r="C92" s="534"/>
      <c r="D92" s="534"/>
      <c r="E92" s="534"/>
      <c r="F92" s="535"/>
      <c r="G92" s="217"/>
      <c r="H92" s="176"/>
      <c r="I92" s="176"/>
      <c r="J92" s="176"/>
      <c r="K92" s="176"/>
      <c r="L92" s="176"/>
      <c r="M92" s="176"/>
      <c r="N92" s="176"/>
      <c r="O92" s="218"/>
      <c r="P92" s="176"/>
      <c r="Q92" s="778"/>
      <c r="R92" s="778"/>
      <c r="S92" s="778"/>
      <c r="T92" s="778"/>
      <c r="U92" s="778"/>
      <c r="V92" s="778"/>
      <c r="W92" s="778"/>
      <c r="X92" s="779"/>
      <c r="Y92" s="734" t="s">
        <v>61</v>
      </c>
      <c r="Z92" s="735"/>
      <c r="AA92" s="736"/>
      <c r="AB92" s="533"/>
      <c r="AC92" s="533"/>
      <c r="AD92" s="533"/>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2">
      <c r="A93" s="502"/>
      <c r="B93" s="534"/>
      <c r="C93" s="534"/>
      <c r="D93" s="534"/>
      <c r="E93" s="534"/>
      <c r="F93" s="535"/>
      <c r="G93" s="219"/>
      <c r="H93" s="220"/>
      <c r="I93" s="220"/>
      <c r="J93" s="220"/>
      <c r="K93" s="220"/>
      <c r="L93" s="220"/>
      <c r="M93" s="220"/>
      <c r="N93" s="220"/>
      <c r="O93" s="221"/>
      <c r="P93" s="780"/>
      <c r="Q93" s="780"/>
      <c r="R93" s="780"/>
      <c r="S93" s="780"/>
      <c r="T93" s="780"/>
      <c r="U93" s="780"/>
      <c r="V93" s="780"/>
      <c r="W93" s="780"/>
      <c r="X93" s="781"/>
      <c r="Y93" s="711" t="s">
        <v>53</v>
      </c>
      <c r="Z93" s="712"/>
      <c r="AA93" s="713"/>
      <c r="AB93" s="504"/>
      <c r="AC93" s="504"/>
      <c r="AD93" s="504"/>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2">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2"/>
      <c r="Y94" s="711" t="s">
        <v>13</v>
      </c>
      <c r="Z94" s="712"/>
      <c r="AA94" s="713"/>
      <c r="AB94" s="443" t="s">
        <v>14</v>
      </c>
      <c r="AC94" s="443"/>
      <c r="AD94" s="443"/>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2">
      <c r="A95" s="502"/>
      <c r="B95" s="534" t="s">
        <v>144</v>
      </c>
      <c r="C95" s="534"/>
      <c r="D95" s="534"/>
      <c r="E95" s="534"/>
      <c r="F95" s="535"/>
      <c r="G95" s="773" t="s">
        <v>60</v>
      </c>
      <c r="H95" s="758"/>
      <c r="I95" s="758"/>
      <c r="J95" s="758"/>
      <c r="K95" s="758"/>
      <c r="L95" s="758"/>
      <c r="M95" s="758"/>
      <c r="N95" s="758"/>
      <c r="O95" s="759"/>
      <c r="P95" s="757" t="s">
        <v>62</v>
      </c>
      <c r="Q95" s="758"/>
      <c r="R95" s="758"/>
      <c r="S95" s="758"/>
      <c r="T95" s="758"/>
      <c r="U95" s="758"/>
      <c r="V95" s="758"/>
      <c r="W95" s="758"/>
      <c r="X95" s="759"/>
      <c r="Y95" s="188"/>
      <c r="Z95" s="189"/>
      <c r="AA95" s="190"/>
      <c r="AB95" s="440" t="s">
        <v>11</v>
      </c>
      <c r="AC95" s="441"/>
      <c r="AD95" s="442"/>
      <c r="AE95" s="323" t="s">
        <v>303</v>
      </c>
      <c r="AF95" s="323"/>
      <c r="AG95" s="323"/>
      <c r="AH95" s="323"/>
      <c r="AI95" s="323" t="s">
        <v>325</v>
      </c>
      <c r="AJ95" s="323"/>
      <c r="AK95" s="323"/>
      <c r="AL95" s="323"/>
      <c r="AM95" s="323" t="s">
        <v>422</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2">
      <c r="A96" s="502"/>
      <c r="B96" s="534"/>
      <c r="C96" s="534"/>
      <c r="D96" s="534"/>
      <c r="E96" s="534"/>
      <c r="F96" s="535"/>
      <c r="G96" s="549"/>
      <c r="H96" s="363"/>
      <c r="I96" s="363"/>
      <c r="J96" s="363"/>
      <c r="K96" s="363"/>
      <c r="L96" s="363"/>
      <c r="M96" s="363"/>
      <c r="N96" s="363"/>
      <c r="O96" s="550"/>
      <c r="P96" s="562"/>
      <c r="Q96" s="363"/>
      <c r="R96" s="363"/>
      <c r="S96" s="363"/>
      <c r="T96" s="363"/>
      <c r="U96" s="363"/>
      <c r="V96" s="363"/>
      <c r="W96" s="363"/>
      <c r="X96" s="550"/>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2">
      <c r="A97" s="502"/>
      <c r="B97" s="534"/>
      <c r="C97" s="534"/>
      <c r="D97" s="534"/>
      <c r="E97" s="534"/>
      <c r="F97" s="535"/>
      <c r="G97" s="217"/>
      <c r="H97" s="176"/>
      <c r="I97" s="176"/>
      <c r="J97" s="176"/>
      <c r="K97" s="176"/>
      <c r="L97" s="176"/>
      <c r="M97" s="176"/>
      <c r="N97" s="176"/>
      <c r="O97" s="218"/>
      <c r="P97" s="176"/>
      <c r="Q97" s="778"/>
      <c r="R97" s="778"/>
      <c r="S97" s="778"/>
      <c r="T97" s="778"/>
      <c r="U97" s="778"/>
      <c r="V97" s="778"/>
      <c r="W97" s="778"/>
      <c r="X97" s="779"/>
      <c r="Y97" s="734" t="s">
        <v>61</v>
      </c>
      <c r="Z97" s="735"/>
      <c r="AA97" s="736"/>
      <c r="AB97" s="392"/>
      <c r="AC97" s="393"/>
      <c r="AD97" s="394"/>
      <c r="AE97" s="351"/>
      <c r="AF97" s="352"/>
      <c r="AG97" s="352"/>
      <c r="AH97" s="793"/>
      <c r="AI97" s="351"/>
      <c r="AJ97" s="352"/>
      <c r="AK97" s="352"/>
      <c r="AL97" s="793"/>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2">
      <c r="A98" s="502"/>
      <c r="B98" s="534"/>
      <c r="C98" s="534"/>
      <c r="D98" s="534"/>
      <c r="E98" s="534"/>
      <c r="F98" s="535"/>
      <c r="G98" s="219"/>
      <c r="H98" s="220"/>
      <c r="I98" s="220"/>
      <c r="J98" s="220"/>
      <c r="K98" s="220"/>
      <c r="L98" s="220"/>
      <c r="M98" s="220"/>
      <c r="N98" s="220"/>
      <c r="O98" s="221"/>
      <c r="P98" s="780"/>
      <c r="Q98" s="780"/>
      <c r="R98" s="780"/>
      <c r="S98" s="780"/>
      <c r="T98" s="780"/>
      <c r="U98" s="780"/>
      <c r="V98" s="780"/>
      <c r="W98" s="780"/>
      <c r="X98" s="781"/>
      <c r="Y98" s="711" t="s">
        <v>53</v>
      </c>
      <c r="Z98" s="712"/>
      <c r="AA98" s="713"/>
      <c r="AB98" s="285"/>
      <c r="AC98" s="286"/>
      <c r="AD98" s="287"/>
      <c r="AE98" s="351"/>
      <c r="AF98" s="352"/>
      <c r="AG98" s="352"/>
      <c r="AH98" s="793"/>
      <c r="AI98" s="351"/>
      <c r="AJ98" s="352"/>
      <c r="AK98" s="352"/>
      <c r="AL98" s="793"/>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5">
      <c r="A99" s="503"/>
      <c r="B99" s="857"/>
      <c r="C99" s="857"/>
      <c r="D99" s="857"/>
      <c r="E99" s="857"/>
      <c r="F99" s="858"/>
      <c r="G99" s="783"/>
      <c r="H99" s="233"/>
      <c r="I99" s="233"/>
      <c r="J99" s="233"/>
      <c r="K99" s="233"/>
      <c r="L99" s="233"/>
      <c r="M99" s="233"/>
      <c r="N99" s="233"/>
      <c r="O99" s="784"/>
      <c r="P99" s="820"/>
      <c r="Q99" s="820"/>
      <c r="R99" s="820"/>
      <c r="S99" s="820"/>
      <c r="T99" s="820"/>
      <c r="U99" s="820"/>
      <c r="V99" s="820"/>
      <c r="W99" s="820"/>
      <c r="X99" s="821"/>
      <c r="Y99" s="462" t="s">
        <v>13</v>
      </c>
      <c r="Z99" s="463"/>
      <c r="AA99" s="464"/>
      <c r="AB99" s="444" t="s">
        <v>14</v>
      </c>
      <c r="AC99" s="445"/>
      <c r="AD99" s="446"/>
      <c r="AE99" s="794"/>
      <c r="AF99" s="795"/>
      <c r="AG99" s="795"/>
      <c r="AH99" s="822"/>
      <c r="AI99" s="794"/>
      <c r="AJ99" s="795"/>
      <c r="AK99" s="795"/>
      <c r="AL99" s="822"/>
      <c r="AM99" s="794"/>
      <c r="AN99" s="795"/>
      <c r="AO99" s="795"/>
      <c r="AP99" s="795"/>
      <c r="AQ99" s="796"/>
      <c r="AR99" s="797"/>
      <c r="AS99" s="797"/>
      <c r="AT99" s="798"/>
      <c r="AU99" s="795"/>
      <c r="AV99" s="795"/>
      <c r="AW99" s="795"/>
      <c r="AX99" s="799"/>
      <c r="AY99">
        <f t="shared" si="12"/>
        <v>0</v>
      </c>
    </row>
    <row r="100" spans="1:60" ht="31.5" customHeight="1" x14ac:dyDescent="0.2">
      <c r="A100" s="809" t="s">
        <v>268</v>
      </c>
      <c r="B100" s="810"/>
      <c r="C100" s="810"/>
      <c r="D100" s="810"/>
      <c r="E100" s="810"/>
      <c r="F100" s="811"/>
      <c r="G100" s="812" t="s">
        <v>59</v>
      </c>
      <c r="H100" s="812"/>
      <c r="I100" s="812"/>
      <c r="J100" s="812"/>
      <c r="K100" s="812"/>
      <c r="L100" s="812"/>
      <c r="M100" s="812"/>
      <c r="N100" s="812"/>
      <c r="O100" s="812"/>
      <c r="P100" s="812"/>
      <c r="Q100" s="812"/>
      <c r="R100" s="812"/>
      <c r="S100" s="812"/>
      <c r="T100" s="812"/>
      <c r="U100" s="812"/>
      <c r="V100" s="812"/>
      <c r="W100" s="812"/>
      <c r="X100" s="813"/>
      <c r="Y100" s="447"/>
      <c r="Z100" s="448"/>
      <c r="AA100" s="449"/>
      <c r="AB100" s="834" t="s">
        <v>11</v>
      </c>
      <c r="AC100" s="834"/>
      <c r="AD100" s="834"/>
      <c r="AE100" s="800" t="s">
        <v>303</v>
      </c>
      <c r="AF100" s="801"/>
      <c r="AG100" s="801"/>
      <c r="AH100" s="802"/>
      <c r="AI100" s="800" t="s">
        <v>325</v>
      </c>
      <c r="AJ100" s="801"/>
      <c r="AK100" s="801"/>
      <c r="AL100" s="802"/>
      <c r="AM100" s="800" t="s">
        <v>422</v>
      </c>
      <c r="AN100" s="801"/>
      <c r="AO100" s="801"/>
      <c r="AP100" s="802"/>
      <c r="AQ100" s="903" t="s">
        <v>330</v>
      </c>
      <c r="AR100" s="904"/>
      <c r="AS100" s="904"/>
      <c r="AT100" s="905"/>
      <c r="AU100" s="903" t="s">
        <v>454</v>
      </c>
      <c r="AV100" s="904"/>
      <c r="AW100" s="904"/>
      <c r="AX100" s="906"/>
    </row>
    <row r="101" spans="1:60" ht="23.25" customHeight="1" x14ac:dyDescent="0.2">
      <c r="A101" s="473"/>
      <c r="B101" s="474"/>
      <c r="C101" s="474"/>
      <c r="D101" s="474"/>
      <c r="E101" s="474"/>
      <c r="F101" s="475"/>
      <c r="G101" s="176" t="s">
        <v>642</v>
      </c>
      <c r="H101" s="176"/>
      <c r="I101" s="176"/>
      <c r="J101" s="176"/>
      <c r="K101" s="176"/>
      <c r="L101" s="176"/>
      <c r="M101" s="176"/>
      <c r="N101" s="176"/>
      <c r="O101" s="176"/>
      <c r="P101" s="176"/>
      <c r="Q101" s="176"/>
      <c r="R101" s="176"/>
      <c r="S101" s="176"/>
      <c r="T101" s="176"/>
      <c r="U101" s="176"/>
      <c r="V101" s="176"/>
      <c r="W101" s="176"/>
      <c r="X101" s="218"/>
      <c r="Y101" s="792" t="s">
        <v>54</v>
      </c>
      <c r="Z101" s="697"/>
      <c r="AA101" s="698"/>
      <c r="AB101" s="533" t="s">
        <v>643</v>
      </c>
      <c r="AC101" s="533"/>
      <c r="AD101" s="533"/>
      <c r="AE101" s="346">
        <v>1400200</v>
      </c>
      <c r="AF101" s="346"/>
      <c r="AG101" s="346"/>
      <c r="AH101" s="346"/>
      <c r="AI101" s="346">
        <v>661200</v>
      </c>
      <c r="AJ101" s="346"/>
      <c r="AK101" s="346"/>
      <c r="AL101" s="346"/>
      <c r="AM101" s="346">
        <v>1091000</v>
      </c>
      <c r="AN101" s="346"/>
      <c r="AO101" s="346"/>
      <c r="AP101" s="346"/>
      <c r="AQ101" s="346" t="s">
        <v>660</v>
      </c>
      <c r="AR101" s="346"/>
      <c r="AS101" s="346"/>
      <c r="AT101" s="346"/>
      <c r="AU101" s="351" t="s">
        <v>660</v>
      </c>
      <c r="AV101" s="352"/>
      <c r="AW101" s="352"/>
      <c r="AX101" s="353"/>
    </row>
    <row r="102" spans="1:60" ht="23.25" customHeight="1" x14ac:dyDescent="0.2">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8"/>
      <c r="AA102" s="329"/>
      <c r="AB102" s="533" t="s">
        <v>643</v>
      </c>
      <c r="AC102" s="533"/>
      <c r="AD102" s="533"/>
      <c r="AE102" s="346">
        <v>1641700</v>
      </c>
      <c r="AF102" s="346"/>
      <c r="AG102" s="346"/>
      <c r="AH102" s="346"/>
      <c r="AI102" s="346">
        <v>1628000</v>
      </c>
      <c r="AJ102" s="346"/>
      <c r="AK102" s="346"/>
      <c r="AL102" s="346"/>
      <c r="AM102" s="346">
        <v>1630000</v>
      </c>
      <c r="AN102" s="346"/>
      <c r="AO102" s="346"/>
      <c r="AP102" s="346"/>
      <c r="AQ102" s="346">
        <v>1630830</v>
      </c>
      <c r="AR102" s="346"/>
      <c r="AS102" s="346"/>
      <c r="AT102" s="346"/>
      <c r="AU102" s="359" t="s">
        <v>660</v>
      </c>
      <c r="AV102" s="360"/>
      <c r="AW102" s="360"/>
      <c r="AX102" s="907"/>
    </row>
    <row r="103" spans="1:60" ht="31.5" customHeight="1" x14ac:dyDescent="0.2">
      <c r="A103" s="470" t="s">
        <v>268</v>
      </c>
      <c r="B103" s="471"/>
      <c r="C103" s="471"/>
      <c r="D103" s="471"/>
      <c r="E103" s="471"/>
      <c r="F103" s="472"/>
      <c r="G103" s="712" t="s">
        <v>59</v>
      </c>
      <c r="H103" s="712"/>
      <c r="I103" s="712"/>
      <c r="J103" s="712"/>
      <c r="K103" s="712"/>
      <c r="L103" s="712"/>
      <c r="M103" s="712"/>
      <c r="N103" s="712"/>
      <c r="O103" s="712"/>
      <c r="P103" s="712"/>
      <c r="Q103" s="712"/>
      <c r="R103" s="712"/>
      <c r="S103" s="712"/>
      <c r="T103" s="712"/>
      <c r="U103" s="712"/>
      <c r="V103" s="712"/>
      <c r="W103" s="712"/>
      <c r="X103" s="713"/>
      <c r="Y103" s="450"/>
      <c r="Z103" s="451"/>
      <c r="AA103" s="452"/>
      <c r="AB103" s="288" t="s">
        <v>11</v>
      </c>
      <c r="AC103" s="283"/>
      <c r="AD103" s="284"/>
      <c r="AE103" s="323" t="s">
        <v>303</v>
      </c>
      <c r="AF103" s="323"/>
      <c r="AG103" s="323"/>
      <c r="AH103" s="323"/>
      <c r="AI103" s="323" t="s">
        <v>325</v>
      </c>
      <c r="AJ103" s="323"/>
      <c r="AK103" s="323"/>
      <c r="AL103" s="323"/>
      <c r="AM103" s="323" t="s">
        <v>422</v>
      </c>
      <c r="AN103" s="323"/>
      <c r="AO103" s="323"/>
      <c r="AP103" s="323"/>
      <c r="AQ103" s="348" t="s">
        <v>330</v>
      </c>
      <c r="AR103" s="349"/>
      <c r="AS103" s="349"/>
      <c r="AT103" s="349"/>
      <c r="AU103" s="348" t="s">
        <v>454</v>
      </c>
      <c r="AV103" s="349"/>
      <c r="AW103" s="349"/>
      <c r="AX103" s="350"/>
      <c r="AY103">
        <f>COUNTA($G$104)</f>
        <v>1</v>
      </c>
    </row>
    <row r="104" spans="1:60" ht="23.25" customHeight="1" x14ac:dyDescent="0.2">
      <c r="A104" s="473"/>
      <c r="B104" s="474"/>
      <c r="C104" s="474"/>
      <c r="D104" s="474"/>
      <c r="E104" s="474"/>
      <c r="F104" s="475"/>
      <c r="G104" s="176" t="s">
        <v>644</v>
      </c>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t="s">
        <v>645</v>
      </c>
      <c r="AC104" s="454"/>
      <c r="AD104" s="455"/>
      <c r="AE104" s="346">
        <v>3700</v>
      </c>
      <c r="AF104" s="346"/>
      <c r="AG104" s="346"/>
      <c r="AH104" s="346"/>
      <c r="AI104" s="346">
        <v>1645</v>
      </c>
      <c r="AJ104" s="346"/>
      <c r="AK104" s="346"/>
      <c r="AL104" s="346"/>
      <c r="AM104" s="346">
        <v>1650</v>
      </c>
      <c r="AN104" s="346"/>
      <c r="AO104" s="346"/>
      <c r="AP104" s="346"/>
      <c r="AQ104" s="346" t="s">
        <v>660</v>
      </c>
      <c r="AR104" s="346"/>
      <c r="AS104" s="346"/>
      <c r="AT104" s="346"/>
      <c r="AU104" s="346" t="s">
        <v>660</v>
      </c>
      <c r="AV104" s="346"/>
      <c r="AW104" s="346"/>
      <c r="AX104" s="347"/>
      <c r="AY104">
        <f>$AY$103</f>
        <v>1</v>
      </c>
    </row>
    <row r="105" spans="1:60" ht="23.25" customHeight="1" x14ac:dyDescent="0.2">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92" t="s">
        <v>645</v>
      </c>
      <c r="AC105" s="393"/>
      <c r="AD105" s="394"/>
      <c r="AE105" s="346">
        <v>3238</v>
      </c>
      <c r="AF105" s="346"/>
      <c r="AG105" s="346"/>
      <c r="AH105" s="346"/>
      <c r="AI105" s="346">
        <v>1619</v>
      </c>
      <c r="AJ105" s="346"/>
      <c r="AK105" s="346"/>
      <c r="AL105" s="346"/>
      <c r="AM105" s="346">
        <v>1619</v>
      </c>
      <c r="AN105" s="346"/>
      <c r="AO105" s="346"/>
      <c r="AP105" s="346"/>
      <c r="AQ105" s="346">
        <v>1636</v>
      </c>
      <c r="AR105" s="346"/>
      <c r="AS105" s="346"/>
      <c r="AT105" s="346"/>
      <c r="AU105" s="346" t="s">
        <v>660</v>
      </c>
      <c r="AV105" s="346"/>
      <c r="AW105" s="346"/>
      <c r="AX105" s="347"/>
      <c r="AY105">
        <f>$AY$103</f>
        <v>1</v>
      </c>
    </row>
    <row r="106" spans="1:60" ht="31.5" hidden="1" customHeight="1" x14ac:dyDescent="0.2">
      <c r="A106" s="470" t="s">
        <v>268</v>
      </c>
      <c r="B106" s="471"/>
      <c r="C106" s="471"/>
      <c r="D106" s="471"/>
      <c r="E106" s="471"/>
      <c r="F106" s="472"/>
      <c r="G106" s="712" t="s">
        <v>59</v>
      </c>
      <c r="H106" s="712"/>
      <c r="I106" s="712"/>
      <c r="J106" s="712"/>
      <c r="K106" s="712"/>
      <c r="L106" s="712"/>
      <c r="M106" s="712"/>
      <c r="N106" s="712"/>
      <c r="O106" s="712"/>
      <c r="P106" s="712"/>
      <c r="Q106" s="712"/>
      <c r="R106" s="712"/>
      <c r="S106" s="712"/>
      <c r="T106" s="712"/>
      <c r="U106" s="712"/>
      <c r="V106" s="712"/>
      <c r="W106" s="712"/>
      <c r="X106" s="713"/>
      <c r="Y106" s="450"/>
      <c r="Z106" s="451"/>
      <c r="AA106" s="452"/>
      <c r="AB106" s="288" t="s">
        <v>11</v>
      </c>
      <c r="AC106" s="283"/>
      <c r="AD106" s="284"/>
      <c r="AE106" s="323" t="s">
        <v>303</v>
      </c>
      <c r="AF106" s="323"/>
      <c r="AG106" s="323"/>
      <c r="AH106" s="323"/>
      <c r="AI106" s="323" t="s">
        <v>325</v>
      </c>
      <c r="AJ106" s="323"/>
      <c r="AK106" s="323"/>
      <c r="AL106" s="323"/>
      <c r="AM106" s="323" t="s">
        <v>422</v>
      </c>
      <c r="AN106" s="323"/>
      <c r="AO106" s="323"/>
      <c r="AP106" s="323"/>
      <c r="AQ106" s="348" t="s">
        <v>330</v>
      </c>
      <c r="AR106" s="349"/>
      <c r="AS106" s="349"/>
      <c r="AT106" s="349"/>
      <c r="AU106" s="348" t="s">
        <v>454</v>
      </c>
      <c r="AV106" s="349"/>
      <c r="AW106" s="349"/>
      <c r="AX106" s="350"/>
      <c r="AY106">
        <f>COUNTA($G$107)</f>
        <v>0</v>
      </c>
    </row>
    <row r="107" spans="1:60" ht="23.25" hidden="1" customHeight="1" x14ac:dyDescent="0.2">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2">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92"/>
      <c r="AC108" s="393"/>
      <c r="AD108" s="394"/>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2">
      <c r="A109" s="470" t="s">
        <v>268</v>
      </c>
      <c r="B109" s="471"/>
      <c r="C109" s="471"/>
      <c r="D109" s="471"/>
      <c r="E109" s="471"/>
      <c r="F109" s="472"/>
      <c r="G109" s="712" t="s">
        <v>59</v>
      </c>
      <c r="H109" s="712"/>
      <c r="I109" s="712"/>
      <c r="J109" s="712"/>
      <c r="K109" s="712"/>
      <c r="L109" s="712"/>
      <c r="M109" s="712"/>
      <c r="N109" s="712"/>
      <c r="O109" s="712"/>
      <c r="P109" s="712"/>
      <c r="Q109" s="712"/>
      <c r="R109" s="712"/>
      <c r="S109" s="712"/>
      <c r="T109" s="712"/>
      <c r="U109" s="712"/>
      <c r="V109" s="712"/>
      <c r="W109" s="712"/>
      <c r="X109" s="713"/>
      <c r="Y109" s="450"/>
      <c r="Z109" s="451"/>
      <c r="AA109" s="452"/>
      <c r="AB109" s="288" t="s">
        <v>11</v>
      </c>
      <c r="AC109" s="283"/>
      <c r="AD109" s="284"/>
      <c r="AE109" s="323" t="s">
        <v>303</v>
      </c>
      <c r="AF109" s="323"/>
      <c r="AG109" s="323"/>
      <c r="AH109" s="323"/>
      <c r="AI109" s="323" t="s">
        <v>325</v>
      </c>
      <c r="AJ109" s="323"/>
      <c r="AK109" s="323"/>
      <c r="AL109" s="323"/>
      <c r="AM109" s="323" t="s">
        <v>422</v>
      </c>
      <c r="AN109" s="323"/>
      <c r="AO109" s="323"/>
      <c r="AP109" s="323"/>
      <c r="AQ109" s="348" t="s">
        <v>330</v>
      </c>
      <c r="AR109" s="349"/>
      <c r="AS109" s="349"/>
      <c r="AT109" s="349"/>
      <c r="AU109" s="348" t="s">
        <v>454</v>
      </c>
      <c r="AV109" s="349"/>
      <c r="AW109" s="349"/>
      <c r="AX109" s="350"/>
      <c r="AY109">
        <f>COUNTA($G$110)</f>
        <v>0</v>
      </c>
    </row>
    <row r="110" spans="1:60" ht="23.25" hidden="1" customHeight="1" x14ac:dyDescent="0.2">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2">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92"/>
      <c r="AC111" s="393"/>
      <c r="AD111" s="394"/>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2">
      <c r="A112" s="470" t="s">
        <v>268</v>
      </c>
      <c r="B112" s="471"/>
      <c r="C112" s="471"/>
      <c r="D112" s="471"/>
      <c r="E112" s="471"/>
      <c r="F112" s="472"/>
      <c r="G112" s="712" t="s">
        <v>59</v>
      </c>
      <c r="H112" s="712"/>
      <c r="I112" s="712"/>
      <c r="J112" s="712"/>
      <c r="K112" s="712"/>
      <c r="L112" s="712"/>
      <c r="M112" s="712"/>
      <c r="N112" s="712"/>
      <c r="O112" s="712"/>
      <c r="P112" s="712"/>
      <c r="Q112" s="712"/>
      <c r="R112" s="712"/>
      <c r="S112" s="712"/>
      <c r="T112" s="712"/>
      <c r="U112" s="712"/>
      <c r="V112" s="712"/>
      <c r="W112" s="712"/>
      <c r="X112" s="713"/>
      <c r="Y112" s="450"/>
      <c r="Z112" s="451"/>
      <c r="AA112" s="452"/>
      <c r="AB112" s="288" t="s">
        <v>11</v>
      </c>
      <c r="AC112" s="283"/>
      <c r="AD112" s="284"/>
      <c r="AE112" s="323" t="s">
        <v>303</v>
      </c>
      <c r="AF112" s="323"/>
      <c r="AG112" s="323"/>
      <c r="AH112" s="323"/>
      <c r="AI112" s="323" t="s">
        <v>325</v>
      </c>
      <c r="AJ112" s="323"/>
      <c r="AK112" s="323"/>
      <c r="AL112" s="323"/>
      <c r="AM112" s="323" t="s">
        <v>422</v>
      </c>
      <c r="AN112" s="323"/>
      <c r="AO112" s="323"/>
      <c r="AP112" s="323"/>
      <c r="AQ112" s="348" t="s">
        <v>330</v>
      </c>
      <c r="AR112" s="349"/>
      <c r="AS112" s="349"/>
      <c r="AT112" s="349"/>
      <c r="AU112" s="348" t="s">
        <v>454</v>
      </c>
      <c r="AV112" s="349"/>
      <c r="AW112" s="349"/>
      <c r="AX112" s="350"/>
      <c r="AY112">
        <f>COUNTA($G$113)</f>
        <v>0</v>
      </c>
    </row>
    <row r="113" spans="1:51" ht="23.25" hidden="1" customHeight="1" x14ac:dyDescent="0.2">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6"/>
      <c r="AF113" s="346"/>
      <c r="AG113" s="346"/>
      <c r="AH113" s="346"/>
      <c r="AI113" s="346"/>
      <c r="AJ113" s="346"/>
      <c r="AK113" s="346"/>
      <c r="AL113" s="346"/>
      <c r="AM113" s="346"/>
      <c r="AN113" s="346"/>
      <c r="AO113" s="346"/>
      <c r="AP113" s="346"/>
      <c r="AQ113" s="351"/>
      <c r="AR113" s="352"/>
      <c r="AS113" s="352"/>
      <c r="AT113" s="793"/>
      <c r="AU113" s="346"/>
      <c r="AV113" s="346"/>
      <c r="AW113" s="346"/>
      <c r="AX113" s="347"/>
      <c r="AY113">
        <f>$AY$112</f>
        <v>0</v>
      </c>
    </row>
    <row r="114" spans="1:51" ht="23.25" hidden="1" customHeight="1" x14ac:dyDescent="0.2">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92"/>
      <c r="AC114" s="393"/>
      <c r="AD114" s="394"/>
      <c r="AE114" s="354"/>
      <c r="AF114" s="354"/>
      <c r="AG114" s="354"/>
      <c r="AH114" s="354"/>
      <c r="AI114" s="354"/>
      <c r="AJ114" s="354"/>
      <c r="AK114" s="354"/>
      <c r="AL114" s="354"/>
      <c r="AM114" s="354"/>
      <c r="AN114" s="354"/>
      <c r="AO114" s="354"/>
      <c r="AP114" s="354"/>
      <c r="AQ114" s="351"/>
      <c r="AR114" s="352"/>
      <c r="AS114" s="352"/>
      <c r="AT114" s="793"/>
      <c r="AU114" s="351"/>
      <c r="AV114" s="352"/>
      <c r="AW114" s="352"/>
      <c r="AX114" s="353"/>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3" t="s">
        <v>303</v>
      </c>
      <c r="AF115" s="323"/>
      <c r="AG115" s="323"/>
      <c r="AH115" s="323"/>
      <c r="AI115" s="323" t="s">
        <v>325</v>
      </c>
      <c r="AJ115" s="323"/>
      <c r="AK115" s="323"/>
      <c r="AL115" s="323"/>
      <c r="AM115" s="323" t="s">
        <v>422</v>
      </c>
      <c r="AN115" s="323"/>
      <c r="AO115" s="323"/>
      <c r="AP115" s="323"/>
      <c r="AQ115" s="324" t="s">
        <v>455</v>
      </c>
      <c r="AR115" s="325"/>
      <c r="AS115" s="325"/>
      <c r="AT115" s="325"/>
      <c r="AU115" s="325"/>
      <c r="AV115" s="325"/>
      <c r="AW115" s="325"/>
      <c r="AX115" s="326"/>
    </row>
    <row r="116" spans="1:51" ht="23.25" customHeight="1" x14ac:dyDescent="0.2">
      <c r="A116" s="277"/>
      <c r="B116" s="278"/>
      <c r="C116" s="278"/>
      <c r="D116" s="278"/>
      <c r="E116" s="278"/>
      <c r="F116" s="279"/>
      <c r="G116" s="339" t="s">
        <v>646</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647</v>
      </c>
      <c r="AC116" s="286"/>
      <c r="AD116" s="287"/>
      <c r="AE116" s="346">
        <v>3.1</v>
      </c>
      <c r="AF116" s="346"/>
      <c r="AG116" s="346"/>
      <c r="AH116" s="346"/>
      <c r="AI116" s="346">
        <v>3.3</v>
      </c>
      <c r="AJ116" s="346"/>
      <c r="AK116" s="346"/>
      <c r="AL116" s="346"/>
      <c r="AM116" s="346">
        <v>2.4</v>
      </c>
      <c r="AN116" s="346"/>
      <c r="AO116" s="346"/>
      <c r="AP116" s="346"/>
      <c r="AQ116" s="351">
        <v>2.9</v>
      </c>
      <c r="AR116" s="352"/>
      <c r="AS116" s="352"/>
      <c r="AT116" s="352"/>
      <c r="AU116" s="352"/>
      <c r="AV116" s="352"/>
      <c r="AW116" s="352"/>
      <c r="AX116" s="353"/>
    </row>
    <row r="117" spans="1:51" ht="46.5" customHeigh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648</v>
      </c>
      <c r="AC117" s="331"/>
      <c r="AD117" s="332"/>
      <c r="AE117" s="389" t="s">
        <v>771</v>
      </c>
      <c r="AF117" s="291"/>
      <c r="AG117" s="291"/>
      <c r="AH117" s="291"/>
      <c r="AI117" s="389" t="s">
        <v>768</v>
      </c>
      <c r="AJ117" s="291"/>
      <c r="AK117" s="291"/>
      <c r="AL117" s="291"/>
      <c r="AM117" s="389" t="s">
        <v>769</v>
      </c>
      <c r="AN117" s="291"/>
      <c r="AO117" s="291"/>
      <c r="AP117" s="291"/>
      <c r="AQ117" s="389" t="s">
        <v>770</v>
      </c>
      <c r="AR117" s="291"/>
      <c r="AS117" s="291"/>
      <c r="AT117" s="291"/>
      <c r="AU117" s="291"/>
      <c r="AV117" s="291"/>
      <c r="AW117" s="291"/>
      <c r="AX117" s="292"/>
    </row>
    <row r="118" spans="1:51" ht="23.25"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3" t="s">
        <v>303</v>
      </c>
      <c r="AF118" s="323"/>
      <c r="AG118" s="323"/>
      <c r="AH118" s="323"/>
      <c r="AI118" s="323" t="s">
        <v>325</v>
      </c>
      <c r="AJ118" s="323"/>
      <c r="AK118" s="323"/>
      <c r="AL118" s="323"/>
      <c r="AM118" s="323" t="s">
        <v>422</v>
      </c>
      <c r="AN118" s="323"/>
      <c r="AO118" s="323"/>
      <c r="AP118" s="323"/>
      <c r="AQ118" s="324" t="s">
        <v>455</v>
      </c>
      <c r="AR118" s="325"/>
      <c r="AS118" s="325"/>
      <c r="AT118" s="325"/>
      <c r="AU118" s="325"/>
      <c r="AV118" s="325"/>
      <c r="AW118" s="325"/>
      <c r="AX118" s="326"/>
      <c r="AY118" s="77">
        <f>IF(SUBSTITUTE(SUBSTITUTE($G$119,"／",""),"　","")="",0,1)</f>
        <v>1</v>
      </c>
    </row>
    <row r="119" spans="1:51" ht="23.25" customHeight="1" x14ac:dyDescent="0.2">
      <c r="A119" s="277"/>
      <c r="B119" s="278"/>
      <c r="C119" s="278"/>
      <c r="D119" s="278"/>
      <c r="E119" s="278"/>
      <c r="F119" s="279"/>
      <c r="G119" s="339" t="s">
        <v>649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t="s">
        <v>647</v>
      </c>
      <c r="AC119" s="286"/>
      <c r="AD119" s="287"/>
      <c r="AE119" s="346">
        <v>187.8</v>
      </c>
      <c r="AF119" s="346"/>
      <c r="AG119" s="346"/>
      <c r="AH119" s="346"/>
      <c r="AI119" s="346">
        <v>286</v>
      </c>
      <c r="AJ119" s="346"/>
      <c r="AK119" s="346"/>
      <c r="AL119" s="346"/>
      <c r="AM119" s="346">
        <v>556</v>
      </c>
      <c r="AN119" s="346"/>
      <c r="AO119" s="346"/>
      <c r="AP119" s="346"/>
      <c r="AQ119" s="346">
        <v>592</v>
      </c>
      <c r="AR119" s="346"/>
      <c r="AS119" s="346"/>
      <c r="AT119" s="346"/>
      <c r="AU119" s="346"/>
      <c r="AV119" s="346"/>
      <c r="AW119" s="346"/>
      <c r="AX119" s="347"/>
      <c r="AY119">
        <f>$AY$118</f>
        <v>1</v>
      </c>
    </row>
    <row r="120" spans="1:51" ht="46.5" customHeight="1" thickBot="1" x14ac:dyDescent="0.2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648</v>
      </c>
      <c r="AC120" s="331"/>
      <c r="AD120" s="332"/>
      <c r="AE120" s="389" t="s">
        <v>772</v>
      </c>
      <c r="AF120" s="291"/>
      <c r="AG120" s="291"/>
      <c r="AH120" s="291"/>
      <c r="AI120" s="389" t="s">
        <v>773</v>
      </c>
      <c r="AJ120" s="291"/>
      <c r="AK120" s="291"/>
      <c r="AL120" s="291"/>
      <c r="AM120" s="389" t="s">
        <v>774</v>
      </c>
      <c r="AN120" s="291"/>
      <c r="AO120" s="291"/>
      <c r="AP120" s="291"/>
      <c r="AQ120" s="389" t="s">
        <v>775</v>
      </c>
      <c r="AR120" s="291"/>
      <c r="AS120" s="291"/>
      <c r="AT120" s="291"/>
      <c r="AU120" s="291"/>
      <c r="AV120" s="291"/>
      <c r="AW120" s="291"/>
      <c r="AX120" s="292"/>
      <c r="AY120">
        <f>$AY$118</f>
        <v>1</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3" t="s">
        <v>303</v>
      </c>
      <c r="AF121" s="323"/>
      <c r="AG121" s="323"/>
      <c r="AH121" s="323"/>
      <c r="AI121" s="323" t="s">
        <v>325</v>
      </c>
      <c r="AJ121" s="323"/>
      <c r="AK121" s="323"/>
      <c r="AL121" s="323"/>
      <c r="AM121" s="323" t="s">
        <v>422</v>
      </c>
      <c r="AN121" s="323"/>
      <c r="AO121" s="323"/>
      <c r="AP121" s="323"/>
      <c r="AQ121" s="324" t="s">
        <v>455</v>
      </c>
      <c r="AR121" s="325"/>
      <c r="AS121" s="325"/>
      <c r="AT121" s="325"/>
      <c r="AU121" s="325"/>
      <c r="AV121" s="325"/>
      <c r="AW121" s="325"/>
      <c r="AX121" s="326"/>
      <c r="AY121" s="77">
        <f>IF(SUBSTITUTE(SUBSTITUTE($G$122,"／",""),"　","")="",0,1)</f>
        <v>0</v>
      </c>
    </row>
    <row r="122" spans="1:51" ht="23.25" hidden="1" customHeight="1" x14ac:dyDescent="0.2">
      <c r="A122" s="277"/>
      <c r="B122" s="278"/>
      <c r="C122" s="278"/>
      <c r="D122" s="278"/>
      <c r="E122" s="278"/>
      <c r="F122" s="279"/>
      <c r="G122" s="339" t="s">
        <v>275</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2">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274</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3" t="s">
        <v>303</v>
      </c>
      <c r="AF124" s="323"/>
      <c r="AG124" s="323"/>
      <c r="AH124" s="323"/>
      <c r="AI124" s="323" t="s">
        <v>325</v>
      </c>
      <c r="AJ124" s="323"/>
      <c r="AK124" s="323"/>
      <c r="AL124" s="323"/>
      <c r="AM124" s="323" t="s">
        <v>422</v>
      </c>
      <c r="AN124" s="323"/>
      <c r="AO124" s="323"/>
      <c r="AP124" s="323"/>
      <c r="AQ124" s="324" t="s">
        <v>455</v>
      </c>
      <c r="AR124" s="325"/>
      <c r="AS124" s="325"/>
      <c r="AT124" s="325"/>
      <c r="AU124" s="325"/>
      <c r="AV124" s="325"/>
      <c r="AW124" s="325"/>
      <c r="AX124" s="326"/>
      <c r="AY124" s="77">
        <f>IF(SUBSTITUTE(SUBSTITUTE($G$125,"／",""),"　","")="",0,1)</f>
        <v>0</v>
      </c>
    </row>
    <row r="125" spans="1:51" ht="23.25" hidden="1" customHeight="1" x14ac:dyDescent="0.2">
      <c r="A125" s="277"/>
      <c r="B125" s="278"/>
      <c r="C125" s="278"/>
      <c r="D125" s="278"/>
      <c r="E125" s="278"/>
      <c r="F125" s="279"/>
      <c r="G125" s="339" t="s">
        <v>275</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2">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274</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8"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303</v>
      </c>
      <c r="AF127" s="323"/>
      <c r="AG127" s="323"/>
      <c r="AH127" s="323"/>
      <c r="AI127" s="323" t="s">
        <v>325</v>
      </c>
      <c r="AJ127" s="323"/>
      <c r="AK127" s="323"/>
      <c r="AL127" s="323"/>
      <c r="AM127" s="323" t="s">
        <v>422</v>
      </c>
      <c r="AN127" s="323"/>
      <c r="AO127" s="323"/>
      <c r="AP127" s="323"/>
      <c r="AQ127" s="324" t="s">
        <v>455</v>
      </c>
      <c r="AR127" s="325"/>
      <c r="AS127" s="325"/>
      <c r="AT127" s="325"/>
      <c r="AU127" s="325"/>
      <c r="AV127" s="325"/>
      <c r="AW127" s="325"/>
      <c r="AX127" s="326"/>
      <c r="AY127" s="77">
        <f>IF(SUBSTITUTE(SUBSTITUTE($G$128,"／",""),"　","")="",0,1)</f>
        <v>0</v>
      </c>
    </row>
    <row r="128" spans="1:51" ht="23.25" hidden="1" customHeight="1" x14ac:dyDescent="0.2">
      <c r="A128" s="277"/>
      <c r="B128" s="278"/>
      <c r="C128" s="278"/>
      <c r="D128" s="278"/>
      <c r="E128" s="278"/>
      <c r="F128" s="279"/>
      <c r="G128" s="339" t="s">
        <v>275</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5">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274</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0" t="s">
        <v>318</v>
      </c>
      <c r="B130" s="968"/>
      <c r="C130" s="967" t="s">
        <v>188</v>
      </c>
      <c r="D130" s="968"/>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1"/>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612</v>
      </c>
      <c r="AN132" s="184"/>
      <c r="AO132" s="184"/>
      <c r="AP132" s="185"/>
      <c r="AQ132" s="252" t="s">
        <v>184</v>
      </c>
      <c r="AR132" s="253"/>
      <c r="AS132" s="253"/>
      <c r="AT132" s="254"/>
      <c r="AU132" s="264" t="s">
        <v>200</v>
      </c>
      <c r="AV132" s="264"/>
      <c r="AW132" s="264"/>
      <c r="AX132" s="265"/>
      <c r="AY132">
        <f>COUNTA($G$134)</f>
        <v>1</v>
      </c>
    </row>
    <row r="133" spans="1:51" ht="18.75" customHeight="1" x14ac:dyDescent="0.2">
      <c r="A133" s="97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629</v>
      </c>
      <c r="AR133" s="256"/>
      <c r="AS133" s="164" t="s">
        <v>185</v>
      </c>
      <c r="AT133" s="187"/>
      <c r="AU133" s="163">
        <v>3</v>
      </c>
      <c r="AV133" s="163"/>
      <c r="AW133" s="164" t="s">
        <v>175</v>
      </c>
      <c r="AX133" s="165"/>
      <c r="AY133">
        <f>$AY$132</f>
        <v>1</v>
      </c>
    </row>
    <row r="134" spans="1:51" ht="39.75" customHeight="1" x14ac:dyDescent="0.2">
      <c r="A134" s="971"/>
      <c r="B134" s="238"/>
      <c r="C134" s="237"/>
      <c r="D134" s="238"/>
      <c r="E134" s="237"/>
      <c r="F134" s="299"/>
      <c r="G134" s="217" t="s">
        <v>634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635</v>
      </c>
      <c r="AC134" s="209"/>
      <c r="AD134" s="209"/>
      <c r="AE134" s="251">
        <v>10460</v>
      </c>
      <c r="AF134" s="152"/>
      <c r="AG134" s="152"/>
      <c r="AH134" s="152"/>
      <c r="AI134" s="251">
        <v>9999</v>
      </c>
      <c r="AJ134" s="152"/>
      <c r="AK134" s="152"/>
      <c r="AL134" s="152"/>
      <c r="AM134" s="251">
        <v>8729</v>
      </c>
      <c r="AN134" s="152"/>
      <c r="AO134" s="152"/>
      <c r="AP134" s="152"/>
      <c r="AQ134" s="251" t="s">
        <v>629</v>
      </c>
      <c r="AR134" s="152"/>
      <c r="AS134" s="152"/>
      <c r="AT134" s="152"/>
      <c r="AU134" s="251"/>
      <c r="AV134" s="152"/>
      <c r="AW134" s="152"/>
      <c r="AX134" s="193"/>
      <c r="AY134">
        <f t="shared" ref="AY134:AY135" si="13">$AY$132</f>
        <v>1</v>
      </c>
    </row>
    <row r="135" spans="1:51" ht="39.75" customHeight="1" x14ac:dyDescent="0.2">
      <c r="A135" s="97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635</v>
      </c>
      <c r="AC135" s="160"/>
      <c r="AD135" s="160"/>
      <c r="AE135" s="251">
        <v>12590</v>
      </c>
      <c r="AF135" s="152"/>
      <c r="AG135" s="152"/>
      <c r="AH135" s="152"/>
      <c r="AI135" s="251">
        <v>11761</v>
      </c>
      <c r="AJ135" s="152"/>
      <c r="AK135" s="152"/>
      <c r="AL135" s="152"/>
      <c r="AM135" s="251">
        <v>10989</v>
      </c>
      <c r="AN135" s="152"/>
      <c r="AO135" s="152"/>
      <c r="AP135" s="152"/>
      <c r="AQ135" s="251" t="s">
        <v>629</v>
      </c>
      <c r="AR135" s="152"/>
      <c r="AS135" s="152"/>
      <c r="AT135" s="152"/>
      <c r="AU135" s="251">
        <v>10270</v>
      </c>
      <c r="AV135" s="152"/>
      <c r="AW135" s="152"/>
      <c r="AX135" s="193"/>
      <c r="AY135">
        <f t="shared" si="13"/>
        <v>1</v>
      </c>
    </row>
    <row r="136" spans="1:51" ht="18.75" customHeight="1" x14ac:dyDescent="0.2">
      <c r="A136" s="97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612</v>
      </c>
      <c r="AN136" s="184"/>
      <c r="AO136" s="184"/>
      <c r="AP136" s="185"/>
      <c r="AQ136" s="252" t="s">
        <v>184</v>
      </c>
      <c r="AR136" s="253"/>
      <c r="AS136" s="253"/>
      <c r="AT136" s="254"/>
      <c r="AU136" s="264" t="s">
        <v>200</v>
      </c>
      <c r="AV136" s="264"/>
      <c r="AW136" s="264"/>
      <c r="AX136" s="265"/>
      <c r="AY136">
        <f>COUNTA($G$138)</f>
        <v>1</v>
      </c>
    </row>
    <row r="137" spans="1:51" ht="18.75" customHeight="1" x14ac:dyDescent="0.2">
      <c r="A137" s="97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629</v>
      </c>
      <c r="AR137" s="256"/>
      <c r="AS137" s="164" t="s">
        <v>185</v>
      </c>
      <c r="AT137" s="187"/>
      <c r="AU137" s="163">
        <v>3</v>
      </c>
      <c r="AV137" s="163"/>
      <c r="AW137" s="164" t="s">
        <v>175</v>
      </c>
      <c r="AX137" s="165"/>
      <c r="AY137">
        <f>$AY$136</f>
        <v>1</v>
      </c>
    </row>
    <row r="138" spans="1:51" ht="39.75" customHeight="1" x14ac:dyDescent="0.2">
      <c r="A138" s="971"/>
      <c r="B138" s="238"/>
      <c r="C138" s="237"/>
      <c r="D138" s="238"/>
      <c r="E138" s="237"/>
      <c r="F138" s="299"/>
      <c r="G138" s="217" t="s">
        <v>652</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635</v>
      </c>
      <c r="AC138" s="209"/>
      <c r="AD138" s="209"/>
      <c r="AE138" s="251">
        <v>43901</v>
      </c>
      <c r="AF138" s="152"/>
      <c r="AG138" s="152"/>
      <c r="AH138" s="152"/>
      <c r="AI138" s="251">
        <v>41524</v>
      </c>
      <c r="AJ138" s="152"/>
      <c r="AK138" s="152"/>
      <c r="AL138" s="152"/>
      <c r="AM138" s="251">
        <v>29598</v>
      </c>
      <c r="AN138" s="152"/>
      <c r="AO138" s="152"/>
      <c r="AP138" s="152"/>
      <c r="AQ138" s="251" t="s">
        <v>629</v>
      </c>
      <c r="AR138" s="152"/>
      <c r="AS138" s="152"/>
      <c r="AT138" s="152"/>
      <c r="AU138" s="251"/>
      <c r="AV138" s="152"/>
      <c r="AW138" s="152"/>
      <c r="AX138" s="193"/>
      <c r="AY138">
        <f t="shared" ref="AY138:AY139" si="14">$AY$136</f>
        <v>1</v>
      </c>
    </row>
    <row r="139" spans="1:51" ht="39.75" customHeight="1" x14ac:dyDescent="0.2">
      <c r="A139" s="97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635</v>
      </c>
      <c r="AC139" s="160"/>
      <c r="AD139" s="160"/>
      <c r="AE139" s="251">
        <v>61511</v>
      </c>
      <c r="AF139" s="152"/>
      <c r="AG139" s="152"/>
      <c r="AH139" s="152"/>
      <c r="AI139" s="251">
        <v>55124</v>
      </c>
      <c r="AJ139" s="152"/>
      <c r="AK139" s="152"/>
      <c r="AL139" s="152"/>
      <c r="AM139" s="251">
        <v>50402</v>
      </c>
      <c r="AN139" s="152"/>
      <c r="AO139" s="152"/>
      <c r="AP139" s="152"/>
      <c r="AQ139" s="251" t="s">
        <v>629</v>
      </c>
      <c r="AR139" s="152"/>
      <c r="AS139" s="152"/>
      <c r="AT139" s="152"/>
      <c r="AU139" s="251">
        <v>43966</v>
      </c>
      <c r="AV139" s="152"/>
      <c r="AW139" s="152"/>
      <c r="AX139" s="193"/>
      <c r="AY139">
        <f t="shared" si="14"/>
        <v>1</v>
      </c>
    </row>
    <row r="140" spans="1:51" ht="18.75" customHeight="1" x14ac:dyDescent="0.2">
      <c r="A140" s="97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612</v>
      </c>
      <c r="AN140" s="184"/>
      <c r="AO140" s="184"/>
      <c r="AP140" s="185"/>
      <c r="AQ140" s="252" t="s">
        <v>184</v>
      </c>
      <c r="AR140" s="253"/>
      <c r="AS140" s="253"/>
      <c r="AT140" s="254"/>
      <c r="AU140" s="264" t="s">
        <v>200</v>
      </c>
      <c r="AV140" s="264"/>
      <c r="AW140" s="264"/>
      <c r="AX140" s="265"/>
      <c r="AY140">
        <f>COUNTA($G$142)</f>
        <v>1</v>
      </c>
    </row>
    <row r="141" spans="1:51" ht="18.75" customHeight="1" x14ac:dyDescent="0.2">
      <c r="A141" s="97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t="s">
        <v>629</v>
      </c>
      <c r="AR141" s="256"/>
      <c r="AS141" s="164" t="s">
        <v>185</v>
      </c>
      <c r="AT141" s="187"/>
      <c r="AU141" s="163">
        <v>3</v>
      </c>
      <c r="AV141" s="163"/>
      <c r="AW141" s="164" t="s">
        <v>175</v>
      </c>
      <c r="AX141" s="165"/>
      <c r="AY141">
        <f>$AY$140</f>
        <v>1</v>
      </c>
    </row>
    <row r="142" spans="1:51" ht="25.05" customHeight="1" x14ac:dyDescent="0.2">
      <c r="A142" s="971"/>
      <c r="B142" s="238"/>
      <c r="C142" s="237"/>
      <c r="D142" s="238"/>
      <c r="E142" s="237"/>
      <c r="F142" s="299"/>
      <c r="G142" s="217" t="s">
        <v>638</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635</v>
      </c>
      <c r="AC142" s="209"/>
      <c r="AD142" s="209"/>
      <c r="AE142" s="251">
        <v>747</v>
      </c>
      <c r="AF142" s="152"/>
      <c r="AG142" s="152"/>
      <c r="AH142" s="152"/>
      <c r="AI142" s="251">
        <v>706</v>
      </c>
      <c r="AJ142" s="152"/>
      <c r="AK142" s="152"/>
      <c r="AL142" s="152"/>
      <c r="AM142" s="251">
        <v>801</v>
      </c>
      <c r="AN142" s="152"/>
      <c r="AO142" s="152"/>
      <c r="AP142" s="152"/>
      <c r="AQ142" s="251" t="s">
        <v>629</v>
      </c>
      <c r="AR142" s="152"/>
      <c r="AS142" s="152"/>
      <c r="AT142" s="152"/>
      <c r="AU142" s="251"/>
      <c r="AV142" s="152"/>
      <c r="AW142" s="152"/>
      <c r="AX142" s="193"/>
      <c r="AY142">
        <f t="shared" ref="AY142:AY143" si="15">$AY$140</f>
        <v>1</v>
      </c>
    </row>
    <row r="143" spans="1:51" ht="25.05" customHeight="1" x14ac:dyDescent="0.2">
      <c r="A143" s="97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635</v>
      </c>
      <c r="AC143" s="160"/>
      <c r="AD143" s="160"/>
      <c r="AE143" s="251">
        <v>809</v>
      </c>
      <c r="AF143" s="152"/>
      <c r="AG143" s="152"/>
      <c r="AH143" s="152"/>
      <c r="AI143" s="251">
        <v>774</v>
      </c>
      <c r="AJ143" s="152"/>
      <c r="AK143" s="152"/>
      <c r="AL143" s="152"/>
      <c r="AM143" s="251">
        <v>747</v>
      </c>
      <c r="AN143" s="152"/>
      <c r="AO143" s="152"/>
      <c r="AP143" s="152"/>
      <c r="AQ143" s="251" t="s">
        <v>629</v>
      </c>
      <c r="AR143" s="152"/>
      <c r="AS143" s="152"/>
      <c r="AT143" s="152"/>
      <c r="AU143" s="251">
        <v>758</v>
      </c>
      <c r="AV143" s="152"/>
      <c r="AW143" s="152"/>
      <c r="AX143" s="193"/>
      <c r="AY143">
        <f t="shared" si="15"/>
        <v>1</v>
      </c>
    </row>
    <row r="144" spans="1:51" ht="18.75" customHeight="1" x14ac:dyDescent="0.2">
      <c r="A144" s="97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612</v>
      </c>
      <c r="AN144" s="184"/>
      <c r="AO144" s="184"/>
      <c r="AP144" s="185"/>
      <c r="AQ144" s="252" t="s">
        <v>184</v>
      </c>
      <c r="AR144" s="253"/>
      <c r="AS144" s="253"/>
      <c r="AT144" s="254"/>
      <c r="AU144" s="264" t="s">
        <v>200</v>
      </c>
      <c r="AV144" s="264"/>
      <c r="AW144" s="264"/>
      <c r="AX144" s="265"/>
      <c r="AY144">
        <f>COUNTA($G$146)</f>
        <v>1</v>
      </c>
    </row>
    <row r="145" spans="1:51" ht="18.75" customHeight="1" x14ac:dyDescent="0.2">
      <c r="A145" s="97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t="s">
        <v>629</v>
      </c>
      <c r="AR145" s="256"/>
      <c r="AS145" s="164" t="s">
        <v>185</v>
      </c>
      <c r="AT145" s="187"/>
      <c r="AU145" s="163">
        <v>3</v>
      </c>
      <c r="AV145" s="163"/>
      <c r="AW145" s="164" t="s">
        <v>175</v>
      </c>
      <c r="AX145" s="165"/>
      <c r="AY145">
        <f>$AY$144</f>
        <v>1</v>
      </c>
    </row>
    <row r="146" spans="1:51" ht="25.05" customHeight="1" x14ac:dyDescent="0.2">
      <c r="A146" s="971"/>
      <c r="B146" s="238"/>
      <c r="C146" s="237"/>
      <c r="D146" s="238"/>
      <c r="E146" s="237"/>
      <c r="F146" s="299"/>
      <c r="G146" s="217" t="s">
        <v>640</v>
      </c>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t="s">
        <v>741</v>
      </c>
      <c r="AC146" s="209"/>
      <c r="AD146" s="209"/>
      <c r="AE146" s="251">
        <v>1087</v>
      </c>
      <c r="AF146" s="152"/>
      <c r="AG146" s="152"/>
      <c r="AH146" s="152"/>
      <c r="AI146" s="251">
        <v>1025</v>
      </c>
      <c r="AJ146" s="152"/>
      <c r="AK146" s="152"/>
      <c r="AL146" s="152"/>
      <c r="AM146" s="251">
        <v>1177</v>
      </c>
      <c r="AN146" s="152"/>
      <c r="AO146" s="152"/>
      <c r="AP146" s="152"/>
      <c r="AQ146" s="251" t="s">
        <v>629</v>
      </c>
      <c r="AR146" s="152"/>
      <c r="AS146" s="152"/>
      <c r="AT146" s="152"/>
      <c r="AU146" s="251"/>
      <c r="AV146" s="152"/>
      <c r="AW146" s="152"/>
      <c r="AX146" s="193"/>
      <c r="AY146">
        <f t="shared" ref="AY146:AY147" si="16">$AY$144</f>
        <v>1</v>
      </c>
    </row>
    <row r="147" spans="1:51" ht="25.05" customHeight="1" x14ac:dyDescent="0.2">
      <c r="A147" s="97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t="s">
        <v>741</v>
      </c>
      <c r="AC147" s="160"/>
      <c r="AD147" s="160"/>
      <c r="AE147" s="251">
        <v>1235</v>
      </c>
      <c r="AF147" s="152"/>
      <c r="AG147" s="152"/>
      <c r="AH147" s="152"/>
      <c r="AI147" s="251">
        <v>1174</v>
      </c>
      <c r="AJ147" s="152"/>
      <c r="AK147" s="152"/>
      <c r="AL147" s="152"/>
      <c r="AM147" s="251">
        <v>1119</v>
      </c>
      <c r="AN147" s="152"/>
      <c r="AO147" s="152"/>
      <c r="AP147" s="152"/>
      <c r="AQ147" s="251" t="s">
        <v>629</v>
      </c>
      <c r="AR147" s="152"/>
      <c r="AS147" s="152"/>
      <c r="AT147" s="152"/>
      <c r="AU147" s="251">
        <v>1122</v>
      </c>
      <c r="AV147" s="152"/>
      <c r="AW147" s="152"/>
      <c r="AX147" s="193"/>
      <c r="AY147">
        <f t="shared" si="16"/>
        <v>1</v>
      </c>
    </row>
    <row r="148" spans="1:51" ht="18.75" hidden="1" customHeight="1" x14ac:dyDescent="0.2">
      <c r="A148" s="97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612</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71"/>
      <c r="B152" s="238"/>
      <c r="C152" s="237"/>
      <c r="D152" s="238"/>
      <c r="E152" s="237"/>
      <c r="F152" s="299"/>
      <c r="G152" s="257" t="s">
        <v>201</v>
      </c>
      <c r="H152" s="184"/>
      <c r="I152" s="184"/>
      <c r="J152" s="184"/>
      <c r="K152" s="184"/>
      <c r="L152" s="184"/>
      <c r="M152" s="184"/>
      <c r="N152" s="184"/>
      <c r="O152" s="184"/>
      <c r="P152" s="185"/>
      <c r="Q152" s="200" t="s">
        <v>252</v>
      </c>
      <c r="R152" s="184"/>
      <c r="S152" s="184"/>
      <c r="T152" s="184"/>
      <c r="U152" s="184"/>
      <c r="V152" s="184"/>
      <c r="W152" s="184"/>
      <c r="X152" s="184"/>
      <c r="Y152" s="184"/>
      <c r="Z152" s="184"/>
      <c r="AA152" s="184"/>
      <c r="AB152" s="272" t="s">
        <v>253</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2">
      <c r="A153" s="97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89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1"/>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89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1"/>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89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1"/>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89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1"/>
      <c r="B159" s="238"/>
      <c r="C159" s="237"/>
      <c r="D159" s="238"/>
      <c r="E159" s="237"/>
      <c r="F159" s="299"/>
      <c r="G159" s="257" t="s">
        <v>201</v>
      </c>
      <c r="H159" s="184"/>
      <c r="I159" s="184"/>
      <c r="J159" s="184"/>
      <c r="K159" s="184"/>
      <c r="L159" s="184"/>
      <c r="M159" s="184"/>
      <c r="N159" s="184"/>
      <c r="O159" s="184"/>
      <c r="P159" s="185"/>
      <c r="Q159" s="200" t="s">
        <v>252</v>
      </c>
      <c r="R159" s="184"/>
      <c r="S159" s="184"/>
      <c r="T159" s="184"/>
      <c r="U159" s="184"/>
      <c r="V159" s="184"/>
      <c r="W159" s="184"/>
      <c r="X159" s="184"/>
      <c r="Y159" s="184"/>
      <c r="Z159" s="184"/>
      <c r="AA159" s="184"/>
      <c r="AB159" s="272" t="s">
        <v>253</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1"/>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89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1"/>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89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1"/>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89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1"/>
      <c r="B166" s="238"/>
      <c r="C166" s="237"/>
      <c r="D166" s="238"/>
      <c r="E166" s="237"/>
      <c r="F166" s="299"/>
      <c r="G166" s="257" t="s">
        <v>201</v>
      </c>
      <c r="H166" s="184"/>
      <c r="I166" s="184"/>
      <c r="J166" s="184"/>
      <c r="K166" s="184"/>
      <c r="L166" s="184"/>
      <c r="M166" s="184"/>
      <c r="N166" s="184"/>
      <c r="O166" s="184"/>
      <c r="P166" s="185"/>
      <c r="Q166" s="200" t="s">
        <v>252</v>
      </c>
      <c r="R166" s="184"/>
      <c r="S166" s="184"/>
      <c r="T166" s="184"/>
      <c r="U166" s="184"/>
      <c r="V166" s="184"/>
      <c r="W166" s="184"/>
      <c r="X166" s="184"/>
      <c r="Y166" s="184"/>
      <c r="Z166" s="184"/>
      <c r="AA166" s="184"/>
      <c r="AB166" s="272" t="s">
        <v>253</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1"/>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89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1"/>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89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1"/>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89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1"/>
      <c r="B173" s="238"/>
      <c r="C173" s="237"/>
      <c r="D173" s="238"/>
      <c r="E173" s="237"/>
      <c r="F173" s="299"/>
      <c r="G173" s="257" t="s">
        <v>201</v>
      </c>
      <c r="H173" s="184"/>
      <c r="I173" s="184"/>
      <c r="J173" s="184"/>
      <c r="K173" s="184"/>
      <c r="L173" s="184"/>
      <c r="M173" s="184"/>
      <c r="N173" s="184"/>
      <c r="O173" s="184"/>
      <c r="P173" s="185"/>
      <c r="Q173" s="200" t="s">
        <v>252</v>
      </c>
      <c r="R173" s="184"/>
      <c r="S173" s="184"/>
      <c r="T173" s="184"/>
      <c r="U173" s="184"/>
      <c r="V173" s="184"/>
      <c r="W173" s="184"/>
      <c r="X173" s="184"/>
      <c r="Y173" s="184"/>
      <c r="Z173" s="184"/>
      <c r="AA173" s="184"/>
      <c r="AB173" s="272" t="s">
        <v>253</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1"/>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89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1"/>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89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1"/>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89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1"/>
      <c r="B180" s="238"/>
      <c r="C180" s="237"/>
      <c r="D180" s="238"/>
      <c r="E180" s="237"/>
      <c r="F180" s="299"/>
      <c r="G180" s="257" t="s">
        <v>201</v>
      </c>
      <c r="H180" s="184"/>
      <c r="I180" s="184"/>
      <c r="J180" s="184"/>
      <c r="K180" s="184"/>
      <c r="L180" s="184"/>
      <c r="M180" s="184"/>
      <c r="N180" s="184"/>
      <c r="O180" s="184"/>
      <c r="P180" s="185"/>
      <c r="Q180" s="200" t="s">
        <v>252</v>
      </c>
      <c r="R180" s="184"/>
      <c r="S180" s="184"/>
      <c r="T180" s="184"/>
      <c r="U180" s="184"/>
      <c r="V180" s="184"/>
      <c r="W180" s="184"/>
      <c r="X180" s="184"/>
      <c r="Y180" s="184"/>
      <c r="Z180" s="184"/>
      <c r="AA180" s="184"/>
      <c r="AB180" s="272" t="s">
        <v>253</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1"/>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89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1"/>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89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1"/>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89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1"/>
      <c r="B188" s="238"/>
      <c r="C188" s="237"/>
      <c r="D188" s="238"/>
      <c r="E188" s="175" t="s">
        <v>742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5">
      <c r="A189" s="971"/>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2">
      <c r="A190" s="97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612</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612</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612</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612</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612</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1"/>
      <c r="B212" s="238"/>
      <c r="C212" s="237"/>
      <c r="D212" s="238"/>
      <c r="E212" s="237"/>
      <c r="F212" s="299"/>
      <c r="G212" s="257" t="s">
        <v>201</v>
      </c>
      <c r="H212" s="184"/>
      <c r="I212" s="184"/>
      <c r="J212" s="184"/>
      <c r="K212" s="184"/>
      <c r="L212" s="184"/>
      <c r="M212" s="184"/>
      <c r="N212" s="184"/>
      <c r="O212" s="184"/>
      <c r="P212" s="185"/>
      <c r="Q212" s="200" t="s">
        <v>252</v>
      </c>
      <c r="R212" s="184"/>
      <c r="S212" s="184"/>
      <c r="T212" s="184"/>
      <c r="U212" s="184"/>
      <c r="V212" s="184"/>
      <c r="W212" s="184"/>
      <c r="X212" s="184"/>
      <c r="Y212" s="184"/>
      <c r="Z212" s="184"/>
      <c r="AA212" s="184"/>
      <c r="AB212" s="272" t="s">
        <v>253</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2">
      <c r="A213" s="97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1"/>
      <c r="B214" s="238"/>
      <c r="C214" s="237"/>
      <c r="D214" s="238"/>
      <c r="E214" s="237"/>
      <c r="F214" s="299"/>
      <c r="G214" s="217"/>
      <c r="H214" s="176"/>
      <c r="I214" s="176"/>
      <c r="J214" s="176"/>
      <c r="K214" s="176"/>
      <c r="L214" s="176"/>
      <c r="M214" s="176"/>
      <c r="N214" s="176"/>
      <c r="O214" s="176"/>
      <c r="P214" s="218"/>
      <c r="Q214" s="958"/>
      <c r="R214" s="959"/>
      <c r="S214" s="959"/>
      <c r="T214" s="959"/>
      <c r="U214" s="959"/>
      <c r="V214" s="959"/>
      <c r="W214" s="959"/>
      <c r="X214" s="959"/>
      <c r="Y214" s="959"/>
      <c r="Z214" s="959"/>
      <c r="AA214" s="96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1"/>
      <c r="B215" s="238"/>
      <c r="C215" s="237"/>
      <c r="D215" s="238"/>
      <c r="E215" s="237"/>
      <c r="F215" s="299"/>
      <c r="G215" s="219"/>
      <c r="H215" s="220"/>
      <c r="I215" s="220"/>
      <c r="J215" s="220"/>
      <c r="K215" s="220"/>
      <c r="L215" s="220"/>
      <c r="M215" s="220"/>
      <c r="N215" s="220"/>
      <c r="O215" s="220"/>
      <c r="P215" s="221"/>
      <c r="Q215" s="961"/>
      <c r="R215" s="962"/>
      <c r="S215" s="962"/>
      <c r="T215" s="962"/>
      <c r="U215" s="962"/>
      <c r="V215" s="962"/>
      <c r="W215" s="962"/>
      <c r="X215" s="962"/>
      <c r="Y215" s="962"/>
      <c r="Z215" s="962"/>
      <c r="AA215" s="96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1"/>
      <c r="B216" s="238"/>
      <c r="C216" s="237"/>
      <c r="D216" s="238"/>
      <c r="E216" s="237"/>
      <c r="F216" s="299"/>
      <c r="G216" s="219"/>
      <c r="H216" s="220"/>
      <c r="I216" s="220"/>
      <c r="J216" s="220"/>
      <c r="K216" s="220"/>
      <c r="L216" s="220"/>
      <c r="M216" s="220"/>
      <c r="N216" s="220"/>
      <c r="O216" s="220"/>
      <c r="P216" s="221"/>
      <c r="Q216" s="961"/>
      <c r="R216" s="962"/>
      <c r="S216" s="962"/>
      <c r="T216" s="962"/>
      <c r="U216" s="962"/>
      <c r="V216" s="962"/>
      <c r="W216" s="962"/>
      <c r="X216" s="962"/>
      <c r="Y216" s="962"/>
      <c r="Z216" s="962"/>
      <c r="AA216" s="96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1"/>
      <c r="B217" s="238"/>
      <c r="C217" s="237"/>
      <c r="D217" s="238"/>
      <c r="E217" s="237"/>
      <c r="F217" s="299"/>
      <c r="G217" s="219"/>
      <c r="H217" s="220"/>
      <c r="I217" s="220"/>
      <c r="J217" s="220"/>
      <c r="K217" s="220"/>
      <c r="L217" s="220"/>
      <c r="M217" s="220"/>
      <c r="N217" s="220"/>
      <c r="O217" s="220"/>
      <c r="P217" s="221"/>
      <c r="Q217" s="961"/>
      <c r="R217" s="962"/>
      <c r="S217" s="962"/>
      <c r="T217" s="962"/>
      <c r="U217" s="962"/>
      <c r="V217" s="962"/>
      <c r="W217" s="962"/>
      <c r="X217" s="962"/>
      <c r="Y217" s="962"/>
      <c r="Z217" s="962"/>
      <c r="AA217" s="96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1"/>
      <c r="B218" s="238"/>
      <c r="C218" s="237"/>
      <c r="D218" s="238"/>
      <c r="E218" s="237"/>
      <c r="F218" s="299"/>
      <c r="G218" s="222"/>
      <c r="H218" s="179"/>
      <c r="I218" s="179"/>
      <c r="J218" s="179"/>
      <c r="K218" s="179"/>
      <c r="L218" s="179"/>
      <c r="M218" s="179"/>
      <c r="N218" s="179"/>
      <c r="O218" s="179"/>
      <c r="P218" s="223"/>
      <c r="Q218" s="964"/>
      <c r="R218" s="965"/>
      <c r="S218" s="965"/>
      <c r="T218" s="965"/>
      <c r="U218" s="965"/>
      <c r="V218" s="965"/>
      <c r="W218" s="965"/>
      <c r="X218" s="965"/>
      <c r="Y218" s="965"/>
      <c r="Z218" s="965"/>
      <c r="AA218" s="96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1"/>
      <c r="B219" s="238"/>
      <c r="C219" s="237"/>
      <c r="D219" s="238"/>
      <c r="E219" s="237"/>
      <c r="F219" s="299"/>
      <c r="G219" s="257" t="s">
        <v>201</v>
      </c>
      <c r="H219" s="184"/>
      <c r="I219" s="184"/>
      <c r="J219" s="184"/>
      <c r="K219" s="184"/>
      <c r="L219" s="184"/>
      <c r="M219" s="184"/>
      <c r="N219" s="184"/>
      <c r="O219" s="184"/>
      <c r="P219" s="185"/>
      <c r="Q219" s="200" t="s">
        <v>252</v>
      </c>
      <c r="R219" s="184"/>
      <c r="S219" s="184"/>
      <c r="T219" s="184"/>
      <c r="U219" s="184"/>
      <c r="V219" s="184"/>
      <c r="W219" s="184"/>
      <c r="X219" s="184"/>
      <c r="Y219" s="184"/>
      <c r="Z219" s="184"/>
      <c r="AA219" s="184"/>
      <c r="AB219" s="272" t="s">
        <v>253</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1"/>
      <c r="B221" s="238"/>
      <c r="C221" s="237"/>
      <c r="D221" s="238"/>
      <c r="E221" s="237"/>
      <c r="F221" s="299"/>
      <c r="G221" s="217"/>
      <c r="H221" s="176"/>
      <c r="I221" s="176"/>
      <c r="J221" s="176"/>
      <c r="K221" s="176"/>
      <c r="L221" s="176"/>
      <c r="M221" s="176"/>
      <c r="N221" s="176"/>
      <c r="O221" s="176"/>
      <c r="P221" s="218"/>
      <c r="Q221" s="958"/>
      <c r="R221" s="959"/>
      <c r="S221" s="959"/>
      <c r="T221" s="959"/>
      <c r="U221" s="959"/>
      <c r="V221" s="959"/>
      <c r="W221" s="959"/>
      <c r="X221" s="959"/>
      <c r="Y221" s="959"/>
      <c r="Z221" s="959"/>
      <c r="AA221" s="96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1"/>
      <c r="B222" s="238"/>
      <c r="C222" s="237"/>
      <c r="D222" s="238"/>
      <c r="E222" s="237"/>
      <c r="F222" s="299"/>
      <c r="G222" s="219"/>
      <c r="H222" s="220"/>
      <c r="I222" s="220"/>
      <c r="J222" s="220"/>
      <c r="K222" s="220"/>
      <c r="L222" s="220"/>
      <c r="M222" s="220"/>
      <c r="N222" s="220"/>
      <c r="O222" s="220"/>
      <c r="P222" s="221"/>
      <c r="Q222" s="961"/>
      <c r="R222" s="962"/>
      <c r="S222" s="962"/>
      <c r="T222" s="962"/>
      <c r="U222" s="962"/>
      <c r="V222" s="962"/>
      <c r="W222" s="962"/>
      <c r="X222" s="962"/>
      <c r="Y222" s="962"/>
      <c r="Z222" s="962"/>
      <c r="AA222" s="96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1"/>
      <c r="B223" s="238"/>
      <c r="C223" s="237"/>
      <c r="D223" s="238"/>
      <c r="E223" s="237"/>
      <c r="F223" s="299"/>
      <c r="G223" s="219"/>
      <c r="H223" s="220"/>
      <c r="I223" s="220"/>
      <c r="J223" s="220"/>
      <c r="K223" s="220"/>
      <c r="L223" s="220"/>
      <c r="M223" s="220"/>
      <c r="N223" s="220"/>
      <c r="O223" s="220"/>
      <c r="P223" s="221"/>
      <c r="Q223" s="961"/>
      <c r="R223" s="962"/>
      <c r="S223" s="962"/>
      <c r="T223" s="962"/>
      <c r="U223" s="962"/>
      <c r="V223" s="962"/>
      <c r="W223" s="962"/>
      <c r="X223" s="962"/>
      <c r="Y223" s="962"/>
      <c r="Z223" s="962"/>
      <c r="AA223" s="96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1"/>
      <c r="B224" s="238"/>
      <c r="C224" s="237"/>
      <c r="D224" s="238"/>
      <c r="E224" s="237"/>
      <c r="F224" s="299"/>
      <c r="G224" s="219"/>
      <c r="H224" s="220"/>
      <c r="I224" s="220"/>
      <c r="J224" s="220"/>
      <c r="K224" s="220"/>
      <c r="L224" s="220"/>
      <c r="M224" s="220"/>
      <c r="N224" s="220"/>
      <c r="O224" s="220"/>
      <c r="P224" s="221"/>
      <c r="Q224" s="961"/>
      <c r="R224" s="962"/>
      <c r="S224" s="962"/>
      <c r="T224" s="962"/>
      <c r="U224" s="962"/>
      <c r="V224" s="962"/>
      <c r="W224" s="962"/>
      <c r="X224" s="962"/>
      <c r="Y224" s="962"/>
      <c r="Z224" s="962"/>
      <c r="AA224" s="96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1"/>
      <c r="B225" s="238"/>
      <c r="C225" s="237"/>
      <c r="D225" s="238"/>
      <c r="E225" s="237"/>
      <c r="F225" s="299"/>
      <c r="G225" s="222"/>
      <c r="H225" s="179"/>
      <c r="I225" s="179"/>
      <c r="J225" s="179"/>
      <c r="K225" s="179"/>
      <c r="L225" s="179"/>
      <c r="M225" s="179"/>
      <c r="N225" s="179"/>
      <c r="O225" s="179"/>
      <c r="P225" s="223"/>
      <c r="Q225" s="964"/>
      <c r="R225" s="965"/>
      <c r="S225" s="965"/>
      <c r="T225" s="965"/>
      <c r="U225" s="965"/>
      <c r="V225" s="965"/>
      <c r="W225" s="965"/>
      <c r="X225" s="965"/>
      <c r="Y225" s="965"/>
      <c r="Z225" s="965"/>
      <c r="AA225" s="96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1"/>
      <c r="B226" s="238"/>
      <c r="C226" s="237"/>
      <c r="D226" s="238"/>
      <c r="E226" s="237"/>
      <c r="F226" s="299"/>
      <c r="G226" s="257" t="s">
        <v>201</v>
      </c>
      <c r="H226" s="184"/>
      <c r="I226" s="184"/>
      <c r="J226" s="184"/>
      <c r="K226" s="184"/>
      <c r="L226" s="184"/>
      <c r="M226" s="184"/>
      <c r="N226" s="184"/>
      <c r="O226" s="184"/>
      <c r="P226" s="185"/>
      <c r="Q226" s="200" t="s">
        <v>252</v>
      </c>
      <c r="R226" s="184"/>
      <c r="S226" s="184"/>
      <c r="T226" s="184"/>
      <c r="U226" s="184"/>
      <c r="V226" s="184"/>
      <c r="W226" s="184"/>
      <c r="X226" s="184"/>
      <c r="Y226" s="184"/>
      <c r="Z226" s="184"/>
      <c r="AA226" s="184"/>
      <c r="AB226" s="272" t="s">
        <v>253</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1"/>
      <c r="B228" s="238"/>
      <c r="C228" s="237"/>
      <c r="D228" s="238"/>
      <c r="E228" s="237"/>
      <c r="F228" s="299"/>
      <c r="G228" s="217"/>
      <c r="H228" s="176"/>
      <c r="I228" s="176"/>
      <c r="J228" s="176"/>
      <c r="K228" s="176"/>
      <c r="L228" s="176"/>
      <c r="M228" s="176"/>
      <c r="N228" s="176"/>
      <c r="O228" s="176"/>
      <c r="P228" s="218"/>
      <c r="Q228" s="958"/>
      <c r="R228" s="959"/>
      <c r="S228" s="959"/>
      <c r="T228" s="959"/>
      <c r="U228" s="959"/>
      <c r="V228" s="959"/>
      <c r="W228" s="959"/>
      <c r="X228" s="959"/>
      <c r="Y228" s="959"/>
      <c r="Z228" s="959"/>
      <c r="AA228" s="96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1"/>
      <c r="B229" s="238"/>
      <c r="C229" s="237"/>
      <c r="D229" s="238"/>
      <c r="E229" s="237"/>
      <c r="F229" s="299"/>
      <c r="G229" s="219"/>
      <c r="H229" s="220"/>
      <c r="I229" s="220"/>
      <c r="J229" s="220"/>
      <c r="K229" s="220"/>
      <c r="L229" s="220"/>
      <c r="M229" s="220"/>
      <c r="N229" s="220"/>
      <c r="O229" s="220"/>
      <c r="P229" s="221"/>
      <c r="Q229" s="961"/>
      <c r="R229" s="962"/>
      <c r="S229" s="962"/>
      <c r="T229" s="962"/>
      <c r="U229" s="962"/>
      <c r="V229" s="962"/>
      <c r="W229" s="962"/>
      <c r="X229" s="962"/>
      <c r="Y229" s="962"/>
      <c r="Z229" s="962"/>
      <c r="AA229" s="96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1"/>
      <c r="B230" s="238"/>
      <c r="C230" s="237"/>
      <c r="D230" s="238"/>
      <c r="E230" s="237"/>
      <c r="F230" s="299"/>
      <c r="G230" s="219"/>
      <c r="H230" s="220"/>
      <c r="I230" s="220"/>
      <c r="J230" s="220"/>
      <c r="K230" s="220"/>
      <c r="L230" s="220"/>
      <c r="M230" s="220"/>
      <c r="N230" s="220"/>
      <c r="O230" s="220"/>
      <c r="P230" s="221"/>
      <c r="Q230" s="961"/>
      <c r="R230" s="962"/>
      <c r="S230" s="962"/>
      <c r="T230" s="962"/>
      <c r="U230" s="962"/>
      <c r="V230" s="962"/>
      <c r="W230" s="962"/>
      <c r="X230" s="962"/>
      <c r="Y230" s="962"/>
      <c r="Z230" s="962"/>
      <c r="AA230" s="96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1"/>
      <c r="B231" s="238"/>
      <c r="C231" s="237"/>
      <c r="D231" s="238"/>
      <c r="E231" s="237"/>
      <c r="F231" s="299"/>
      <c r="G231" s="219"/>
      <c r="H231" s="220"/>
      <c r="I231" s="220"/>
      <c r="J231" s="220"/>
      <c r="K231" s="220"/>
      <c r="L231" s="220"/>
      <c r="M231" s="220"/>
      <c r="N231" s="220"/>
      <c r="O231" s="220"/>
      <c r="P231" s="221"/>
      <c r="Q231" s="961"/>
      <c r="R231" s="962"/>
      <c r="S231" s="962"/>
      <c r="T231" s="962"/>
      <c r="U231" s="962"/>
      <c r="V231" s="962"/>
      <c r="W231" s="962"/>
      <c r="X231" s="962"/>
      <c r="Y231" s="962"/>
      <c r="Z231" s="962"/>
      <c r="AA231" s="96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1"/>
      <c r="B232" s="238"/>
      <c r="C232" s="237"/>
      <c r="D232" s="238"/>
      <c r="E232" s="237"/>
      <c r="F232" s="299"/>
      <c r="G232" s="222"/>
      <c r="H232" s="179"/>
      <c r="I232" s="179"/>
      <c r="J232" s="179"/>
      <c r="K232" s="179"/>
      <c r="L232" s="179"/>
      <c r="M232" s="179"/>
      <c r="N232" s="179"/>
      <c r="O232" s="179"/>
      <c r="P232" s="223"/>
      <c r="Q232" s="964"/>
      <c r="R232" s="965"/>
      <c r="S232" s="965"/>
      <c r="T232" s="965"/>
      <c r="U232" s="965"/>
      <c r="V232" s="965"/>
      <c r="W232" s="965"/>
      <c r="X232" s="965"/>
      <c r="Y232" s="965"/>
      <c r="Z232" s="965"/>
      <c r="AA232" s="96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1"/>
      <c r="B233" s="238"/>
      <c r="C233" s="237"/>
      <c r="D233" s="238"/>
      <c r="E233" s="237"/>
      <c r="F233" s="299"/>
      <c r="G233" s="257" t="s">
        <v>201</v>
      </c>
      <c r="H233" s="184"/>
      <c r="I233" s="184"/>
      <c r="J233" s="184"/>
      <c r="K233" s="184"/>
      <c r="L233" s="184"/>
      <c r="M233" s="184"/>
      <c r="N233" s="184"/>
      <c r="O233" s="184"/>
      <c r="P233" s="185"/>
      <c r="Q233" s="200" t="s">
        <v>252</v>
      </c>
      <c r="R233" s="184"/>
      <c r="S233" s="184"/>
      <c r="T233" s="184"/>
      <c r="U233" s="184"/>
      <c r="V233" s="184"/>
      <c r="W233" s="184"/>
      <c r="X233" s="184"/>
      <c r="Y233" s="184"/>
      <c r="Z233" s="184"/>
      <c r="AA233" s="184"/>
      <c r="AB233" s="272" t="s">
        <v>253</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1"/>
      <c r="B235" s="238"/>
      <c r="C235" s="237"/>
      <c r="D235" s="238"/>
      <c r="E235" s="237"/>
      <c r="F235" s="299"/>
      <c r="G235" s="217"/>
      <c r="H235" s="176"/>
      <c r="I235" s="176"/>
      <c r="J235" s="176"/>
      <c r="K235" s="176"/>
      <c r="L235" s="176"/>
      <c r="M235" s="176"/>
      <c r="N235" s="176"/>
      <c r="O235" s="176"/>
      <c r="P235" s="218"/>
      <c r="Q235" s="958"/>
      <c r="R235" s="959"/>
      <c r="S235" s="959"/>
      <c r="T235" s="959"/>
      <c r="U235" s="959"/>
      <c r="V235" s="959"/>
      <c r="W235" s="959"/>
      <c r="X235" s="959"/>
      <c r="Y235" s="959"/>
      <c r="Z235" s="959"/>
      <c r="AA235" s="96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1"/>
      <c r="B236" s="238"/>
      <c r="C236" s="237"/>
      <c r="D236" s="238"/>
      <c r="E236" s="237"/>
      <c r="F236" s="299"/>
      <c r="G236" s="219"/>
      <c r="H236" s="220"/>
      <c r="I236" s="220"/>
      <c r="J236" s="220"/>
      <c r="K236" s="220"/>
      <c r="L236" s="220"/>
      <c r="M236" s="220"/>
      <c r="N236" s="220"/>
      <c r="O236" s="220"/>
      <c r="P236" s="221"/>
      <c r="Q236" s="961"/>
      <c r="R236" s="962"/>
      <c r="S236" s="962"/>
      <c r="T236" s="962"/>
      <c r="U236" s="962"/>
      <c r="V236" s="962"/>
      <c r="W236" s="962"/>
      <c r="X236" s="962"/>
      <c r="Y236" s="962"/>
      <c r="Z236" s="962"/>
      <c r="AA236" s="96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1"/>
      <c r="B237" s="238"/>
      <c r="C237" s="237"/>
      <c r="D237" s="238"/>
      <c r="E237" s="237"/>
      <c r="F237" s="299"/>
      <c r="G237" s="219"/>
      <c r="H237" s="220"/>
      <c r="I237" s="220"/>
      <c r="J237" s="220"/>
      <c r="K237" s="220"/>
      <c r="L237" s="220"/>
      <c r="M237" s="220"/>
      <c r="N237" s="220"/>
      <c r="O237" s="220"/>
      <c r="P237" s="221"/>
      <c r="Q237" s="961"/>
      <c r="R237" s="962"/>
      <c r="S237" s="962"/>
      <c r="T237" s="962"/>
      <c r="U237" s="962"/>
      <c r="V237" s="962"/>
      <c r="W237" s="962"/>
      <c r="X237" s="962"/>
      <c r="Y237" s="962"/>
      <c r="Z237" s="962"/>
      <c r="AA237" s="96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1"/>
      <c r="B238" s="238"/>
      <c r="C238" s="237"/>
      <c r="D238" s="238"/>
      <c r="E238" s="237"/>
      <c r="F238" s="299"/>
      <c r="G238" s="219"/>
      <c r="H238" s="220"/>
      <c r="I238" s="220"/>
      <c r="J238" s="220"/>
      <c r="K238" s="220"/>
      <c r="L238" s="220"/>
      <c r="M238" s="220"/>
      <c r="N238" s="220"/>
      <c r="O238" s="220"/>
      <c r="P238" s="221"/>
      <c r="Q238" s="961"/>
      <c r="R238" s="962"/>
      <c r="S238" s="962"/>
      <c r="T238" s="962"/>
      <c r="U238" s="962"/>
      <c r="V238" s="962"/>
      <c r="W238" s="962"/>
      <c r="X238" s="962"/>
      <c r="Y238" s="962"/>
      <c r="Z238" s="962"/>
      <c r="AA238" s="96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1"/>
      <c r="B239" s="238"/>
      <c r="C239" s="237"/>
      <c r="D239" s="238"/>
      <c r="E239" s="237"/>
      <c r="F239" s="299"/>
      <c r="G239" s="222"/>
      <c r="H239" s="179"/>
      <c r="I239" s="179"/>
      <c r="J239" s="179"/>
      <c r="K239" s="179"/>
      <c r="L239" s="179"/>
      <c r="M239" s="179"/>
      <c r="N239" s="179"/>
      <c r="O239" s="179"/>
      <c r="P239" s="223"/>
      <c r="Q239" s="964"/>
      <c r="R239" s="965"/>
      <c r="S239" s="965"/>
      <c r="T239" s="965"/>
      <c r="U239" s="965"/>
      <c r="V239" s="965"/>
      <c r="W239" s="965"/>
      <c r="X239" s="965"/>
      <c r="Y239" s="965"/>
      <c r="Z239" s="965"/>
      <c r="AA239" s="96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1"/>
      <c r="B240" s="238"/>
      <c r="C240" s="237"/>
      <c r="D240" s="238"/>
      <c r="E240" s="237"/>
      <c r="F240" s="299"/>
      <c r="G240" s="257" t="s">
        <v>201</v>
      </c>
      <c r="H240" s="184"/>
      <c r="I240" s="184"/>
      <c r="J240" s="184"/>
      <c r="K240" s="184"/>
      <c r="L240" s="184"/>
      <c r="M240" s="184"/>
      <c r="N240" s="184"/>
      <c r="O240" s="184"/>
      <c r="P240" s="185"/>
      <c r="Q240" s="200" t="s">
        <v>252</v>
      </c>
      <c r="R240" s="184"/>
      <c r="S240" s="184"/>
      <c r="T240" s="184"/>
      <c r="U240" s="184"/>
      <c r="V240" s="184"/>
      <c r="W240" s="184"/>
      <c r="X240" s="184"/>
      <c r="Y240" s="184"/>
      <c r="Z240" s="184"/>
      <c r="AA240" s="184"/>
      <c r="AB240" s="272" t="s">
        <v>253</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1"/>
      <c r="B242" s="238"/>
      <c r="C242" s="237"/>
      <c r="D242" s="238"/>
      <c r="E242" s="237"/>
      <c r="F242" s="299"/>
      <c r="G242" s="217"/>
      <c r="H242" s="176"/>
      <c r="I242" s="176"/>
      <c r="J242" s="176"/>
      <c r="K242" s="176"/>
      <c r="L242" s="176"/>
      <c r="M242" s="176"/>
      <c r="N242" s="176"/>
      <c r="O242" s="176"/>
      <c r="P242" s="218"/>
      <c r="Q242" s="958"/>
      <c r="R242" s="959"/>
      <c r="S242" s="959"/>
      <c r="T242" s="959"/>
      <c r="U242" s="959"/>
      <c r="V242" s="959"/>
      <c r="W242" s="959"/>
      <c r="X242" s="959"/>
      <c r="Y242" s="959"/>
      <c r="Z242" s="959"/>
      <c r="AA242" s="96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1"/>
      <c r="B243" s="238"/>
      <c r="C243" s="237"/>
      <c r="D243" s="238"/>
      <c r="E243" s="237"/>
      <c r="F243" s="299"/>
      <c r="G243" s="219"/>
      <c r="H243" s="220"/>
      <c r="I243" s="220"/>
      <c r="J243" s="220"/>
      <c r="K243" s="220"/>
      <c r="L243" s="220"/>
      <c r="M243" s="220"/>
      <c r="N243" s="220"/>
      <c r="O243" s="220"/>
      <c r="P243" s="221"/>
      <c r="Q243" s="961"/>
      <c r="R243" s="962"/>
      <c r="S243" s="962"/>
      <c r="T243" s="962"/>
      <c r="U243" s="962"/>
      <c r="V243" s="962"/>
      <c r="W243" s="962"/>
      <c r="X243" s="962"/>
      <c r="Y243" s="962"/>
      <c r="Z243" s="962"/>
      <c r="AA243" s="96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1"/>
      <c r="B244" s="238"/>
      <c r="C244" s="237"/>
      <c r="D244" s="238"/>
      <c r="E244" s="237"/>
      <c r="F244" s="299"/>
      <c r="G244" s="219"/>
      <c r="H244" s="220"/>
      <c r="I244" s="220"/>
      <c r="J244" s="220"/>
      <c r="K244" s="220"/>
      <c r="L244" s="220"/>
      <c r="M244" s="220"/>
      <c r="N244" s="220"/>
      <c r="O244" s="220"/>
      <c r="P244" s="221"/>
      <c r="Q244" s="961"/>
      <c r="R244" s="962"/>
      <c r="S244" s="962"/>
      <c r="T244" s="962"/>
      <c r="U244" s="962"/>
      <c r="V244" s="962"/>
      <c r="W244" s="962"/>
      <c r="X244" s="962"/>
      <c r="Y244" s="962"/>
      <c r="Z244" s="962"/>
      <c r="AA244" s="96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1"/>
      <c r="B245" s="238"/>
      <c r="C245" s="237"/>
      <c r="D245" s="238"/>
      <c r="E245" s="237"/>
      <c r="F245" s="299"/>
      <c r="G245" s="219"/>
      <c r="H245" s="220"/>
      <c r="I245" s="220"/>
      <c r="J245" s="220"/>
      <c r="K245" s="220"/>
      <c r="L245" s="220"/>
      <c r="M245" s="220"/>
      <c r="N245" s="220"/>
      <c r="O245" s="220"/>
      <c r="P245" s="221"/>
      <c r="Q245" s="961"/>
      <c r="R245" s="962"/>
      <c r="S245" s="962"/>
      <c r="T245" s="962"/>
      <c r="U245" s="962"/>
      <c r="V245" s="962"/>
      <c r="W245" s="962"/>
      <c r="X245" s="962"/>
      <c r="Y245" s="962"/>
      <c r="Z245" s="962"/>
      <c r="AA245" s="96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1"/>
      <c r="B246" s="238"/>
      <c r="C246" s="237"/>
      <c r="D246" s="238"/>
      <c r="E246" s="300"/>
      <c r="F246" s="301"/>
      <c r="G246" s="222"/>
      <c r="H246" s="179"/>
      <c r="I246" s="179"/>
      <c r="J246" s="179"/>
      <c r="K246" s="179"/>
      <c r="L246" s="179"/>
      <c r="M246" s="179"/>
      <c r="N246" s="179"/>
      <c r="O246" s="179"/>
      <c r="P246" s="223"/>
      <c r="Q246" s="964"/>
      <c r="R246" s="965"/>
      <c r="S246" s="965"/>
      <c r="T246" s="965"/>
      <c r="U246" s="965"/>
      <c r="V246" s="965"/>
      <c r="W246" s="965"/>
      <c r="X246" s="965"/>
      <c r="Y246" s="965"/>
      <c r="Z246" s="965"/>
      <c r="AA246" s="96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1"/>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2">
      <c r="A250" s="97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612</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612</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612</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612</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612</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1"/>
      <c r="B272" s="238"/>
      <c r="C272" s="237"/>
      <c r="D272" s="238"/>
      <c r="E272" s="237"/>
      <c r="F272" s="299"/>
      <c r="G272" s="257" t="s">
        <v>201</v>
      </c>
      <c r="H272" s="184"/>
      <c r="I272" s="184"/>
      <c r="J272" s="184"/>
      <c r="K272" s="184"/>
      <c r="L272" s="184"/>
      <c r="M272" s="184"/>
      <c r="N272" s="184"/>
      <c r="O272" s="184"/>
      <c r="P272" s="185"/>
      <c r="Q272" s="200" t="s">
        <v>252</v>
      </c>
      <c r="R272" s="184"/>
      <c r="S272" s="184"/>
      <c r="T272" s="184"/>
      <c r="U272" s="184"/>
      <c r="V272" s="184"/>
      <c r="W272" s="184"/>
      <c r="X272" s="184"/>
      <c r="Y272" s="184"/>
      <c r="Z272" s="184"/>
      <c r="AA272" s="184"/>
      <c r="AB272" s="272" t="s">
        <v>253</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2">
      <c r="A273" s="97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1"/>
      <c r="B274" s="238"/>
      <c r="C274" s="237"/>
      <c r="D274" s="238"/>
      <c r="E274" s="237"/>
      <c r="F274" s="299"/>
      <c r="G274" s="217"/>
      <c r="H274" s="176"/>
      <c r="I274" s="176"/>
      <c r="J274" s="176"/>
      <c r="K274" s="176"/>
      <c r="L274" s="176"/>
      <c r="M274" s="176"/>
      <c r="N274" s="176"/>
      <c r="O274" s="176"/>
      <c r="P274" s="218"/>
      <c r="Q274" s="958"/>
      <c r="R274" s="959"/>
      <c r="S274" s="959"/>
      <c r="T274" s="959"/>
      <c r="U274" s="959"/>
      <c r="V274" s="959"/>
      <c r="W274" s="959"/>
      <c r="X274" s="959"/>
      <c r="Y274" s="959"/>
      <c r="Z274" s="959"/>
      <c r="AA274" s="96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1"/>
      <c r="B275" s="238"/>
      <c r="C275" s="237"/>
      <c r="D275" s="238"/>
      <c r="E275" s="237"/>
      <c r="F275" s="299"/>
      <c r="G275" s="219"/>
      <c r="H275" s="220"/>
      <c r="I275" s="220"/>
      <c r="J275" s="220"/>
      <c r="K275" s="220"/>
      <c r="L275" s="220"/>
      <c r="M275" s="220"/>
      <c r="N275" s="220"/>
      <c r="O275" s="220"/>
      <c r="P275" s="221"/>
      <c r="Q275" s="961"/>
      <c r="R275" s="962"/>
      <c r="S275" s="962"/>
      <c r="T275" s="962"/>
      <c r="U275" s="962"/>
      <c r="V275" s="962"/>
      <c r="W275" s="962"/>
      <c r="X275" s="962"/>
      <c r="Y275" s="962"/>
      <c r="Z275" s="962"/>
      <c r="AA275" s="96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1"/>
      <c r="B276" s="238"/>
      <c r="C276" s="237"/>
      <c r="D276" s="238"/>
      <c r="E276" s="237"/>
      <c r="F276" s="299"/>
      <c r="G276" s="219"/>
      <c r="H276" s="220"/>
      <c r="I276" s="220"/>
      <c r="J276" s="220"/>
      <c r="K276" s="220"/>
      <c r="L276" s="220"/>
      <c r="M276" s="220"/>
      <c r="N276" s="220"/>
      <c r="O276" s="220"/>
      <c r="P276" s="221"/>
      <c r="Q276" s="961"/>
      <c r="R276" s="962"/>
      <c r="S276" s="962"/>
      <c r="T276" s="962"/>
      <c r="U276" s="962"/>
      <c r="V276" s="962"/>
      <c r="W276" s="962"/>
      <c r="X276" s="962"/>
      <c r="Y276" s="962"/>
      <c r="Z276" s="962"/>
      <c r="AA276" s="96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1"/>
      <c r="B277" s="238"/>
      <c r="C277" s="237"/>
      <c r="D277" s="238"/>
      <c r="E277" s="237"/>
      <c r="F277" s="299"/>
      <c r="G277" s="219"/>
      <c r="H277" s="220"/>
      <c r="I277" s="220"/>
      <c r="J277" s="220"/>
      <c r="K277" s="220"/>
      <c r="L277" s="220"/>
      <c r="M277" s="220"/>
      <c r="N277" s="220"/>
      <c r="O277" s="220"/>
      <c r="P277" s="221"/>
      <c r="Q277" s="961"/>
      <c r="R277" s="962"/>
      <c r="S277" s="962"/>
      <c r="T277" s="962"/>
      <c r="U277" s="962"/>
      <c r="V277" s="962"/>
      <c r="W277" s="962"/>
      <c r="X277" s="962"/>
      <c r="Y277" s="962"/>
      <c r="Z277" s="962"/>
      <c r="AA277" s="96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1"/>
      <c r="B278" s="238"/>
      <c r="C278" s="237"/>
      <c r="D278" s="238"/>
      <c r="E278" s="237"/>
      <c r="F278" s="299"/>
      <c r="G278" s="222"/>
      <c r="H278" s="179"/>
      <c r="I278" s="179"/>
      <c r="J278" s="179"/>
      <c r="K278" s="179"/>
      <c r="L278" s="179"/>
      <c r="M278" s="179"/>
      <c r="N278" s="179"/>
      <c r="O278" s="179"/>
      <c r="P278" s="223"/>
      <c r="Q278" s="964"/>
      <c r="R278" s="965"/>
      <c r="S278" s="965"/>
      <c r="T278" s="965"/>
      <c r="U278" s="965"/>
      <c r="V278" s="965"/>
      <c r="W278" s="965"/>
      <c r="X278" s="965"/>
      <c r="Y278" s="965"/>
      <c r="Z278" s="965"/>
      <c r="AA278" s="96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1"/>
      <c r="B279" s="238"/>
      <c r="C279" s="237"/>
      <c r="D279" s="238"/>
      <c r="E279" s="237"/>
      <c r="F279" s="299"/>
      <c r="G279" s="257" t="s">
        <v>201</v>
      </c>
      <c r="H279" s="184"/>
      <c r="I279" s="184"/>
      <c r="J279" s="184"/>
      <c r="K279" s="184"/>
      <c r="L279" s="184"/>
      <c r="M279" s="184"/>
      <c r="N279" s="184"/>
      <c r="O279" s="184"/>
      <c r="P279" s="185"/>
      <c r="Q279" s="200" t="s">
        <v>252</v>
      </c>
      <c r="R279" s="184"/>
      <c r="S279" s="184"/>
      <c r="T279" s="184"/>
      <c r="U279" s="184"/>
      <c r="V279" s="184"/>
      <c r="W279" s="184"/>
      <c r="X279" s="184"/>
      <c r="Y279" s="184"/>
      <c r="Z279" s="184"/>
      <c r="AA279" s="184"/>
      <c r="AB279" s="272" t="s">
        <v>253</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1"/>
      <c r="B281" s="238"/>
      <c r="C281" s="237"/>
      <c r="D281" s="238"/>
      <c r="E281" s="237"/>
      <c r="F281" s="299"/>
      <c r="G281" s="217"/>
      <c r="H281" s="176"/>
      <c r="I281" s="176"/>
      <c r="J281" s="176"/>
      <c r="K281" s="176"/>
      <c r="L281" s="176"/>
      <c r="M281" s="176"/>
      <c r="N281" s="176"/>
      <c r="O281" s="176"/>
      <c r="P281" s="218"/>
      <c r="Q281" s="958"/>
      <c r="R281" s="959"/>
      <c r="S281" s="959"/>
      <c r="T281" s="959"/>
      <c r="U281" s="959"/>
      <c r="V281" s="959"/>
      <c r="W281" s="959"/>
      <c r="X281" s="959"/>
      <c r="Y281" s="959"/>
      <c r="Z281" s="959"/>
      <c r="AA281" s="96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1"/>
      <c r="B282" s="238"/>
      <c r="C282" s="237"/>
      <c r="D282" s="238"/>
      <c r="E282" s="237"/>
      <c r="F282" s="299"/>
      <c r="G282" s="219"/>
      <c r="H282" s="220"/>
      <c r="I282" s="220"/>
      <c r="J282" s="220"/>
      <c r="K282" s="220"/>
      <c r="L282" s="220"/>
      <c r="M282" s="220"/>
      <c r="N282" s="220"/>
      <c r="O282" s="220"/>
      <c r="P282" s="221"/>
      <c r="Q282" s="961"/>
      <c r="R282" s="962"/>
      <c r="S282" s="962"/>
      <c r="T282" s="962"/>
      <c r="U282" s="962"/>
      <c r="V282" s="962"/>
      <c r="W282" s="962"/>
      <c r="X282" s="962"/>
      <c r="Y282" s="962"/>
      <c r="Z282" s="962"/>
      <c r="AA282" s="96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1"/>
      <c r="B283" s="238"/>
      <c r="C283" s="237"/>
      <c r="D283" s="238"/>
      <c r="E283" s="237"/>
      <c r="F283" s="299"/>
      <c r="G283" s="219"/>
      <c r="H283" s="220"/>
      <c r="I283" s="220"/>
      <c r="J283" s="220"/>
      <c r="K283" s="220"/>
      <c r="L283" s="220"/>
      <c r="M283" s="220"/>
      <c r="N283" s="220"/>
      <c r="O283" s="220"/>
      <c r="P283" s="221"/>
      <c r="Q283" s="961"/>
      <c r="R283" s="962"/>
      <c r="S283" s="962"/>
      <c r="T283" s="962"/>
      <c r="U283" s="962"/>
      <c r="V283" s="962"/>
      <c r="W283" s="962"/>
      <c r="X283" s="962"/>
      <c r="Y283" s="962"/>
      <c r="Z283" s="962"/>
      <c r="AA283" s="96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1"/>
      <c r="B284" s="238"/>
      <c r="C284" s="237"/>
      <c r="D284" s="238"/>
      <c r="E284" s="237"/>
      <c r="F284" s="299"/>
      <c r="G284" s="219"/>
      <c r="H284" s="220"/>
      <c r="I284" s="220"/>
      <c r="J284" s="220"/>
      <c r="K284" s="220"/>
      <c r="L284" s="220"/>
      <c r="M284" s="220"/>
      <c r="N284" s="220"/>
      <c r="O284" s="220"/>
      <c r="P284" s="221"/>
      <c r="Q284" s="961"/>
      <c r="R284" s="962"/>
      <c r="S284" s="962"/>
      <c r="T284" s="962"/>
      <c r="U284" s="962"/>
      <c r="V284" s="962"/>
      <c r="W284" s="962"/>
      <c r="X284" s="962"/>
      <c r="Y284" s="962"/>
      <c r="Z284" s="962"/>
      <c r="AA284" s="96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1"/>
      <c r="B285" s="238"/>
      <c r="C285" s="237"/>
      <c r="D285" s="238"/>
      <c r="E285" s="237"/>
      <c r="F285" s="299"/>
      <c r="G285" s="222"/>
      <c r="H285" s="179"/>
      <c r="I285" s="179"/>
      <c r="J285" s="179"/>
      <c r="K285" s="179"/>
      <c r="L285" s="179"/>
      <c r="M285" s="179"/>
      <c r="N285" s="179"/>
      <c r="O285" s="179"/>
      <c r="P285" s="223"/>
      <c r="Q285" s="964"/>
      <c r="R285" s="965"/>
      <c r="S285" s="965"/>
      <c r="T285" s="965"/>
      <c r="U285" s="965"/>
      <c r="V285" s="965"/>
      <c r="W285" s="965"/>
      <c r="X285" s="965"/>
      <c r="Y285" s="965"/>
      <c r="Z285" s="965"/>
      <c r="AA285" s="96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1"/>
      <c r="B286" s="238"/>
      <c r="C286" s="237"/>
      <c r="D286" s="238"/>
      <c r="E286" s="237"/>
      <c r="F286" s="299"/>
      <c r="G286" s="257" t="s">
        <v>201</v>
      </c>
      <c r="H286" s="184"/>
      <c r="I286" s="184"/>
      <c r="J286" s="184"/>
      <c r="K286" s="184"/>
      <c r="L286" s="184"/>
      <c r="M286" s="184"/>
      <c r="N286" s="184"/>
      <c r="O286" s="184"/>
      <c r="P286" s="185"/>
      <c r="Q286" s="200" t="s">
        <v>252</v>
      </c>
      <c r="R286" s="184"/>
      <c r="S286" s="184"/>
      <c r="T286" s="184"/>
      <c r="U286" s="184"/>
      <c r="V286" s="184"/>
      <c r="W286" s="184"/>
      <c r="X286" s="184"/>
      <c r="Y286" s="184"/>
      <c r="Z286" s="184"/>
      <c r="AA286" s="184"/>
      <c r="AB286" s="272" t="s">
        <v>253</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1"/>
      <c r="B288" s="238"/>
      <c r="C288" s="237"/>
      <c r="D288" s="238"/>
      <c r="E288" s="237"/>
      <c r="F288" s="299"/>
      <c r="G288" s="217"/>
      <c r="H288" s="176"/>
      <c r="I288" s="176"/>
      <c r="J288" s="176"/>
      <c r="K288" s="176"/>
      <c r="L288" s="176"/>
      <c r="M288" s="176"/>
      <c r="N288" s="176"/>
      <c r="O288" s="176"/>
      <c r="P288" s="218"/>
      <c r="Q288" s="958"/>
      <c r="R288" s="959"/>
      <c r="S288" s="959"/>
      <c r="T288" s="959"/>
      <c r="U288" s="959"/>
      <c r="V288" s="959"/>
      <c r="W288" s="959"/>
      <c r="X288" s="959"/>
      <c r="Y288" s="959"/>
      <c r="Z288" s="959"/>
      <c r="AA288" s="96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1"/>
      <c r="B289" s="238"/>
      <c r="C289" s="237"/>
      <c r="D289" s="238"/>
      <c r="E289" s="237"/>
      <c r="F289" s="299"/>
      <c r="G289" s="219"/>
      <c r="H289" s="220"/>
      <c r="I289" s="220"/>
      <c r="J289" s="220"/>
      <c r="K289" s="220"/>
      <c r="L289" s="220"/>
      <c r="M289" s="220"/>
      <c r="N289" s="220"/>
      <c r="O289" s="220"/>
      <c r="P289" s="221"/>
      <c r="Q289" s="961"/>
      <c r="R289" s="962"/>
      <c r="S289" s="962"/>
      <c r="T289" s="962"/>
      <c r="U289" s="962"/>
      <c r="V289" s="962"/>
      <c r="W289" s="962"/>
      <c r="X289" s="962"/>
      <c r="Y289" s="962"/>
      <c r="Z289" s="962"/>
      <c r="AA289" s="96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1"/>
      <c r="B290" s="238"/>
      <c r="C290" s="237"/>
      <c r="D290" s="238"/>
      <c r="E290" s="237"/>
      <c r="F290" s="299"/>
      <c r="G290" s="219"/>
      <c r="H290" s="220"/>
      <c r="I290" s="220"/>
      <c r="J290" s="220"/>
      <c r="K290" s="220"/>
      <c r="L290" s="220"/>
      <c r="M290" s="220"/>
      <c r="N290" s="220"/>
      <c r="O290" s="220"/>
      <c r="P290" s="221"/>
      <c r="Q290" s="961"/>
      <c r="R290" s="962"/>
      <c r="S290" s="962"/>
      <c r="T290" s="962"/>
      <c r="U290" s="962"/>
      <c r="V290" s="962"/>
      <c r="W290" s="962"/>
      <c r="X290" s="962"/>
      <c r="Y290" s="962"/>
      <c r="Z290" s="962"/>
      <c r="AA290" s="96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1"/>
      <c r="B291" s="238"/>
      <c r="C291" s="237"/>
      <c r="D291" s="238"/>
      <c r="E291" s="237"/>
      <c r="F291" s="299"/>
      <c r="G291" s="219"/>
      <c r="H291" s="220"/>
      <c r="I291" s="220"/>
      <c r="J291" s="220"/>
      <c r="K291" s="220"/>
      <c r="L291" s="220"/>
      <c r="M291" s="220"/>
      <c r="N291" s="220"/>
      <c r="O291" s="220"/>
      <c r="P291" s="221"/>
      <c r="Q291" s="961"/>
      <c r="R291" s="962"/>
      <c r="S291" s="962"/>
      <c r="T291" s="962"/>
      <c r="U291" s="962"/>
      <c r="V291" s="962"/>
      <c r="W291" s="962"/>
      <c r="X291" s="962"/>
      <c r="Y291" s="962"/>
      <c r="Z291" s="962"/>
      <c r="AA291" s="96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1"/>
      <c r="B292" s="238"/>
      <c r="C292" s="237"/>
      <c r="D292" s="238"/>
      <c r="E292" s="237"/>
      <c r="F292" s="299"/>
      <c r="G292" s="222"/>
      <c r="H292" s="179"/>
      <c r="I292" s="179"/>
      <c r="J292" s="179"/>
      <c r="K292" s="179"/>
      <c r="L292" s="179"/>
      <c r="M292" s="179"/>
      <c r="N292" s="179"/>
      <c r="O292" s="179"/>
      <c r="P292" s="223"/>
      <c r="Q292" s="964"/>
      <c r="R292" s="965"/>
      <c r="S292" s="965"/>
      <c r="T292" s="965"/>
      <c r="U292" s="965"/>
      <c r="V292" s="965"/>
      <c r="W292" s="965"/>
      <c r="X292" s="965"/>
      <c r="Y292" s="965"/>
      <c r="Z292" s="965"/>
      <c r="AA292" s="96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1"/>
      <c r="B293" s="238"/>
      <c r="C293" s="237"/>
      <c r="D293" s="238"/>
      <c r="E293" s="237"/>
      <c r="F293" s="299"/>
      <c r="G293" s="257" t="s">
        <v>201</v>
      </c>
      <c r="H293" s="184"/>
      <c r="I293" s="184"/>
      <c r="J293" s="184"/>
      <c r="K293" s="184"/>
      <c r="L293" s="184"/>
      <c r="M293" s="184"/>
      <c r="N293" s="184"/>
      <c r="O293" s="184"/>
      <c r="P293" s="185"/>
      <c r="Q293" s="200" t="s">
        <v>252</v>
      </c>
      <c r="R293" s="184"/>
      <c r="S293" s="184"/>
      <c r="T293" s="184"/>
      <c r="U293" s="184"/>
      <c r="V293" s="184"/>
      <c r="W293" s="184"/>
      <c r="X293" s="184"/>
      <c r="Y293" s="184"/>
      <c r="Z293" s="184"/>
      <c r="AA293" s="184"/>
      <c r="AB293" s="272" t="s">
        <v>253</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1"/>
      <c r="B295" s="238"/>
      <c r="C295" s="237"/>
      <c r="D295" s="238"/>
      <c r="E295" s="237"/>
      <c r="F295" s="299"/>
      <c r="G295" s="217"/>
      <c r="H295" s="176"/>
      <c r="I295" s="176"/>
      <c r="J295" s="176"/>
      <c r="K295" s="176"/>
      <c r="L295" s="176"/>
      <c r="M295" s="176"/>
      <c r="N295" s="176"/>
      <c r="O295" s="176"/>
      <c r="P295" s="218"/>
      <c r="Q295" s="958"/>
      <c r="R295" s="959"/>
      <c r="S295" s="959"/>
      <c r="T295" s="959"/>
      <c r="U295" s="959"/>
      <c r="V295" s="959"/>
      <c r="W295" s="959"/>
      <c r="X295" s="959"/>
      <c r="Y295" s="959"/>
      <c r="Z295" s="959"/>
      <c r="AA295" s="96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1"/>
      <c r="B296" s="238"/>
      <c r="C296" s="237"/>
      <c r="D296" s="238"/>
      <c r="E296" s="237"/>
      <c r="F296" s="299"/>
      <c r="G296" s="219"/>
      <c r="H296" s="220"/>
      <c r="I296" s="220"/>
      <c r="J296" s="220"/>
      <c r="K296" s="220"/>
      <c r="L296" s="220"/>
      <c r="M296" s="220"/>
      <c r="N296" s="220"/>
      <c r="O296" s="220"/>
      <c r="P296" s="221"/>
      <c r="Q296" s="961"/>
      <c r="R296" s="962"/>
      <c r="S296" s="962"/>
      <c r="T296" s="962"/>
      <c r="U296" s="962"/>
      <c r="V296" s="962"/>
      <c r="W296" s="962"/>
      <c r="X296" s="962"/>
      <c r="Y296" s="962"/>
      <c r="Z296" s="962"/>
      <c r="AA296" s="96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1"/>
      <c r="B297" s="238"/>
      <c r="C297" s="237"/>
      <c r="D297" s="238"/>
      <c r="E297" s="237"/>
      <c r="F297" s="299"/>
      <c r="G297" s="219"/>
      <c r="H297" s="220"/>
      <c r="I297" s="220"/>
      <c r="J297" s="220"/>
      <c r="K297" s="220"/>
      <c r="L297" s="220"/>
      <c r="M297" s="220"/>
      <c r="N297" s="220"/>
      <c r="O297" s="220"/>
      <c r="P297" s="221"/>
      <c r="Q297" s="961"/>
      <c r="R297" s="962"/>
      <c r="S297" s="962"/>
      <c r="T297" s="962"/>
      <c r="U297" s="962"/>
      <c r="V297" s="962"/>
      <c r="W297" s="962"/>
      <c r="X297" s="962"/>
      <c r="Y297" s="962"/>
      <c r="Z297" s="962"/>
      <c r="AA297" s="96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1"/>
      <c r="B298" s="238"/>
      <c r="C298" s="237"/>
      <c r="D298" s="238"/>
      <c r="E298" s="237"/>
      <c r="F298" s="299"/>
      <c r="G298" s="219"/>
      <c r="H298" s="220"/>
      <c r="I298" s="220"/>
      <c r="J298" s="220"/>
      <c r="K298" s="220"/>
      <c r="L298" s="220"/>
      <c r="M298" s="220"/>
      <c r="N298" s="220"/>
      <c r="O298" s="220"/>
      <c r="P298" s="221"/>
      <c r="Q298" s="961"/>
      <c r="R298" s="962"/>
      <c r="S298" s="962"/>
      <c r="T298" s="962"/>
      <c r="U298" s="962"/>
      <c r="V298" s="962"/>
      <c r="W298" s="962"/>
      <c r="X298" s="962"/>
      <c r="Y298" s="962"/>
      <c r="Z298" s="962"/>
      <c r="AA298" s="96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1"/>
      <c r="B299" s="238"/>
      <c r="C299" s="237"/>
      <c r="D299" s="238"/>
      <c r="E299" s="237"/>
      <c r="F299" s="299"/>
      <c r="G299" s="222"/>
      <c r="H299" s="179"/>
      <c r="I299" s="179"/>
      <c r="J299" s="179"/>
      <c r="K299" s="179"/>
      <c r="L299" s="179"/>
      <c r="M299" s="179"/>
      <c r="N299" s="179"/>
      <c r="O299" s="179"/>
      <c r="P299" s="223"/>
      <c r="Q299" s="964"/>
      <c r="R299" s="965"/>
      <c r="S299" s="965"/>
      <c r="T299" s="965"/>
      <c r="U299" s="965"/>
      <c r="V299" s="965"/>
      <c r="W299" s="965"/>
      <c r="X299" s="965"/>
      <c r="Y299" s="965"/>
      <c r="Z299" s="965"/>
      <c r="AA299" s="96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1"/>
      <c r="B300" s="238"/>
      <c r="C300" s="237"/>
      <c r="D300" s="238"/>
      <c r="E300" s="237"/>
      <c r="F300" s="299"/>
      <c r="G300" s="257" t="s">
        <v>201</v>
      </c>
      <c r="H300" s="184"/>
      <c r="I300" s="184"/>
      <c r="J300" s="184"/>
      <c r="K300" s="184"/>
      <c r="L300" s="184"/>
      <c r="M300" s="184"/>
      <c r="N300" s="184"/>
      <c r="O300" s="184"/>
      <c r="P300" s="185"/>
      <c r="Q300" s="200" t="s">
        <v>252</v>
      </c>
      <c r="R300" s="184"/>
      <c r="S300" s="184"/>
      <c r="T300" s="184"/>
      <c r="U300" s="184"/>
      <c r="V300" s="184"/>
      <c r="W300" s="184"/>
      <c r="X300" s="184"/>
      <c r="Y300" s="184"/>
      <c r="Z300" s="184"/>
      <c r="AA300" s="184"/>
      <c r="AB300" s="272" t="s">
        <v>253</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1"/>
      <c r="B302" s="238"/>
      <c r="C302" s="237"/>
      <c r="D302" s="238"/>
      <c r="E302" s="237"/>
      <c r="F302" s="299"/>
      <c r="G302" s="217"/>
      <c r="H302" s="176"/>
      <c r="I302" s="176"/>
      <c r="J302" s="176"/>
      <c r="K302" s="176"/>
      <c r="L302" s="176"/>
      <c r="M302" s="176"/>
      <c r="N302" s="176"/>
      <c r="O302" s="176"/>
      <c r="P302" s="218"/>
      <c r="Q302" s="958"/>
      <c r="R302" s="959"/>
      <c r="S302" s="959"/>
      <c r="T302" s="959"/>
      <c r="U302" s="959"/>
      <c r="V302" s="959"/>
      <c r="W302" s="959"/>
      <c r="X302" s="959"/>
      <c r="Y302" s="959"/>
      <c r="Z302" s="959"/>
      <c r="AA302" s="96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1"/>
      <c r="B303" s="238"/>
      <c r="C303" s="237"/>
      <c r="D303" s="238"/>
      <c r="E303" s="237"/>
      <c r="F303" s="299"/>
      <c r="G303" s="219"/>
      <c r="H303" s="220"/>
      <c r="I303" s="220"/>
      <c r="J303" s="220"/>
      <c r="K303" s="220"/>
      <c r="L303" s="220"/>
      <c r="M303" s="220"/>
      <c r="N303" s="220"/>
      <c r="O303" s="220"/>
      <c r="P303" s="221"/>
      <c r="Q303" s="961"/>
      <c r="R303" s="962"/>
      <c r="S303" s="962"/>
      <c r="T303" s="962"/>
      <c r="U303" s="962"/>
      <c r="V303" s="962"/>
      <c r="W303" s="962"/>
      <c r="X303" s="962"/>
      <c r="Y303" s="962"/>
      <c r="Z303" s="962"/>
      <c r="AA303" s="96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1"/>
      <c r="B304" s="238"/>
      <c r="C304" s="237"/>
      <c r="D304" s="238"/>
      <c r="E304" s="237"/>
      <c r="F304" s="299"/>
      <c r="G304" s="219"/>
      <c r="H304" s="220"/>
      <c r="I304" s="220"/>
      <c r="J304" s="220"/>
      <c r="K304" s="220"/>
      <c r="L304" s="220"/>
      <c r="M304" s="220"/>
      <c r="N304" s="220"/>
      <c r="O304" s="220"/>
      <c r="P304" s="221"/>
      <c r="Q304" s="961"/>
      <c r="R304" s="962"/>
      <c r="S304" s="962"/>
      <c r="T304" s="962"/>
      <c r="U304" s="962"/>
      <c r="V304" s="962"/>
      <c r="W304" s="962"/>
      <c r="X304" s="962"/>
      <c r="Y304" s="962"/>
      <c r="Z304" s="962"/>
      <c r="AA304" s="96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1"/>
      <c r="B305" s="238"/>
      <c r="C305" s="237"/>
      <c r="D305" s="238"/>
      <c r="E305" s="237"/>
      <c r="F305" s="299"/>
      <c r="G305" s="219"/>
      <c r="H305" s="220"/>
      <c r="I305" s="220"/>
      <c r="J305" s="220"/>
      <c r="K305" s="220"/>
      <c r="L305" s="220"/>
      <c r="M305" s="220"/>
      <c r="N305" s="220"/>
      <c r="O305" s="220"/>
      <c r="P305" s="221"/>
      <c r="Q305" s="961"/>
      <c r="R305" s="962"/>
      <c r="S305" s="962"/>
      <c r="T305" s="962"/>
      <c r="U305" s="962"/>
      <c r="V305" s="962"/>
      <c r="W305" s="962"/>
      <c r="X305" s="962"/>
      <c r="Y305" s="962"/>
      <c r="Z305" s="962"/>
      <c r="AA305" s="96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1"/>
      <c r="B306" s="238"/>
      <c r="C306" s="237"/>
      <c r="D306" s="238"/>
      <c r="E306" s="300"/>
      <c r="F306" s="301"/>
      <c r="G306" s="222"/>
      <c r="H306" s="179"/>
      <c r="I306" s="179"/>
      <c r="J306" s="179"/>
      <c r="K306" s="179"/>
      <c r="L306" s="179"/>
      <c r="M306" s="179"/>
      <c r="N306" s="179"/>
      <c r="O306" s="179"/>
      <c r="P306" s="223"/>
      <c r="Q306" s="964"/>
      <c r="R306" s="965"/>
      <c r="S306" s="965"/>
      <c r="T306" s="965"/>
      <c r="U306" s="965"/>
      <c r="V306" s="965"/>
      <c r="W306" s="965"/>
      <c r="X306" s="965"/>
      <c r="Y306" s="965"/>
      <c r="Z306" s="965"/>
      <c r="AA306" s="96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612</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612</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612</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612</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612</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1"/>
      <c r="B332" s="238"/>
      <c r="C332" s="237"/>
      <c r="D332" s="238"/>
      <c r="E332" s="237"/>
      <c r="F332" s="299"/>
      <c r="G332" s="257" t="s">
        <v>201</v>
      </c>
      <c r="H332" s="184"/>
      <c r="I332" s="184"/>
      <c r="J332" s="184"/>
      <c r="K332" s="184"/>
      <c r="L332" s="184"/>
      <c r="M332" s="184"/>
      <c r="N332" s="184"/>
      <c r="O332" s="184"/>
      <c r="P332" s="185"/>
      <c r="Q332" s="200" t="s">
        <v>252</v>
      </c>
      <c r="R332" s="184"/>
      <c r="S332" s="184"/>
      <c r="T332" s="184"/>
      <c r="U332" s="184"/>
      <c r="V332" s="184"/>
      <c r="W332" s="184"/>
      <c r="X332" s="184"/>
      <c r="Y332" s="184"/>
      <c r="Z332" s="184"/>
      <c r="AA332" s="184"/>
      <c r="AB332" s="272" t="s">
        <v>253</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2">
      <c r="A333" s="97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1"/>
      <c r="B334" s="238"/>
      <c r="C334" s="237"/>
      <c r="D334" s="238"/>
      <c r="E334" s="237"/>
      <c r="F334" s="299"/>
      <c r="G334" s="217"/>
      <c r="H334" s="176"/>
      <c r="I334" s="176"/>
      <c r="J334" s="176"/>
      <c r="K334" s="176"/>
      <c r="L334" s="176"/>
      <c r="M334" s="176"/>
      <c r="N334" s="176"/>
      <c r="O334" s="176"/>
      <c r="P334" s="218"/>
      <c r="Q334" s="958"/>
      <c r="R334" s="959"/>
      <c r="S334" s="959"/>
      <c r="T334" s="959"/>
      <c r="U334" s="959"/>
      <c r="V334" s="959"/>
      <c r="W334" s="959"/>
      <c r="X334" s="959"/>
      <c r="Y334" s="959"/>
      <c r="Z334" s="959"/>
      <c r="AA334" s="96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1"/>
      <c r="B335" s="238"/>
      <c r="C335" s="237"/>
      <c r="D335" s="238"/>
      <c r="E335" s="237"/>
      <c r="F335" s="299"/>
      <c r="G335" s="219"/>
      <c r="H335" s="220"/>
      <c r="I335" s="220"/>
      <c r="J335" s="220"/>
      <c r="K335" s="220"/>
      <c r="L335" s="220"/>
      <c r="M335" s="220"/>
      <c r="N335" s="220"/>
      <c r="O335" s="220"/>
      <c r="P335" s="221"/>
      <c r="Q335" s="961"/>
      <c r="R335" s="962"/>
      <c r="S335" s="962"/>
      <c r="T335" s="962"/>
      <c r="U335" s="962"/>
      <c r="V335" s="962"/>
      <c r="W335" s="962"/>
      <c r="X335" s="962"/>
      <c r="Y335" s="962"/>
      <c r="Z335" s="962"/>
      <c r="AA335" s="96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1"/>
      <c r="B336" s="238"/>
      <c r="C336" s="237"/>
      <c r="D336" s="238"/>
      <c r="E336" s="237"/>
      <c r="F336" s="299"/>
      <c r="G336" s="219"/>
      <c r="H336" s="220"/>
      <c r="I336" s="220"/>
      <c r="J336" s="220"/>
      <c r="K336" s="220"/>
      <c r="L336" s="220"/>
      <c r="M336" s="220"/>
      <c r="N336" s="220"/>
      <c r="O336" s="220"/>
      <c r="P336" s="221"/>
      <c r="Q336" s="961"/>
      <c r="R336" s="962"/>
      <c r="S336" s="962"/>
      <c r="T336" s="962"/>
      <c r="U336" s="962"/>
      <c r="V336" s="962"/>
      <c r="W336" s="962"/>
      <c r="X336" s="962"/>
      <c r="Y336" s="962"/>
      <c r="Z336" s="962"/>
      <c r="AA336" s="96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1"/>
      <c r="B337" s="238"/>
      <c r="C337" s="237"/>
      <c r="D337" s="238"/>
      <c r="E337" s="237"/>
      <c r="F337" s="299"/>
      <c r="G337" s="219"/>
      <c r="H337" s="220"/>
      <c r="I337" s="220"/>
      <c r="J337" s="220"/>
      <c r="K337" s="220"/>
      <c r="L337" s="220"/>
      <c r="M337" s="220"/>
      <c r="N337" s="220"/>
      <c r="O337" s="220"/>
      <c r="P337" s="221"/>
      <c r="Q337" s="961"/>
      <c r="R337" s="962"/>
      <c r="S337" s="962"/>
      <c r="T337" s="962"/>
      <c r="U337" s="962"/>
      <c r="V337" s="962"/>
      <c r="W337" s="962"/>
      <c r="X337" s="962"/>
      <c r="Y337" s="962"/>
      <c r="Z337" s="962"/>
      <c r="AA337" s="96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1"/>
      <c r="B338" s="238"/>
      <c r="C338" s="237"/>
      <c r="D338" s="238"/>
      <c r="E338" s="237"/>
      <c r="F338" s="299"/>
      <c r="G338" s="222"/>
      <c r="H338" s="179"/>
      <c r="I338" s="179"/>
      <c r="J338" s="179"/>
      <c r="K338" s="179"/>
      <c r="L338" s="179"/>
      <c r="M338" s="179"/>
      <c r="N338" s="179"/>
      <c r="O338" s="179"/>
      <c r="P338" s="223"/>
      <c r="Q338" s="964"/>
      <c r="R338" s="965"/>
      <c r="S338" s="965"/>
      <c r="T338" s="965"/>
      <c r="U338" s="965"/>
      <c r="V338" s="965"/>
      <c r="W338" s="965"/>
      <c r="X338" s="965"/>
      <c r="Y338" s="965"/>
      <c r="Z338" s="965"/>
      <c r="AA338" s="96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1"/>
      <c r="B339" s="238"/>
      <c r="C339" s="237"/>
      <c r="D339" s="238"/>
      <c r="E339" s="237"/>
      <c r="F339" s="299"/>
      <c r="G339" s="257" t="s">
        <v>201</v>
      </c>
      <c r="H339" s="184"/>
      <c r="I339" s="184"/>
      <c r="J339" s="184"/>
      <c r="K339" s="184"/>
      <c r="L339" s="184"/>
      <c r="M339" s="184"/>
      <c r="N339" s="184"/>
      <c r="O339" s="184"/>
      <c r="P339" s="185"/>
      <c r="Q339" s="200" t="s">
        <v>252</v>
      </c>
      <c r="R339" s="184"/>
      <c r="S339" s="184"/>
      <c r="T339" s="184"/>
      <c r="U339" s="184"/>
      <c r="V339" s="184"/>
      <c r="W339" s="184"/>
      <c r="X339" s="184"/>
      <c r="Y339" s="184"/>
      <c r="Z339" s="184"/>
      <c r="AA339" s="184"/>
      <c r="AB339" s="272" t="s">
        <v>253</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1"/>
      <c r="B341" s="238"/>
      <c r="C341" s="237"/>
      <c r="D341" s="238"/>
      <c r="E341" s="237"/>
      <c r="F341" s="299"/>
      <c r="G341" s="217"/>
      <c r="H341" s="176"/>
      <c r="I341" s="176"/>
      <c r="J341" s="176"/>
      <c r="K341" s="176"/>
      <c r="L341" s="176"/>
      <c r="M341" s="176"/>
      <c r="N341" s="176"/>
      <c r="O341" s="176"/>
      <c r="P341" s="218"/>
      <c r="Q341" s="958"/>
      <c r="R341" s="959"/>
      <c r="S341" s="959"/>
      <c r="T341" s="959"/>
      <c r="U341" s="959"/>
      <c r="V341" s="959"/>
      <c r="W341" s="959"/>
      <c r="X341" s="959"/>
      <c r="Y341" s="959"/>
      <c r="Z341" s="959"/>
      <c r="AA341" s="96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1"/>
      <c r="B342" s="238"/>
      <c r="C342" s="237"/>
      <c r="D342" s="238"/>
      <c r="E342" s="237"/>
      <c r="F342" s="299"/>
      <c r="G342" s="219"/>
      <c r="H342" s="220"/>
      <c r="I342" s="220"/>
      <c r="J342" s="220"/>
      <c r="K342" s="220"/>
      <c r="L342" s="220"/>
      <c r="M342" s="220"/>
      <c r="N342" s="220"/>
      <c r="O342" s="220"/>
      <c r="P342" s="221"/>
      <c r="Q342" s="961"/>
      <c r="R342" s="962"/>
      <c r="S342" s="962"/>
      <c r="T342" s="962"/>
      <c r="U342" s="962"/>
      <c r="V342" s="962"/>
      <c r="W342" s="962"/>
      <c r="X342" s="962"/>
      <c r="Y342" s="962"/>
      <c r="Z342" s="962"/>
      <c r="AA342" s="96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1"/>
      <c r="B343" s="238"/>
      <c r="C343" s="237"/>
      <c r="D343" s="238"/>
      <c r="E343" s="237"/>
      <c r="F343" s="299"/>
      <c r="G343" s="219"/>
      <c r="H343" s="220"/>
      <c r="I343" s="220"/>
      <c r="J343" s="220"/>
      <c r="K343" s="220"/>
      <c r="L343" s="220"/>
      <c r="M343" s="220"/>
      <c r="N343" s="220"/>
      <c r="O343" s="220"/>
      <c r="P343" s="221"/>
      <c r="Q343" s="961"/>
      <c r="R343" s="962"/>
      <c r="S343" s="962"/>
      <c r="T343" s="962"/>
      <c r="U343" s="962"/>
      <c r="V343" s="962"/>
      <c r="W343" s="962"/>
      <c r="X343" s="962"/>
      <c r="Y343" s="962"/>
      <c r="Z343" s="962"/>
      <c r="AA343" s="96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1"/>
      <c r="B344" s="238"/>
      <c r="C344" s="237"/>
      <c r="D344" s="238"/>
      <c r="E344" s="237"/>
      <c r="F344" s="299"/>
      <c r="G344" s="219"/>
      <c r="H344" s="220"/>
      <c r="I344" s="220"/>
      <c r="J344" s="220"/>
      <c r="K344" s="220"/>
      <c r="L344" s="220"/>
      <c r="M344" s="220"/>
      <c r="N344" s="220"/>
      <c r="O344" s="220"/>
      <c r="P344" s="221"/>
      <c r="Q344" s="961"/>
      <c r="R344" s="962"/>
      <c r="S344" s="962"/>
      <c r="T344" s="962"/>
      <c r="U344" s="962"/>
      <c r="V344" s="962"/>
      <c r="W344" s="962"/>
      <c r="X344" s="962"/>
      <c r="Y344" s="962"/>
      <c r="Z344" s="962"/>
      <c r="AA344" s="96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1"/>
      <c r="B345" s="238"/>
      <c r="C345" s="237"/>
      <c r="D345" s="238"/>
      <c r="E345" s="237"/>
      <c r="F345" s="299"/>
      <c r="G345" s="222"/>
      <c r="H345" s="179"/>
      <c r="I345" s="179"/>
      <c r="J345" s="179"/>
      <c r="K345" s="179"/>
      <c r="L345" s="179"/>
      <c r="M345" s="179"/>
      <c r="N345" s="179"/>
      <c r="O345" s="179"/>
      <c r="P345" s="223"/>
      <c r="Q345" s="964"/>
      <c r="R345" s="965"/>
      <c r="S345" s="965"/>
      <c r="T345" s="965"/>
      <c r="U345" s="965"/>
      <c r="V345" s="965"/>
      <c r="W345" s="965"/>
      <c r="X345" s="965"/>
      <c r="Y345" s="965"/>
      <c r="Z345" s="965"/>
      <c r="AA345" s="96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1"/>
      <c r="B346" s="238"/>
      <c r="C346" s="237"/>
      <c r="D346" s="238"/>
      <c r="E346" s="237"/>
      <c r="F346" s="299"/>
      <c r="G346" s="257" t="s">
        <v>201</v>
      </c>
      <c r="H346" s="184"/>
      <c r="I346" s="184"/>
      <c r="J346" s="184"/>
      <c r="K346" s="184"/>
      <c r="L346" s="184"/>
      <c r="M346" s="184"/>
      <c r="N346" s="184"/>
      <c r="O346" s="184"/>
      <c r="P346" s="185"/>
      <c r="Q346" s="200" t="s">
        <v>252</v>
      </c>
      <c r="R346" s="184"/>
      <c r="S346" s="184"/>
      <c r="T346" s="184"/>
      <c r="U346" s="184"/>
      <c r="V346" s="184"/>
      <c r="W346" s="184"/>
      <c r="X346" s="184"/>
      <c r="Y346" s="184"/>
      <c r="Z346" s="184"/>
      <c r="AA346" s="184"/>
      <c r="AB346" s="272" t="s">
        <v>253</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1"/>
      <c r="B348" s="238"/>
      <c r="C348" s="237"/>
      <c r="D348" s="238"/>
      <c r="E348" s="237"/>
      <c r="F348" s="299"/>
      <c r="G348" s="217"/>
      <c r="H348" s="176"/>
      <c r="I348" s="176"/>
      <c r="J348" s="176"/>
      <c r="K348" s="176"/>
      <c r="L348" s="176"/>
      <c r="M348" s="176"/>
      <c r="N348" s="176"/>
      <c r="O348" s="176"/>
      <c r="P348" s="218"/>
      <c r="Q348" s="958"/>
      <c r="R348" s="959"/>
      <c r="S348" s="959"/>
      <c r="T348" s="959"/>
      <c r="U348" s="959"/>
      <c r="V348" s="959"/>
      <c r="W348" s="959"/>
      <c r="X348" s="959"/>
      <c r="Y348" s="959"/>
      <c r="Z348" s="959"/>
      <c r="AA348" s="96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1"/>
      <c r="B349" s="238"/>
      <c r="C349" s="237"/>
      <c r="D349" s="238"/>
      <c r="E349" s="237"/>
      <c r="F349" s="299"/>
      <c r="G349" s="219"/>
      <c r="H349" s="220"/>
      <c r="I349" s="220"/>
      <c r="J349" s="220"/>
      <c r="K349" s="220"/>
      <c r="L349" s="220"/>
      <c r="M349" s="220"/>
      <c r="N349" s="220"/>
      <c r="O349" s="220"/>
      <c r="P349" s="221"/>
      <c r="Q349" s="961"/>
      <c r="R349" s="962"/>
      <c r="S349" s="962"/>
      <c r="T349" s="962"/>
      <c r="U349" s="962"/>
      <c r="V349" s="962"/>
      <c r="W349" s="962"/>
      <c r="X349" s="962"/>
      <c r="Y349" s="962"/>
      <c r="Z349" s="962"/>
      <c r="AA349" s="96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1"/>
      <c r="B350" s="238"/>
      <c r="C350" s="237"/>
      <c r="D350" s="238"/>
      <c r="E350" s="237"/>
      <c r="F350" s="299"/>
      <c r="G350" s="219"/>
      <c r="H350" s="220"/>
      <c r="I350" s="220"/>
      <c r="J350" s="220"/>
      <c r="K350" s="220"/>
      <c r="L350" s="220"/>
      <c r="M350" s="220"/>
      <c r="N350" s="220"/>
      <c r="O350" s="220"/>
      <c r="P350" s="221"/>
      <c r="Q350" s="961"/>
      <c r="R350" s="962"/>
      <c r="S350" s="962"/>
      <c r="T350" s="962"/>
      <c r="U350" s="962"/>
      <c r="V350" s="962"/>
      <c r="W350" s="962"/>
      <c r="X350" s="962"/>
      <c r="Y350" s="962"/>
      <c r="Z350" s="962"/>
      <c r="AA350" s="96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1"/>
      <c r="B351" s="238"/>
      <c r="C351" s="237"/>
      <c r="D351" s="238"/>
      <c r="E351" s="237"/>
      <c r="F351" s="299"/>
      <c r="G351" s="219"/>
      <c r="H351" s="220"/>
      <c r="I351" s="220"/>
      <c r="J351" s="220"/>
      <c r="K351" s="220"/>
      <c r="L351" s="220"/>
      <c r="M351" s="220"/>
      <c r="N351" s="220"/>
      <c r="O351" s="220"/>
      <c r="P351" s="221"/>
      <c r="Q351" s="961"/>
      <c r="R351" s="962"/>
      <c r="S351" s="962"/>
      <c r="T351" s="962"/>
      <c r="U351" s="962"/>
      <c r="V351" s="962"/>
      <c r="W351" s="962"/>
      <c r="X351" s="962"/>
      <c r="Y351" s="962"/>
      <c r="Z351" s="962"/>
      <c r="AA351" s="96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1"/>
      <c r="B352" s="238"/>
      <c r="C352" s="237"/>
      <c r="D352" s="238"/>
      <c r="E352" s="237"/>
      <c r="F352" s="299"/>
      <c r="G352" s="222"/>
      <c r="H352" s="179"/>
      <c r="I352" s="179"/>
      <c r="J352" s="179"/>
      <c r="K352" s="179"/>
      <c r="L352" s="179"/>
      <c r="M352" s="179"/>
      <c r="N352" s="179"/>
      <c r="O352" s="179"/>
      <c r="P352" s="223"/>
      <c r="Q352" s="964"/>
      <c r="R352" s="965"/>
      <c r="S352" s="965"/>
      <c r="T352" s="965"/>
      <c r="U352" s="965"/>
      <c r="V352" s="965"/>
      <c r="W352" s="965"/>
      <c r="X352" s="965"/>
      <c r="Y352" s="965"/>
      <c r="Z352" s="965"/>
      <c r="AA352" s="96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1"/>
      <c r="B353" s="238"/>
      <c r="C353" s="237"/>
      <c r="D353" s="238"/>
      <c r="E353" s="237"/>
      <c r="F353" s="299"/>
      <c r="G353" s="257" t="s">
        <v>201</v>
      </c>
      <c r="H353" s="184"/>
      <c r="I353" s="184"/>
      <c r="J353" s="184"/>
      <c r="K353" s="184"/>
      <c r="L353" s="184"/>
      <c r="M353" s="184"/>
      <c r="N353" s="184"/>
      <c r="O353" s="184"/>
      <c r="P353" s="185"/>
      <c r="Q353" s="200" t="s">
        <v>252</v>
      </c>
      <c r="R353" s="184"/>
      <c r="S353" s="184"/>
      <c r="T353" s="184"/>
      <c r="U353" s="184"/>
      <c r="V353" s="184"/>
      <c r="W353" s="184"/>
      <c r="X353" s="184"/>
      <c r="Y353" s="184"/>
      <c r="Z353" s="184"/>
      <c r="AA353" s="184"/>
      <c r="AB353" s="272" t="s">
        <v>253</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1"/>
      <c r="B355" s="238"/>
      <c r="C355" s="237"/>
      <c r="D355" s="238"/>
      <c r="E355" s="237"/>
      <c r="F355" s="299"/>
      <c r="G355" s="217"/>
      <c r="H355" s="176"/>
      <c r="I355" s="176"/>
      <c r="J355" s="176"/>
      <c r="K355" s="176"/>
      <c r="L355" s="176"/>
      <c r="M355" s="176"/>
      <c r="N355" s="176"/>
      <c r="O355" s="176"/>
      <c r="P355" s="218"/>
      <c r="Q355" s="958"/>
      <c r="R355" s="959"/>
      <c r="S355" s="959"/>
      <c r="T355" s="959"/>
      <c r="U355" s="959"/>
      <c r="V355" s="959"/>
      <c r="W355" s="959"/>
      <c r="X355" s="959"/>
      <c r="Y355" s="959"/>
      <c r="Z355" s="959"/>
      <c r="AA355" s="96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1"/>
      <c r="B356" s="238"/>
      <c r="C356" s="237"/>
      <c r="D356" s="238"/>
      <c r="E356" s="237"/>
      <c r="F356" s="299"/>
      <c r="G356" s="219"/>
      <c r="H356" s="220"/>
      <c r="I356" s="220"/>
      <c r="J356" s="220"/>
      <c r="K356" s="220"/>
      <c r="L356" s="220"/>
      <c r="M356" s="220"/>
      <c r="N356" s="220"/>
      <c r="O356" s="220"/>
      <c r="P356" s="221"/>
      <c r="Q356" s="961"/>
      <c r="R356" s="962"/>
      <c r="S356" s="962"/>
      <c r="T356" s="962"/>
      <c r="U356" s="962"/>
      <c r="V356" s="962"/>
      <c r="W356" s="962"/>
      <c r="X356" s="962"/>
      <c r="Y356" s="962"/>
      <c r="Z356" s="962"/>
      <c r="AA356" s="96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1"/>
      <c r="B357" s="238"/>
      <c r="C357" s="237"/>
      <c r="D357" s="238"/>
      <c r="E357" s="237"/>
      <c r="F357" s="299"/>
      <c r="G357" s="219"/>
      <c r="H357" s="220"/>
      <c r="I357" s="220"/>
      <c r="J357" s="220"/>
      <c r="K357" s="220"/>
      <c r="L357" s="220"/>
      <c r="M357" s="220"/>
      <c r="N357" s="220"/>
      <c r="O357" s="220"/>
      <c r="P357" s="221"/>
      <c r="Q357" s="961"/>
      <c r="R357" s="962"/>
      <c r="S357" s="962"/>
      <c r="T357" s="962"/>
      <c r="U357" s="962"/>
      <c r="V357" s="962"/>
      <c r="W357" s="962"/>
      <c r="X357" s="962"/>
      <c r="Y357" s="962"/>
      <c r="Z357" s="962"/>
      <c r="AA357" s="96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1"/>
      <c r="B358" s="238"/>
      <c r="C358" s="237"/>
      <c r="D358" s="238"/>
      <c r="E358" s="237"/>
      <c r="F358" s="299"/>
      <c r="G358" s="219"/>
      <c r="H358" s="220"/>
      <c r="I358" s="220"/>
      <c r="J358" s="220"/>
      <c r="K358" s="220"/>
      <c r="L358" s="220"/>
      <c r="M358" s="220"/>
      <c r="N358" s="220"/>
      <c r="O358" s="220"/>
      <c r="P358" s="221"/>
      <c r="Q358" s="961"/>
      <c r="R358" s="962"/>
      <c r="S358" s="962"/>
      <c r="T358" s="962"/>
      <c r="U358" s="962"/>
      <c r="V358" s="962"/>
      <c r="W358" s="962"/>
      <c r="X358" s="962"/>
      <c r="Y358" s="962"/>
      <c r="Z358" s="962"/>
      <c r="AA358" s="96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1"/>
      <c r="B359" s="238"/>
      <c r="C359" s="237"/>
      <c r="D359" s="238"/>
      <c r="E359" s="237"/>
      <c r="F359" s="299"/>
      <c r="G359" s="222"/>
      <c r="H359" s="179"/>
      <c r="I359" s="179"/>
      <c r="J359" s="179"/>
      <c r="K359" s="179"/>
      <c r="L359" s="179"/>
      <c r="M359" s="179"/>
      <c r="N359" s="179"/>
      <c r="O359" s="179"/>
      <c r="P359" s="223"/>
      <c r="Q359" s="964"/>
      <c r="R359" s="965"/>
      <c r="S359" s="965"/>
      <c r="T359" s="965"/>
      <c r="U359" s="965"/>
      <c r="V359" s="965"/>
      <c r="W359" s="965"/>
      <c r="X359" s="965"/>
      <c r="Y359" s="965"/>
      <c r="Z359" s="965"/>
      <c r="AA359" s="96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1"/>
      <c r="B360" s="238"/>
      <c r="C360" s="237"/>
      <c r="D360" s="238"/>
      <c r="E360" s="237"/>
      <c r="F360" s="299"/>
      <c r="G360" s="257" t="s">
        <v>201</v>
      </c>
      <c r="H360" s="184"/>
      <c r="I360" s="184"/>
      <c r="J360" s="184"/>
      <c r="K360" s="184"/>
      <c r="L360" s="184"/>
      <c r="M360" s="184"/>
      <c r="N360" s="184"/>
      <c r="O360" s="184"/>
      <c r="P360" s="185"/>
      <c r="Q360" s="200" t="s">
        <v>252</v>
      </c>
      <c r="R360" s="184"/>
      <c r="S360" s="184"/>
      <c r="T360" s="184"/>
      <c r="U360" s="184"/>
      <c r="V360" s="184"/>
      <c r="W360" s="184"/>
      <c r="X360" s="184"/>
      <c r="Y360" s="184"/>
      <c r="Z360" s="184"/>
      <c r="AA360" s="184"/>
      <c r="AB360" s="272" t="s">
        <v>253</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1"/>
      <c r="B362" s="238"/>
      <c r="C362" s="237"/>
      <c r="D362" s="238"/>
      <c r="E362" s="237"/>
      <c r="F362" s="299"/>
      <c r="G362" s="217"/>
      <c r="H362" s="176"/>
      <c r="I362" s="176"/>
      <c r="J362" s="176"/>
      <c r="K362" s="176"/>
      <c r="L362" s="176"/>
      <c r="M362" s="176"/>
      <c r="N362" s="176"/>
      <c r="O362" s="176"/>
      <c r="P362" s="218"/>
      <c r="Q362" s="958"/>
      <c r="R362" s="959"/>
      <c r="S362" s="959"/>
      <c r="T362" s="959"/>
      <c r="U362" s="959"/>
      <c r="V362" s="959"/>
      <c r="W362" s="959"/>
      <c r="X362" s="959"/>
      <c r="Y362" s="959"/>
      <c r="Z362" s="959"/>
      <c r="AA362" s="96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1"/>
      <c r="B363" s="238"/>
      <c r="C363" s="237"/>
      <c r="D363" s="238"/>
      <c r="E363" s="237"/>
      <c r="F363" s="299"/>
      <c r="G363" s="219"/>
      <c r="H363" s="220"/>
      <c r="I363" s="220"/>
      <c r="J363" s="220"/>
      <c r="K363" s="220"/>
      <c r="L363" s="220"/>
      <c r="M363" s="220"/>
      <c r="N363" s="220"/>
      <c r="O363" s="220"/>
      <c r="P363" s="221"/>
      <c r="Q363" s="961"/>
      <c r="R363" s="962"/>
      <c r="S363" s="962"/>
      <c r="T363" s="962"/>
      <c r="U363" s="962"/>
      <c r="V363" s="962"/>
      <c r="W363" s="962"/>
      <c r="X363" s="962"/>
      <c r="Y363" s="962"/>
      <c r="Z363" s="962"/>
      <c r="AA363" s="96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1"/>
      <c r="B364" s="238"/>
      <c r="C364" s="237"/>
      <c r="D364" s="238"/>
      <c r="E364" s="237"/>
      <c r="F364" s="299"/>
      <c r="G364" s="219"/>
      <c r="H364" s="220"/>
      <c r="I364" s="220"/>
      <c r="J364" s="220"/>
      <c r="K364" s="220"/>
      <c r="L364" s="220"/>
      <c r="M364" s="220"/>
      <c r="N364" s="220"/>
      <c r="O364" s="220"/>
      <c r="P364" s="221"/>
      <c r="Q364" s="961"/>
      <c r="R364" s="962"/>
      <c r="S364" s="962"/>
      <c r="T364" s="962"/>
      <c r="U364" s="962"/>
      <c r="V364" s="962"/>
      <c r="W364" s="962"/>
      <c r="X364" s="962"/>
      <c r="Y364" s="962"/>
      <c r="Z364" s="962"/>
      <c r="AA364" s="96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1"/>
      <c r="B365" s="238"/>
      <c r="C365" s="237"/>
      <c r="D365" s="238"/>
      <c r="E365" s="237"/>
      <c r="F365" s="299"/>
      <c r="G365" s="219"/>
      <c r="H365" s="220"/>
      <c r="I365" s="220"/>
      <c r="J365" s="220"/>
      <c r="K365" s="220"/>
      <c r="L365" s="220"/>
      <c r="M365" s="220"/>
      <c r="N365" s="220"/>
      <c r="O365" s="220"/>
      <c r="P365" s="221"/>
      <c r="Q365" s="961"/>
      <c r="R365" s="962"/>
      <c r="S365" s="962"/>
      <c r="T365" s="962"/>
      <c r="U365" s="962"/>
      <c r="V365" s="962"/>
      <c r="W365" s="962"/>
      <c r="X365" s="962"/>
      <c r="Y365" s="962"/>
      <c r="Z365" s="962"/>
      <c r="AA365" s="96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1"/>
      <c r="B366" s="238"/>
      <c r="C366" s="237"/>
      <c r="D366" s="238"/>
      <c r="E366" s="300"/>
      <c r="F366" s="301"/>
      <c r="G366" s="222"/>
      <c r="H366" s="179"/>
      <c r="I366" s="179"/>
      <c r="J366" s="179"/>
      <c r="K366" s="179"/>
      <c r="L366" s="179"/>
      <c r="M366" s="179"/>
      <c r="N366" s="179"/>
      <c r="O366" s="179"/>
      <c r="P366" s="223"/>
      <c r="Q366" s="964"/>
      <c r="R366" s="965"/>
      <c r="S366" s="965"/>
      <c r="T366" s="965"/>
      <c r="U366" s="965"/>
      <c r="V366" s="965"/>
      <c r="W366" s="965"/>
      <c r="X366" s="965"/>
      <c r="Y366" s="965"/>
      <c r="Z366" s="965"/>
      <c r="AA366" s="96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1"/>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2">
      <c r="A370" s="97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612</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612</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612</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612</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612</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1"/>
      <c r="B392" s="238"/>
      <c r="C392" s="237"/>
      <c r="D392" s="238"/>
      <c r="E392" s="237"/>
      <c r="F392" s="299"/>
      <c r="G392" s="257" t="s">
        <v>201</v>
      </c>
      <c r="H392" s="184"/>
      <c r="I392" s="184"/>
      <c r="J392" s="184"/>
      <c r="K392" s="184"/>
      <c r="L392" s="184"/>
      <c r="M392" s="184"/>
      <c r="N392" s="184"/>
      <c r="O392" s="184"/>
      <c r="P392" s="185"/>
      <c r="Q392" s="200" t="s">
        <v>252</v>
      </c>
      <c r="R392" s="184"/>
      <c r="S392" s="184"/>
      <c r="T392" s="184"/>
      <c r="U392" s="184"/>
      <c r="V392" s="184"/>
      <c r="W392" s="184"/>
      <c r="X392" s="184"/>
      <c r="Y392" s="184"/>
      <c r="Z392" s="184"/>
      <c r="AA392" s="184"/>
      <c r="AB392" s="272" t="s">
        <v>253</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2">
      <c r="A393" s="97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1"/>
      <c r="B394" s="238"/>
      <c r="C394" s="237"/>
      <c r="D394" s="238"/>
      <c r="E394" s="237"/>
      <c r="F394" s="299"/>
      <c r="G394" s="217"/>
      <c r="H394" s="176"/>
      <c r="I394" s="176"/>
      <c r="J394" s="176"/>
      <c r="K394" s="176"/>
      <c r="L394" s="176"/>
      <c r="M394" s="176"/>
      <c r="N394" s="176"/>
      <c r="O394" s="176"/>
      <c r="P394" s="218"/>
      <c r="Q394" s="958"/>
      <c r="R394" s="959"/>
      <c r="S394" s="959"/>
      <c r="T394" s="959"/>
      <c r="U394" s="959"/>
      <c r="V394" s="959"/>
      <c r="W394" s="959"/>
      <c r="X394" s="959"/>
      <c r="Y394" s="959"/>
      <c r="Z394" s="959"/>
      <c r="AA394" s="96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1"/>
      <c r="B395" s="238"/>
      <c r="C395" s="237"/>
      <c r="D395" s="238"/>
      <c r="E395" s="237"/>
      <c r="F395" s="299"/>
      <c r="G395" s="219"/>
      <c r="H395" s="220"/>
      <c r="I395" s="220"/>
      <c r="J395" s="220"/>
      <c r="K395" s="220"/>
      <c r="L395" s="220"/>
      <c r="M395" s="220"/>
      <c r="N395" s="220"/>
      <c r="O395" s="220"/>
      <c r="P395" s="221"/>
      <c r="Q395" s="961"/>
      <c r="R395" s="962"/>
      <c r="S395" s="962"/>
      <c r="T395" s="962"/>
      <c r="U395" s="962"/>
      <c r="V395" s="962"/>
      <c r="W395" s="962"/>
      <c r="X395" s="962"/>
      <c r="Y395" s="962"/>
      <c r="Z395" s="962"/>
      <c r="AA395" s="96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1"/>
      <c r="B396" s="238"/>
      <c r="C396" s="237"/>
      <c r="D396" s="238"/>
      <c r="E396" s="237"/>
      <c r="F396" s="299"/>
      <c r="G396" s="219"/>
      <c r="H396" s="220"/>
      <c r="I396" s="220"/>
      <c r="J396" s="220"/>
      <c r="K396" s="220"/>
      <c r="L396" s="220"/>
      <c r="M396" s="220"/>
      <c r="N396" s="220"/>
      <c r="O396" s="220"/>
      <c r="P396" s="221"/>
      <c r="Q396" s="961"/>
      <c r="R396" s="962"/>
      <c r="S396" s="962"/>
      <c r="T396" s="962"/>
      <c r="U396" s="962"/>
      <c r="V396" s="962"/>
      <c r="W396" s="962"/>
      <c r="X396" s="962"/>
      <c r="Y396" s="962"/>
      <c r="Z396" s="962"/>
      <c r="AA396" s="96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1"/>
      <c r="B397" s="238"/>
      <c r="C397" s="237"/>
      <c r="D397" s="238"/>
      <c r="E397" s="237"/>
      <c r="F397" s="299"/>
      <c r="G397" s="219"/>
      <c r="H397" s="220"/>
      <c r="I397" s="220"/>
      <c r="J397" s="220"/>
      <c r="K397" s="220"/>
      <c r="L397" s="220"/>
      <c r="M397" s="220"/>
      <c r="N397" s="220"/>
      <c r="O397" s="220"/>
      <c r="P397" s="221"/>
      <c r="Q397" s="961"/>
      <c r="R397" s="962"/>
      <c r="S397" s="962"/>
      <c r="T397" s="962"/>
      <c r="U397" s="962"/>
      <c r="V397" s="962"/>
      <c r="W397" s="962"/>
      <c r="X397" s="962"/>
      <c r="Y397" s="962"/>
      <c r="Z397" s="962"/>
      <c r="AA397" s="96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1"/>
      <c r="B398" s="238"/>
      <c r="C398" s="237"/>
      <c r="D398" s="238"/>
      <c r="E398" s="237"/>
      <c r="F398" s="299"/>
      <c r="G398" s="222"/>
      <c r="H398" s="179"/>
      <c r="I398" s="179"/>
      <c r="J398" s="179"/>
      <c r="K398" s="179"/>
      <c r="L398" s="179"/>
      <c r="M398" s="179"/>
      <c r="N398" s="179"/>
      <c r="O398" s="179"/>
      <c r="P398" s="223"/>
      <c r="Q398" s="964"/>
      <c r="R398" s="965"/>
      <c r="S398" s="965"/>
      <c r="T398" s="965"/>
      <c r="U398" s="965"/>
      <c r="V398" s="965"/>
      <c r="W398" s="965"/>
      <c r="X398" s="965"/>
      <c r="Y398" s="965"/>
      <c r="Z398" s="965"/>
      <c r="AA398" s="96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1"/>
      <c r="B399" s="238"/>
      <c r="C399" s="237"/>
      <c r="D399" s="238"/>
      <c r="E399" s="237"/>
      <c r="F399" s="299"/>
      <c r="G399" s="257" t="s">
        <v>201</v>
      </c>
      <c r="H399" s="184"/>
      <c r="I399" s="184"/>
      <c r="J399" s="184"/>
      <c r="K399" s="184"/>
      <c r="L399" s="184"/>
      <c r="M399" s="184"/>
      <c r="N399" s="184"/>
      <c r="O399" s="184"/>
      <c r="P399" s="185"/>
      <c r="Q399" s="200" t="s">
        <v>252</v>
      </c>
      <c r="R399" s="184"/>
      <c r="S399" s="184"/>
      <c r="T399" s="184"/>
      <c r="U399" s="184"/>
      <c r="V399" s="184"/>
      <c r="W399" s="184"/>
      <c r="X399" s="184"/>
      <c r="Y399" s="184"/>
      <c r="Z399" s="184"/>
      <c r="AA399" s="184"/>
      <c r="AB399" s="272" t="s">
        <v>253</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1"/>
      <c r="B401" s="238"/>
      <c r="C401" s="237"/>
      <c r="D401" s="238"/>
      <c r="E401" s="237"/>
      <c r="F401" s="299"/>
      <c r="G401" s="217"/>
      <c r="H401" s="176"/>
      <c r="I401" s="176"/>
      <c r="J401" s="176"/>
      <c r="K401" s="176"/>
      <c r="L401" s="176"/>
      <c r="M401" s="176"/>
      <c r="N401" s="176"/>
      <c r="O401" s="176"/>
      <c r="P401" s="218"/>
      <c r="Q401" s="958"/>
      <c r="R401" s="959"/>
      <c r="S401" s="959"/>
      <c r="T401" s="959"/>
      <c r="U401" s="959"/>
      <c r="V401" s="959"/>
      <c r="W401" s="959"/>
      <c r="X401" s="959"/>
      <c r="Y401" s="959"/>
      <c r="Z401" s="959"/>
      <c r="AA401" s="96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1"/>
      <c r="B402" s="238"/>
      <c r="C402" s="237"/>
      <c r="D402" s="238"/>
      <c r="E402" s="237"/>
      <c r="F402" s="299"/>
      <c r="G402" s="219"/>
      <c r="H402" s="220"/>
      <c r="I402" s="220"/>
      <c r="J402" s="220"/>
      <c r="K402" s="220"/>
      <c r="L402" s="220"/>
      <c r="M402" s="220"/>
      <c r="N402" s="220"/>
      <c r="O402" s="220"/>
      <c r="P402" s="221"/>
      <c r="Q402" s="961"/>
      <c r="R402" s="962"/>
      <c r="S402" s="962"/>
      <c r="T402" s="962"/>
      <c r="U402" s="962"/>
      <c r="V402" s="962"/>
      <c r="W402" s="962"/>
      <c r="X402" s="962"/>
      <c r="Y402" s="962"/>
      <c r="Z402" s="962"/>
      <c r="AA402" s="96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1"/>
      <c r="B403" s="238"/>
      <c r="C403" s="237"/>
      <c r="D403" s="238"/>
      <c r="E403" s="237"/>
      <c r="F403" s="299"/>
      <c r="G403" s="219"/>
      <c r="H403" s="220"/>
      <c r="I403" s="220"/>
      <c r="J403" s="220"/>
      <c r="K403" s="220"/>
      <c r="L403" s="220"/>
      <c r="M403" s="220"/>
      <c r="N403" s="220"/>
      <c r="O403" s="220"/>
      <c r="P403" s="221"/>
      <c r="Q403" s="961"/>
      <c r="R403" s="962"/>
      <c r="S403" s="962"/>
      <c r="T403" s="962"/>
      <c r="U403" s="962"/>
      <c r="V403" s="962"/>
      <c r="W403" s="962"/>
      <c r="X403" s="962"/>
      <c r="Y403" s="962"/>
      <c r="Z403" s="962"/>
      <c r="AA403" s="96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1"/>
      <c r="B404" s="238"/>
      <c r="C404" s="237"/>
      <c r="D404" s="238"/>
      <c r="E404" s="237"/>
      <c r="F404" s="299"/>
      <c r="G404" s="219"/>
      <c r="H404" s="220"/>
      <c r="I404" s="220"/>
      <c r="J404" s="220"/>
      <c r="K404" s="220"/>
      <c r="L404" s="220"/>
      <c r="M404" s="220"/>
      <c r="N404" s="220"/>
      <c r="O404" s="220"/>
      <c r="P404" s="221"/>
      <c r="Q404" s="961"/>
      <c r="R404" s="962"/>
      <c r="S404" s="962"/>
      <c r="T404" s="962"/>
      <c r="U404" s="962"/>
      <c r="V404" s="962"/>
      <c r="W404" s="962"/>
      <c r="X404" s="962"/>
      <c r="Y404" s="962"/>
      <c r="Z404" s="962"/>
      <c r="AA404" s="96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1"/>
      <c r="B405" s="238"/>
      <c r="C405" s="237"/>
      <c r="D405" s="238"/>
      <c r="E405" s="237"/>
      <c r="F405" s="299"/>
      <c r="G405" s="222"/>
      <c r="H405" s="179"/>
      <c r="I405" s="179"/>
      <c r="J405" s="179"/>
      <c r="K405" s="179"/>
      <c r="L405" s="179"/>
      <c r="M405" s="179"/>
      <c r="N405" s="179"/>
      <c r="O405" s="179"/>
      <c r="P405" s="223"/>
      <c r="Q405" s="964"/>
      <c r="R405" s="965"/>
      <c r="S405" s="965"/>
      <c r="T405" s="965"/>
      <c r="U405" s="965"/>
      <c r="V405" s="965"/>
      <c r="W405" s="965"/>
      <c r="X405" s="965"/>
      <c r="Y405" s="965"/>
      <c r="Z405" s="965"/>
      <c r="AA405" s="96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1"/>
      <c r="B406" s="238"/>
      <c r="C406" s="237"/>
      <c r="D406" s="238"/>
      <c r="E406" s="237"/>
      <c r="F406" s="299"/>
      <c r="G406" s="257" t="s">
        <v>201</v>
      </c>
      <c r="H406" s="184"/>
      <c r="I406" s="184"/>
      <c r="J406" s="184"/>
      <c r="K406" s="184"/>
      <c r="L406" s="184"/>
      <c r="M406" s="184"/>
      <c r="N406" s="184"/>
      <c r="O406" s="184"/>
      <c r="P406" s="185"/>
      <c r="Q406" s="200" t="s">
        <v>252</v>
      </c>
      <c r="R406" s="184"/>
      <c r="S406" s="184"/>
      <c r="T406" s="184"/>
      <c r="U406" s="184"/>
      <c r="V406" s="184"/>
      <c r="W406" s="184"/>
      <c r="X406" s="184"/>
      <c r="Y406" s="184"/>
      <c r="Z406" s="184"/>
      <c r="AA406" s="184"/>
      <c r="AB406" s="272" t="s">
        <v>253</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1"/>
      <c r="B408" s="238"/>
      <c r="C408" s="237"/>
      <c r="D408" s="238"/>
      <c r="E408" s="237"/>
      <c r="F408" s="299"/>
      <c r="G408" s="217"/>
      <c r="H408" s="176"/>
      <c r="I408" s="176"/>
      <c r="J408" s="176"/>
      <c r="K408" s="176"/>
      <c r="L408" s="176"/>
      <c r="M408" s="176"/>
      <c r="N408" s="176"/>
      <c r="O408" s="176"/>
      <c r="P408" s="218"/>
      <c r="Q408" s="958"/>
      <c r="R408" s="959"/>
      <c r="S408" s="959"/>
      <c r="T408" s="959"/>
      <c r="U408" s="959"/>
      <c r="V408" s="959"/>
      <c r="W408" s="959"/>
      <c r="X408" s="959"/>
      <c r="Y408" s="959"/>
      <c r="Z408" s="959"/>
      <c r="AA408" s="96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1"/>
      <c r="B409" s="238"/>
      <c r="C409" s="237"/>
      <c r="D409" s="238"/>
      <c r="E409" s="237"/>
      <c r="F409" s="299"/>
      <c r="G409" s="219"/>
      <c r="H409" s="220"/>
      <c r="I409" s="220"/>
      <c r="J409" s="220"/>
      <c r="K409" s="220"/>
      <c r="L409" s="220"/>
      <c r="M409" s="220"/>
      <c r="N409" s="220"/>
      <c r="O409" s="220"/>
      <c r="P409" s="221"/>
      <c r="Q409" s="961"/>
      <c r="R409" s="962"/>
      <c r="S409" s="962"/>
      <c r="T409" s="962"/>
      <c r="U409" s="962"/>
      <c r="V409" s="962"/>
      <c r="W409" s="962"/>
      <c r="X409" s="962"/>
      <c r="Y409" s="962"/>
      <c r="Z409" s="962"/>
      <c r="AA409" s="96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1"/>
      <c r="B410" s="238"/>
      <c r="C410" s="237"/>
      <c r="D410" s="238"/>
      <c r="E410" s="237"/>
      <c r="F410" s="299"/>
      <c r="G410" s="219"/>
      <c r="H410" s="220"/>
      <c r="I410" s="220"/>
      <c r="J410" s="220"/>
      <c r="K410" s="220"/>
      <c r="L410" s="220"/>
      <c r="M410" s="220"/>
      <c r="N410" s="220"/>
      <c r="O410" s="220"/>
      <c r="P410" s="221"/>
      <c r="Q410" s="961"/>
      <c r="R410" s="962"/>
      <c r="S410" s="962"/>
      <c r="T410" s="962"/>
      <c r="U410" s="962"/>
      <c r="V410" s="962"/>
      <c r="W410" s="962"/>
      <c r="X410" s="962"/>
      <c r="Y410" s="962"/>
      <c r="Z410" s="962"/>
      <c r="AA410" s="96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1"/>
      <c r="B411" s="238"/>
      <c r="C411" s="237"/>
      <c r="D411" s="238"/>
      <c r="E411" s="237"/>
      <c r="F411" s="299"/>
      <c r="G411" s="219"/>
      <c r="H411" s="220"/>
      <c r="I411" s="220"/>
      <c r="J411" s="220"/>
      <c r="K411" s="220"/>
      <c r="L411" s="220"/>
      <c r="M411" s="220"/>
      <c r="N411" s="220"/>
      <c r="O411" s="220"/>
      <c r="P411" s="221"/>
      <c r="Q411" s="961"/>
      <c r="R411" s="962"/>
      <c r="S411" s="962"/>
      <c r="T411" s="962"/>
      <c r="U411" s="962"/>
      <c r="V411" s="962"/>
      <c r="W411" s="962"/>
      <c r="X411" s="962"/>
      <c r="Y411" s="962"/>
      <c r="Z411" s="962"/>
      <c r="AA411" s="96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1"/>
      <c r="B412" s="238"/>
      <c r="C412" s="237"/>
      <c r="D412" s="238"/>
      <c r="E412" s="237"/>
      <c r="F412" s="299"/>
      <c r="G412" s="222"/>
      <c r="H412" s="179"/>
      <c r="I412" s="179"/>
      <c r="J412" s="179"/>
      <c r="K412" s="179"/>
      <c r="L412" s="179"/>
      <c r="M412" s="179"/>
      <c r="N412" s="179"/>
      <c r="O412" s="179"/>
      <c r="P412" s="223"/>
      <c r="Q412" s="964"/>
      <c r="R412" s="965"/>
      <c r="S412" s="965"/>
      <c r="T412" s="965"/>
      <c r="U412" s="965"/>
      <c r="V412" s="965"/>
      <c r="W412" s="965"/>
      <c r="X412" s="965"/>
      <c r="Y412" s="965"/>
      <c r="Z412" s="965"/>
      <c r="AA412" s="96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1"/>
      <c r="B413" s="238"/>
      <c r="C413" s="237"/>
      <c r="D413" s="238"/>
      <c r="E413" s="237"/>
      <c r="F413" s="299"/>
      <c r="G413" s="257" t="s">
        <v>201</v>
      </c>
      <c r="H413" s="184"/>
      <c r="I413" s="184"/>
      <c r="J413" s="184"/>
      <c r="K413" s="184"/>
      <c r="L413" s="184"/>
      <c r="M413" s="184"/>
      <c r="N413" s="184"/>
      <c r="O413" s="184"/>
      <c r="P413" s="185"/>
      <c r="Q413" s="200" t="s">
        <v>252</v>
      </c>
      <c r="R413" s="184"/>
      <c r="S413" s="184"/>
      <c r="T413" s="184"/>
      <c r="U413" s="184"/>
      <c r="V413" s="184"/>
      <c r="W413" s="184"/>
      <c r="X413" s="184"/>
      <c r="Y413" s="184"/>
      <c r="Z413" s="184"/>
      <c r="AA413" s="184"/>
      <c r="AB413" s="272" t="s">
        <v>253</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1"/>
      <c r="B415" s="238"/>
      <c r="C415" s="237"/>
      <c r="D415" s="238"/>
      <c r="E415" s="237"/>
      <c r="F415" s="299"/>
      <c r="G415" s="217"/>
      <c r="H415" s="176"/>
      <c r="I415" s="176"/>
      <c r="J415" s="176"/>
      <c r="K415" s="176"/>
      <c r="L415" s="176"/>
      <c r="M415" s="176"/>
      <c r="N415" s="176"/>
      <c r="O415" s="176"/>
      <c r="P415" s="218"/>
      <c r="Q415" s="958"/>
      <c r="R415" s="959"/>
      <c r="S415" s="959"/>
      <c r="T415" s="959"/>
      <c r="U415" s="959"/>
      <c r="V415" s="959"/>
      <c r="W415" s="959"/>
      <c r="X415" s="959"/>
      <c r="Y415" s="959"/>
      <c r="Z415" s="959"/>
      <c r="AA415" s="96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1"/>
      <c r="B416" s="238"/>
      <c r="C416" s="237"/>
      <c r="D416" s="238"/>
      <c r="E416" s="237"/>
      <c r="F416" s="299"/>
      <c r="G416" s="219"/>
      <c r="H416" s="220"/>
      <c r="I416" s="220"/>
      <c r="J416" s="220"/>
      <c r="K416" s="220"/>
      <c r="L416" s="220"/>
      <c r="M416" s="220"/>
      <c r="N416" s="220"/>
      <c r="O416" s="220"/>
      <c r="P416" s="221"/>
      <c r="Q416" s="961"/>
      <c r="R416" s="962"/>
      <c r="S416" s="962"/>
      <c r="T416" s="962"/>
      <c r="U416" s="962"/>
      <c r="V416" s="962"/>
      <c r="W416" s="962"/>
      <c r="X416" s="962"/>
      <c r="Y416" s="962"/>
      <c r="Z416" s="962"/>
      <c r="AA416" s="96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1"/>
      <c r="B417" s="238"/>
      <c r="C417" s="237"/>
      <c r="D417" s="238"/>
      <c r="E417" s="237"/>
      <c r="F417" s="299"/>
      <c r="G417" s="219"/>
      <c r="H417" s="220"/>
      <c r="I417" s="220"/>
      <c r="J417" s="220"/>
      <c r="K417" s="220"/>
      <c r="L417" s="220"/>
      <c r="M417" s="220"/>
      <c r="N417" s="220"/>
      <c r="O417" s="220"/>
      <c r="P417" s="221"/>
      <c r="Q417" s="961"/>
      <c r="R417" s="962"/>
      <c r="S417" s="962"/>
      <c r="T417" s="962"/>
      <c r="U417" s="962"/>
      <c r="V417" s="962"/>
      <c r="W417" s="962"/>
      <c r="X417" s="962"/>
      <c r="Y417" s="962"/>
      <c r="Z417" s="962"/>
      <c r="AA417" s="96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1"/>
      <c r="B418" s="238"/>
      <c r="C418" s="237"/>
      <c r="D418" s="238"/>
      <c r="E418" s="237"/>
      <c r="F418" s="299"/>
      <c r="G418" s="219"/>
      <c r="H418" s="220"/>
      <c r="I418" s="220"/>
      <c r="J418" s="220"/>
      <c r="K418" s="220"/>
      <c r="L418" s="220"/>
      <c r="M418" s="220"/>
      <c r="N418" s="220"/>
      <c r="O418" s="220"/>
      <c r="P418" s="221"/>
      <c r="Q418" s="961"/>
      <c r="R418" s="962"/>
      <c r="S418" s="962"/>
      <c r="T418" s="962"/>
      <c r="U418" s="962"/>
      <c r="V418" s="962"/>
      <c r="W418" s="962"/>
      <c r="X418" s="962"/>
      <c r="Y418" s="962"/>
      <c r="Z418" s="962"/>
      <c r="AA418" s="96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1"/>
      <c r="B419" s="238"/>
      <c r="C419" s="237"/>
      <c r="D419" s="238"/>
      <c r="E419" s="237"/>
      <c r="F419" s="299"/>
      <c r="G419" s="222"/>
      <c r="H419" s="179"/>
      <c r="I419" s="179"/>
      <c r="J419" s="179"/>
      <c r="K419" s="179"/>
      <c r="L419" s="179"/>
      <c r="M419" s="179"/>
      <c r="N419" s="179"/>
      <c r="O419" s="179"/>
      <c r="P419" s="223"/>
      <c r="Q419" s="964"/>
      <c r="R419" s="965"/>
      <c r="S419" s="965"/>
      <c r="T419" s="965"/>
      <c r="U419" s="965"/>
      <c r="V419" s="965"/>
      <c r="W419" s="965"/>
      <c r="X419" s="965"/>
      <c r="Y419" s="965"/>
      <c r="Z419" s="965"/>
      <c r="AA419" s="96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1"/>
      <c r="B420" s="238"/>
      <c r="C420" s="237"/>
      <c r="D420" s="238"/>
      <c r="E420" s="237"/>
      <c r="F420" s="299"/>
      <c r="G420" s="257" t="s">
        <v>201</v>
      </c>
      <c r="H420" s="184"/>
      <c r="I420" s="184"/>
      <c r="J420" s="184"/>
      <c r="K420" s="184"/>
      <c r="L420" s="184"/>
      <c r="M420" s="184"/>
      <c r="N420" s="184"/>
      <c r="O420" s="184"/>
      <c r="P420" s="185"/>
      <c r="Q420" s="200" t="s">
        <v>252</v>
      </c>
      <c r="R420" s="184"/>
      <c r="S420" s="184"/>
      <c r="T420" s="184"/>
      <c r="U420" s="184"/>
      <c r="V420" s="184"/>
      <c r="W420" s="184"/>
      <c r="X420" s="184"/>
      <c r="Y420" s="184"/>
      <c r="Z420" s="184"/>
      <c r="AA420" s="184"/>
      <c r="AB420" s="272" t="s">
        <v>253</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1"/>
      <c r="B422" s="238"/>
      <c r="C422" s="237"/>
      <c r="D422" s="238"/>
      <c r="E422" s="237"/>
      <c r="F422" s="299"/>
      <c r="G422" s="217"/>
      <c r="H422" s="176"/>
      <c r="I422" s="176"/>
      <c r="J422" s="176"/>
      <c r="K422" s="176"/>
      <c r="L422" s="176"/>
      <c r="M422" s="176"/>
      <c r="N422" s="176"/>
      <c r="O422" s="176"/>
      <c r="P422" s="218"/>
      <c r="Q422" s="958"/>
      <c r="R422" s="959"/>
      <c r="S422" s="959"/>
      <c r="T422" s="959"/>
      <c r="U422" s="959"/>
      <c r="V422" s="959"/>
      <c r="W422" s="959"/>
      <c r="X422" s="959"/>
      <c r="Y422" s="959"/>
      <c r="Z422" s="959"/>
      <c r="AA422" s="96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1"/>
      <c r="B423" s="238"/>
      <c r="C423" s="237"/>
      <c r="D423" s="238"/>
      <c r="E423" s="237"/>
      <c r="F423" s="299"/>
      <c r="G423" s="219"/>
      <c r="H423" s="220"/>
      <c r="I423" s="220"/>
      <c r="J423" s="220"/>
      <c r="K423" s="220"/>
      <c r="L423" s="220"/>
      <c r="M423" s="220"/>
      <c r="N423" s="220"/>
      <c r="O423" s="220"/>
      <c r="P423" s="221"/>
      <c r="Q423" s="961"/>
      <c r="R423" s="962"/>
      <c r="S423" s="962"/>
      <c r="T423" s="962"/>
      <c r="U423" s="962"/>
      <c r="V423" s="962"/>
      <c r="W423" s="962"/>
      <c r="X423" s="962"/>
      <c r="Y423" s="962"/>
      <c r="Z423" s="962"/>
      <c r="AA423" s="96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1"/>
      <c r="B424" s="238"/>
      <c r="C424" s="237"/>
      <c r="D424" s="238"/>
      <c r="E424" s="237"/>
      <c r="F424" s="299"/>
      <c r="G424" s="219"/>
      <c r="H424" s="220"/>
      <c r="I424" s="220"/>
      <c r="J424" s="220"/>
      <c r="K424" s="220"/>
      <c r="L424" s="220"/>
      <c r="M424" s="220"/>
      <c r="N424" s="220"/>
      <c r="O424" s="220"/>
      <c r="P424" s="221"/>
      <c r="Q424" s="961"/>
      <c r="R424" s="962"/>
      <c r="S424" s="962"/>
      <c r="T424" s="962"/>
      <c r="U424" s="962"/>
      <c r="V424" s="962"/>
      <c r="W424" s="962"/>
      <c r="X424" s="962"/>
      <c r="Y424" s="962"/>
      <c r="Z424" s="962"/>
      <c r="AA424" s="96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1"/>
      <c r="B425" s="238"/>
      <c r="C425" s="237"/>
      <c r="D425" s="238"/>
      <c r="E425" s="237"/>
      <c r="F425" s="299"/>
      <c r="G425" s="219"/>
      <c r="H425" s="220"/>
      <c r="I425" s="220"/>
      <c r="J425" s="220"/>
      <c r="K425" s="220"/>
      <c r="L425" s="220"/>
      <c r="M425" s="220"/>
      <c r="N425" s="220"/>
      <c r="O425" s="220"/>
      <c r="P425" s="221"/>
      <c r="Q425" s="961"/>
      <c r="R425" s="962"/>
      <c r="S425" s="962"/>
      <c r="T425" s="962"/>
      <c r="U425" s="962"/>
      <c r="V425" s="962"/>
      <c r="W425" s="962"/>
      <c r="X425" s="962"/>
      <c r="Y425" s="962"/>
      <c r="Z425" s="962"/>
      <c r="AA425" s="96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1"/>
      <c r="B426" s="238"/>
      <c r="C426" s="237"/>
      <c r="D426" s="238"/>
      <c r="E426" s="300"/>
      <c r="F426" s="301"/>
      <c r="G426" s="222"/>
      <c r="H426" s="179"/>
      <c r="I426" s="179"/>
      <c r="J426" s="179"/>
      <c r="K426" s="179"/>
      <c r="L426" s="179"/>
      <c r="M426" s="179"/>
      <c r="N426" s="179"/>
      <c r="O426" s="179"/>
      <c r="P426" s="223"/>
      <c r="Q426" s="964"/>
      <c r="R426" s="965"/>
      <c r="S426" s="965"/>
      <c r="T426" s="965"/>
      <c r="U426" s="965"/>
      <c r="V426" s="965"/>
      <c r="W426" s="965"/>
      <c r="X426" s="965"/>
      <c r="Y426" s="965"/>
      <c r="Z426" s="965"/>
      <c r="AA426" s="96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1"/>
      <c r="B429" s="238"/>
      <c r="C429" s="300"/>
      <c r="D429" s="96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1"/>
      <c r="B430" s="238"/>
      <c r="C430" s="235" t="s">
        <v>584</v>
      </c>
      <c r="D430" s="236"/>
      <c r="E430" s="224" t="s">
        <v>312</v>
      </c>
      <c r="F430" s="430"/>
      <c r="G430" s="226" t="s">
        <v>204</v>
      </c>
      <c r="H430" s="173"/>
      <c r="I430" s="173"/>
      <c r="J430" s="227" t="s">
        <v>629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2">
      <c r="A431" s="97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456</v>
      </c>
      <c r="AJ431" s="199"/>
      <c r="AK431" s="199"/>
      <c r="AL431" s="200"/>
      <c r="AM431" s="199" t="s">
        <v>457</v>
      </c>
      <c r="AN431" s="199"/>
      <c r="AO431" s="199"/>
      <c r="AP431" s="200"/>
      <c r="AQ431" s="200" t="s">
        <v>184</v>
      </c>
      <c r="AR431" s="184"/>
      <c r="AS431" s="184"/>
      <c r="AT431" s="185"/>
      <c r="AU431" s="161" t="s">
        <v>133</v>
      </c>
      <c r="AV431" s="161"/>
      <c r="AW431" s="161"/>
      <c r="AX431" s="162"/>
      <c r="AY431">
        <f>COUNTA($G$433)</f>
        <v>0</v>
      </c>
    </row>
    <row r="432" spans="1:51" ht="18.75" hidden="1" customHeight="1" x14ac:dyDescent="0.2">
      <c r="A432" s="97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2">
      <c r="A433" s="971"/>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2">
      <c r="A434" s="97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2">
      <c r="A435" s="97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2">
      <c r="A436" s="97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456</v>
      </c>
      <c r="AJ436" s="199"/>
      <c r="AK436" s="199"/>
      <c r="AL436" s="200"/>
      <c r="AM436" s="199" t="s">
        <v>457</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456</v>
      </c>
      <c r="AJ441" s="199"/>
      <c r="AK441" s="199"/>
      <c r="AL441" s="200"/>
      <c r="AM441" s="199" t="s">
        <v>457</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456</v>
      </c>
      <c r="AJ446" s="199"/>
      <c r="AK446" s="199"/>
      <c r="AL446" s="200"/>
      <c r="AM446" s="199" t="s">
        <v>457</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456</v>
      </c>
      <c r="AJ451" s="199"/>
      <c r="AK451" s="199"/>
      <c r="AL451" s="200"/>
      <c r="AM451" s="199" t="s">
        <v>457</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2">
      <c r="A456" s="97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456</v>
      </c>
      <c r="AJ456" s="199"/>
      <c r="AK456" s="199"/>
      <c r="AL456" s="200"/>
      <c r="AM456" s="199" t="s">
        <v>457</v>
      </c>
      <c r="AN456" s="199"/>
      <c r="AO456" s="199"/>
      <c r="AP456" s="200"/>
      <c r="AQ456" s="200" t="s">
        <v>184</v>
      </c>
      <c r="AR456" s="184"/>
      <c r="AS456" s="184"/>
      <c r="AT456" s="185"/>
      <c r="AU456" s="161" t="s">
        <v>133</v>
      </c>
      <c r="AV456" s="161"/>
      <c r="AW456" s="161"/>
      <c r="AX456" s="162"/>
      <c r="AY456">
        <f>COUNTA($G$458)</f>
        <v>0</v>
      </c>
    </row>
    <row r="457" spans="1:51" ht="18.75" hidden="1" customHeight="1" x14ac:dyDescent="0.2">
      <c r="A457" s="97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2">
      <c r="A458" s="971"/>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2">
      <c r="A459" s="97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2">
      <c r="A460" s="97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2">
      <c r="A461" s="97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456</v>
      </c>
      <c r="AJ461" s="199"/>
      <c r="AK461" s="199"/>
      <c r="AL461" s="200"/>
      <c r="AM461" s="199" t="s">
        <v>457</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456</v>
      </c>
      <c r="AJ466" s="199"/>
      <c r="AK466" s="199"/>
      <c r="AL466" s="200"/>
      <c r="AM466" s="199" t="s">
        <v>457</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456</v>
      </c>
      <c r="AJ471" s="199"/>
      <c r="AK471" s="199"/>
      <c r="AL471" s="200"/>
      <c r="AM471" s="199" t="s">
        <v>457</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456</v>
      </c>
      <c r="AJ476" s="199"/>
      <c r="AK476" s="199"/>
      <c r="AL476" s="200"/>
      <c r="AM476" s="199" t="s">
        <v>457</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2">
      <c r="A481" s="971"/>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1"/>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1"/>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456</v>
      </c>
      <c r="AJ485" s="199"/>
      <c r="AK485" s="199"/>
      <c r="AL485" s="200"/>
      <c r="AM485" s="199" t="s">
        <v>457</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456</v>
      </c>
      <c r="AJ490" s="199"/>
      <c r="AK490" s="199"/>
      <c r="AL490" s="200"/>
      <c r="AM490" s="199" t="s">
        <v>457</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456</v>
      </c>
      <c r="AJ495" s="199"/>
      <c r="AK495" s="199"/>
      <c r="AL495" s="200"/>
      <c r="AM495" s="199" t="s">
        <v>457</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456</v>
      </c>
      <c r="AJ500" s="199"/>
      <c r="AK500" s="199"/>
      <c r="AL500" s="200"/>
      <c r="AM500" s="199" t="s">
        <v>457</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456</v>
      </c>
      <c r="AJ505" s="199"/>
      <c r="AK505" s="199"/>
      <c r="AL505" s="200"/>
      <c r="AM505" s="199" t="s">
        <v>457</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456</v>
      </c>
      <c r="AJ510" s="199"/>
      <c r="AK510" s="199"/>
      <c r="AL510" s="200"/>
      <c r="AM510" s="199" t="s">
        <v>457</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456</v>
      </c>
      <c r="AJ515" s="199"/>
      <c r="AK515" s="199"/>
      <c r="AL515" s="200"/>
      <c r="AM515" s="199" t="s">
        <v>457</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456</v>
      </c>
      <c r="AJ520" s="199"/>
      <c r="AK520" s="199"/>
      <c r="AL520" s="200"/>
      <c r="AM520" s="199" t="s">
        <v>457</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456</v>
      </c>
      <c r="AJ525" s="199"/>
      <c r="AK525" s="199"/>
      <c r="AL525" s="200"/>
      <c r="AM525" s="199" t="s">
        <v>457</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456</v>
      </c>
      <c r="AJ530" s="199"/>
      <c r="AK530" s="199"/>
      <c r="AL530" s="200"/>
      <c r="AM530" s="199" t="s">
        <v>457</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1"/>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1"/>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456</v>
      </c>
      <c r="AJ539" s="199"/>
      <c r="AK539" s="199"/>
      <c r="AL539" s="200"/>
      <c r="AM539" s="199" t="s">
        <v>457</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456</v>
      </c>
      <c r="AJ544" s="199"/>
      <c r="AK544" s="199"/>
      <c r="AL544" s="200"/>
      <c r="AM544" s="199" t="s">
        <v>457</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456</v>
      </c>
      <c r="AJ549" s="199"/>
      <c r="AK549" s="199"/>
      <c r="AL549" s="200"/>
      <c r="AM549" s="199" t="s">
        <v>457</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456</v>
      </c>
      <c r="AJ554" s="199"/>
      <c r="AK554" s="199"/>
      <c r="AL554" s="200"/>
      <c r="AM554" s="199" t="s">
        <v>457</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456</v>
      </c>
      <c r="AJ559" s="199"/>
      <c r="AK559" s="199"/>
      <c r="AL559" s="200"/>
      <c r="AM559" s="199" t="s">
        <v>457</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456</v>
      </c>
      <c r="AJ564" s="199"/>
      <c r="AK564" s="199"/>
      <c r="AL564" s="200"/>
      <c r="AM564" s="199" t="s">
        <v>457</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456</v>
      </c>
      <c r="AJ569" s="199"/>
      <c r="AK569" s="199"/>
      <c r="AL569" s="200"/>
      <c r="AM569" s="199" t="s">
        <v>457</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456</v>
      </c>
      <c r="AJ574" s="199"/>
      <c r="AK574" s="199"/>
      <c r="AL574" s="200"/>
      <c r="AM574" s="199" t="s">
        <v>457</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456</v>
      </c>
      <c r="AJ579" s="199"/>
      <c r="AK579" s="199"/>
      <c r="AL579" s="200"/>
      <c r="AM579" s="199" t="s">
        <v>457</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456</v>
      </c>
      <c r="AJ584" s="199"/>
      <c r="AK584" s="199"/>
      <c r="AL584" s="200"/>
      <c r="AM584" s="199" t="s">
        <v>457</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1"/>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1"/>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456</v>
      </c>
      <c r="AJ593" s="199"/>
      <c r="AK593" s="199"/>
      <c r="AL593" s="200"/>
      <c r="AM593" s="199" t="s">
        <v>457</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456</v>
      </c>
      <c r="AJ598" s="199"/>
      <c r="AK598" s="199"/>
      <c r="AL598" s="200"/>
      <c r="AM598" s="199" t="s">
        <v>457</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456</v>
      </c>
      <c r="AJ603" s="199"/>
      <c r="AK603" s="199"/>
      <c r="AL603" s="200"/>
      <c r="AM603" s="199" t="s">
        <v>457</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456</v>
      </c>
      <c r="AJ608" s="199"/>
      <c r="AK608" s="199"/>
      <c r="AL608" s="200"/>
      <c r="AM608" s="199" t="s">
        <v>457</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456</v>
      </c>
      <c r="AJ613" s="199"/>
      <c r="AK613" s="199"/>
      <c r="AL613" s="200"/>
      <c r="AM613" s="199" t="s">
        <v>457</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456</v>
      </c>
      <c r="AJ618" s="199"/>
      <c r="AK618" s="199"/>
      <c r="AL618" s="200"/>
      <c r="AM618" s="199" t="s">
        <v>457</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456</v>
      </c>
      <c r="AJ623" s="199"/>
      <c r="AK623" s="199"/>
      <c r="AL623" s="200"/>
      <c r="AM623" s="199" t="s">
        <v>457</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456</v>
      </c>
      <c r="AJ628" s="199"/>
      <c r="AK628" s="199"/>
      <c r="AL628" s="200"/>
      <c r="AM628" s="199" t="s">
        <v>457</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456</v>
      </c>
      <c r="AJ633" s="199"/>
      <c r="AK633" s="199"/>
      <c r="AL633" s="200"/>
      <c r="AM633" s="199" t="s">
        <v>457</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456</v>
      </c>
      <c r="AJ638" s="199"/>
      <c r="AK638" s="199"/>
      <c r="AL638" s="200"/>
      <c r="AM638" s="199" t="s">
        <v>457</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1"/>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1"/>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456</v>
      </c>
      <c r="AJ647" s="199"/>
      <c r="AK647" s="199"/>
      <c r="AL647" s="200"/>
      <c r="AM647" s="199" t="s">
        <v>457</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456</v>
      </c>
      <c r="AJ652" s="199"/>
      <c r="AK652" s="199"/>
      <c r="AL652" s="200"/>
      <c r="AM652" s="199" t="s">
        <v>457</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456</v>
      </c>
      <c r="AJ657" s="199"/>
      <c r="AK657" s="199"/>
      <c r="AL657" s="200"/>
      <c r="AM657" s="199" t="s">
        <v>457</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456</v>
      </c>
      <c r="AJ662" s="199"/>
      <c r="AK662" s="199"/>
      <c r="AL662" s="200"/>
      <c r="AM662" s="199" t="s">
        <v>457</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456</v>
      </c>
      <c r="AJ667" s="199"/>
      <c r="AK667" s="199"/>
      <c r="AL667" s="200"/>
      <c r="AM667" s="199" t="s">
        <v>457</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456</v>
      </c>
      <c r="AJ672" s="199"/>
      <c r="AK672" s="199"/>
      <c r="AL672" s="200"/>
      <c r="AM672" s="199" t="s">
        <v>457</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456</v>
      </c>
      <c r="AJ677" s="199"/>
      <c r="AK677" s="199"/>
      <c r="AL677" s="200"/>
      <c r="AM677" s="199" t="s">
        <v>457</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456</v>
      </c>
      <c r="AJ682" s="199"/>
      <c r="AK682" s="199"/>
      <c r="AL682" s="200"/>
      <c r="AM682" s="199" t="s">
        <v>457</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456</v>
      </c>
      <c r="AJ687" s="199"/>
      <c r="AK687" s="199"/>
      <c r="AL687" s="200"/>
      <c r="AM687" s="199" t="s">
        <v>457</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456</v>
      </c>
      <c r="AJ692" s="199"/>
      <c r="AK692" s="199"/>
      <c r="AL692" s="200"/>
      <c r="AM692" s="199" t="s">
        <v>457</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1"/>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2">
      <c r="A701" s="5"/>
      <c r="B701" s="6"/>
      <c r="C701" s="860"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1"/>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37.200000000000003" customHeight="1" x14ac:dyDescent="0.2">
      <c r="A702" s="511" t="s">
        <v>139</v>
      </c>
      <c r="B702" s="512"/>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72" t="s">
        <v>658</v>
      </c>
      <c r="AE702" s="873"/>
      <c r="AF702" s="873"/>
      <c r="AG702" s="862" t="s">
        <v>661</v>
      </c>
      <c r="AH702" s="863"/>
      <c r="AI702" s="863"/>
      <c r="AJ702" s="863"/>
      <c r="AK702" s="863"/>
      <c r="AL702" s="863"/>
      <c r="AM702" s="863"/>
      <c r="AN702" s="863"/>
      <c r="AO702" s="863"/>
      <c r="AP702" s="863"/>
      <c r="AQ702" s="863"/>
      <c r="AR702" s="863"/>
      <c r="AS702" s="863"/>
      <c r="AT702" s="863"/>
      <c r="AU702" s="863"/>
      <c r="AV702" s="863"/>
      <c r="AW702" s="863"/>
      <c r="AX702" s="864"/>
    </row>
    <row r="703" spans="1:51" ht="53.4" customHeight="1" x14ac:dyDescent="0.2">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658</v>
      </c>
      <c r="AE703" s="170"/>
      <c r="AF703" s="170"/>
      <c r="AG703" s="576" t="s">
        <v>662</v>
      </c>
      <c r="AH703" s="577"/>
      <c r="AI703" s="577"/>
      <c r="AJ703" s="577"/>
      <c r="AK703" s="577"/>
      <c r="AL703" s="577"/>
      <c r="AM703" s="577"/>
      <c r="AN703" s="577"/>
      <c r="AO703" s="577"/>
      <c r="AP703" s="577"/>
      <c r="AQ703" s="577"/>
      <c r="AR703" s="577"/>
      <c r="AS703" s="577"/>
      <c r="AT703" s="577"/>
      <c r="AU703" s="577"/>
      <c r="AV703" s="577"/>
      <c r="AW703" s="577"/>
      <c r="AX703" s="578"/>
    </row>
    <row r="704" spans="1:51" ht="54.6" customHeight="1" x14ac:dyDescent="0.2">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658</v>
      </c>
      <c r="AE704" s="568"/>
      <c r="AF704" s="568"/>
      <c r="AG704" s="410" t="s">
        <v>663</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2">
      <c r="A705" s="603" t="s">
        <v>38</v>
      </c>
      <c r="B705" s="748"/>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4" t="s">
        <v>658</v>
      </c>
      <c r="AE705" s="715"/>
      <c r="AF705" s="715"/>
      <c r="AG705" s="175" t="s">
        <v>743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40"/>
      <c r="B706" s="749"/>
      <c r="C706" s="596"/>
      <c r="D706" s="597"/>
      <c r="E706" s="665" t="s">
        <v>294</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69" t="s">
        <v>670</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2">
      <c r="A707" s="640"/>
      <c r="B707" s="749"/>
      <c r="C707" s="598"/>
      <c r="D707" s="599"/>
      <c r="E707" s="668" t="s">
        <v>239</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65" t="s">
        <v>670</v>
      </c>
      <c r="AE707" s="566"/>
      <c r="AF707" s="566"/>
      <c r="AG707" s="410"/>
      <c r="AH707" s="220"/>
      <c r="AI707" s="220"/>
      <c r="AJ707" s="220"/>
      <c r="AK707" s="220"/>
      <c r="AL707" s="220"/>
      <c r="AM707" s="220"/>
      <c r="AN707" s="220"/>
      <c r="AO707" s="220"/>
      <c r="AP707" s="220"/>
      <c r="AQ707" s="220"/>
      <c r="AR707" s="220"/>
      <c r="AS707" s="220"/>
      <c r="AT707" s="220"/>
      <c r="AU707" s="220"/>
      <c r="AV707" s="220"/>
      <c r="AW707" s="220"/>
      <c r="AX707" s="411"/>
    </row>
    <row r="708" spans="1:50" ht="26.25" customHeight="1" x14ac:dyDescent="0.2">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49" t="s">
        <v>671</v>
      </c>
      <c r="AE708" s="650"/>
      <c r="AF708" s="650"/>
      <c r="AG708" s="508" t="s">
        <v>664</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2">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658</v>
      </c>
      <c r="AE709" s="170"/>
      <c r="AF709" s="170"/>
      <c r="AG709" s="576" t="s">
        <v>665</v>
      </c>
      <c r="AH709" s="577"/>
      <c r="AI709" s="577"/>
      <c r="AJ709" s="577"/>
      <c r="AK709" s="577"/>
      <c r="AL709" s="577"/>
      <c r="AM709" s="577"/>
      <c r="AN709" s="577"/>
      <c r="AO709" s="577"/>
      <c r="AP709" s="577"/>
      <c r="AQ709" s="577"/>
      <c r="AR709" s="577"/>
      <c r="AS709" s="577"/>
      <c r="AT709" s="577"/>
      <c r="AU709" s="577"/>
      <c r="AV709" s="577"/>
      <c r="AW709" s="577"/>
      <c r="AX709" s="578"/>
    </row>
    <row r="710" spans="1:50" ht="26.25" customHeight="1" x14ac:dyDescent="0.2">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671</v>
      </c>
      <c r="AE710" s="170"/>
      <c r="AF710" s="170"/>
      <c r="AG710" s="576" t="s">
        <v>664</v>
      </c>
      <c r="AH710" s="577"/>
      <c r="AI710" s="577"/>
      <c r="AJ710" s="577"/>
      <c r="AK710" s="577"/>
      <c r="AL710" s="577"/>
      <c r="AM710" s="577"/>
      <c r="AN710" s="577"/>
      <c r="AO710" s="577"/>
      <c r="AP710" s="577"/>
      <c r="AQ710" s="577"/>
      <c r="AR710" s="577"/>
      <c r="AS710" s="577"/>
      <c r="AT710" s="577"/>
      <c r="AU710" s="577"/>
      <c r="AV710" s="577"/>
      <c r="AW710" s="577"/>
      <c r="AX710" s="578"/>
    </row>
    <row r="711" spans="1:50" ht="36" customHeight="1" x14ac:dyDescent="0.2">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658</v>
      </c>
      <c r="AE711" s="170"/>
      <c r="AF711" s="170"/>
      <c r="AG711" s="576" t="s">
        <v>673</v>
      </c>
      <c r="AH711" s="577"/>
      <c r="AI711" s="577"/>
      <c r="AJ711" s="577"/>
      <c r="AK711" s="577"/>
      <c r="AL711" s="577"/>
      <c r="AM711" s="577"/>
      <c r="AN711" s="577"/>
      <c r="AO711" s="577"/>
      <c r="AP711" s="577"/>
      <c r="AQ711" s="577"/>
      <c r="AR711" s="577"/>
      <c r="AS711" s="577"/>
      <c r="AT711" s="577"/>
      <c r="AU711" s="577"/>
      <c r="AV711" s="577"/>
      <c r="AW711" s="577"/>
      <c r="AX711" s="578"/>
    </row>
    <row r="712" spans="1:50" ht="55.2" customHeight="1" x14ac:dyDescent="0.2">
      <c r="A712" s="640"/>
      <c r="B712" s="641"/>
      <c r="C712" s="570" t="s">
        <v>263</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658</v>
      </c>
      <c r="AE712" s="568"/>
      <c r="AF712" s="568"/>
      <c r="AG712" s="576" t="s">
        <v>672</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2">
      <c r="A713" s="640"/>
      <c r="B713" s="641"/>
      <c r="C713" s="166" t="s">
        <v>264</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671</v>
      </c>
      <c r="AE713" s="170"/>
      <c r="AF713" s="171"/>
      <c r="AG713" s="576" t="s">
        <v>664</v>
      </c>
      <c r="AH713" s="577"/>
      <c r="AI713" s="577"/>
      <c r="AJ713" s="577"/>
      <c r="AK713" s="577"/>
      <c r="AL713" s="577"/>
      <c r="AM713" s="577"/>
      <c r="AN713" s="577"/>
      <c r="AO713" s="577"/>
      <c r="AP713" s="577"/>
      <c r="AQ713" s="577"/>
      <c r="AR713" s="577"/>
      <c r="AS713" s="577"/>
      <c r="AT713" s="577"/>
      <c r="AU713" s="577"/>
      <c r="AV713" s="577"/>
      <c r="AW713" s="577"/>
      <c r="AX713" s="578"/>
    </row>
    <row r="714" spans="1:50" ht="26.25" customHeight="1" x14ac:dyDescent="0.2">
      <c r="A714" s="642"/>
      <c r="B714" s="643"/>
      <c r="C714" s="750" t="s">
        <v>242</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73" t="s">
        <v>658</v>
      </c>
      <c r="AE714" s="574"/>
      <c r="AF714" s="575"/>
      <c r="AG714" s="671" t="s">
        <v>666</v>
      </c>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2">
      <c r="A715" s="603" t="s">
        <v>39</v>
      </c>
      <c r="B715" s="639"/>
      <c r="C715" s="644" t="s">
        <v>243</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49" t="s">
        <v>658</v>
      </c>
      <c r="AE715" s="650"/>
      <c r="AF715" s="756"/>
      <c r="AG715" s="508" t="s">
        <v>667</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2">
      <c r="A716" s="640"/>
      <c r="B716" s="641"/>
      <c r="C716" s="766" t="s">
        <v>44</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7" t="s">
        <v>671</v>
      </c>
      <c r="AE716" s="738"/>
      <c r="AF716" s="738"/>
      <c r="AG716" s="576" t="s">
        <v>664</v>
      </c>
      <c r="AH716" s="577"/>
      <c r="AI716" s="577"/>
      <c r="AJ716" s="577"/>
      <c r="AK716" s="577"/>
      <c r="AL716" s="577"/>
      <c r="AM716" s="577"/>
      <c r="AN716" s="577"/>
      <c r="AO716" s="577"/>
      <c r="AP716" s="577"/>
      <c r="AQ716" s="577"/>
      <c r="AR716" s="577"/>
      <c r="AS716" s="577"/>
      <c r="AT716" s="577"/>
      <c r="AU716" s="577"/>
      <c r="AV716" s="577"/>
      <c r="AW716" s="577"/>
      <c r="AX716" s="578"/>
    </row>
    <row r="717" spans="1:50" ht="27" customHeight="1" x14ac:dyDescent="0.2">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658</v>
      </c>
      <c r="AE717" s="170"/>
      <c r="AF717" s="170"/>
      <c r="AG717" s="576" t="s">
        <v>668</v>
      </c>
      <c r="AH717" s="577"/>
      <c r="AI717" s="577"/>
      <c r="AJ717" s="577"/>
      <c r="AK717" s="577"/>
      <c r="AL717" s="577"/>
      <c r="AM717" s="577"/>
      <c r="AN717" s="577"/>
      <c r="AO717" s="577"/>
      <c r="AP717" s="577"/>
      <c r="AQ717" s="577"/>
      <c r="AR717" s="577"/>
      <c r="AS717" s="577"/>
      <c r="AT717" s="577"/>
      <c r="AU717" s="577"/>
      <c r="AV717" s="577"/>
      <c r="AW717" s="577"/>
      <c r="AX717" s="578"/>
    </row>
    <row r="718" spans="1:50" ht="53.4" customHeight="1" x14ac:dyDescent="0.2">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658</v>
      </c>
      <c r="AE718" s="170"/>
      <c r="AF718" s="170"/>
      <c r="AG718" s="178" t="s">
        <v>669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3" t="s">
        <v>57</v>
      </c>
      <c r="B719" s="634"/>
      <c r="C719" s="769" t="s">
        <v>143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88"/>
      <c r="AD719" s="649" t="s">
        <v>671</v>
      </c>
      <c r="AE719" s="650"/>
      <c r="AF719" s="650"/>
      <c r="AG719" s="175" t="s">
        <v>664</v>
      </c>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5"/>
      <c r="B720" s="636"/>
      <c r="C720" s="911" t="s">
        <v>256</v>
      </c>
      <c r="D720" s="909"/>
      <c r="E720" s="909"/>
      <c r="F720" s="912"/>
      <c r="G720" s="908" t="s">
        <v>257</v>
      </c>
      <c r="H720" s="909"/>
      <c r="I720" s="909"/>
      <c r="J720" s="909"/>
      <c r="K720" s="909"/>
      <c r="L720" s="909"/>
      <c r="M720" s="909"/>
      <c r="N720" s="908" t="s">
        <v>260</v>
      </c>
      <c r="O720" s="909"/>
      <c r="P720" s="909"/>
      <c r="Q720" s="909"/>
      <c r="R720" s="909"/>
      <c r="S720" s="909"/>
      <c r="T720" s="909"/>
      <c r="U720" s="909"/>
      <c r="V720" s="909"/>
      <c r="W720" s="909"/>
      <c r="X720" s="909"/>
      <c r="Y720" s="909"/>
      <c r="Z720" s="909"/>
      <c r="AA720" s="909"/>
      <c r="AB720" s="909"/>
      <c r="AC720" s="909"/>
      <c r="AD720" s="909"/>
      <c r="AE720" s="909"/>
      <c r="AF720" s="910"/>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2">
      <c r="A721" s="635"/>
      <c r="B721" s="636"/>
      <c r="C721" s="895"/>
      <c r="D721" s="896"/>
      <c r="E721" s="896"/>
      <c r="F721" s="897"/>
      <c r="G721" s="913"/>
      <c r="H721" s="914"/>
      <c r="I721" s="63" t="str">
        <f>IF(OR(G721="　", G721=""), "", "-")</f>
        <v/>
      </c>
      <c r="J721" s="894"/>
      <c r="K721" s="894"/>
      <c r="L721" s="63" t="str">
        <f>IF(M721="","","-")</f>
        <v/>
      </c>
      <c r="M721" s="64"/>
      <c r="N721" s="891"/>
      <c r="O721" s="892"/>
      <c r="P721" s="892"/>
      <c r="Q721" s="892"/>
      <c r="R721" s="892"/>
      <c r="S721" s="892"/>
      <c r="T721" s="892"/>
      <c r="U721" s="892"/>
      <c r="V721" s="892"/>
      <c r="W721" s="892"/>
      <c r="X721" s="892"/>
      <c r="Y721" s="892"/>
      <c r="Z721" s="892"/>
      <c r="AA721" s="892"/>
      <c r="AB721" s="892"/>
      <c r="AC721" s="892"/>
      <c r="AD721" s="892"/>
      <c r="AE721" s="892"/>
      <c r="AF721" s="893"/>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customHeight="1" x14ac:dyDescent="0.2">
      <c r="A722" s="635"/>
      <c r="B722" s="636"/>
      <c r="C722" s="895"/>
      <c r="D722" s="896"/>
      <c r="E722" s="896"/>
      <c r="F722" s="897"/>
      <c r="G722" s="913"/>
      <c r="H722" s="914"/>
      <c r="I722" s="63" t="str">
        <f t="shared" ref="I722:I725" si="113">IF(OR(G722="　", G722=""), "", "-")</f>
        <v/>
      </c>
      <c r="J722" s="894"/>
      <c r="K722" s="894"/>
      <c r="L722" s="63" t="str">
        <f t="shared" ref="L722:L725" si="114">IF(M722="","","-")</f>
        <v/>
      </c>
      <c r="M722" s="64"/>
      <c r="N722" s="891"/>
      <c r="O722" s="892"/>
      <c r="P722" s="892"/>
      <c r="Q722" s="892"/>
      <c r="R722" s="892"/>
      <c r="S722" s="892"/>
      <c r="T722" s="892"/>
      <c r="U722" s="892"/>
      <c r="V722" s="892"/>
      <c r="W722" s="892"/>
      <c r="X722" s="892"/>
      <c r="Y722" s="892"/>
      <c r="Z722" s="892"/>
      <c r="AA722" s="892"/>
      <c r="AB722" s="892"/>
      <c r="AC722" s="892"/>
      <c r="AD722" s="892"/>
      <c r="AE722" s="892"/>
      <c r="AF722" s="893"/>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customHeight="1" x14ac:dyDescent="0.2">
      <c r="A723" s="635"/>
      <c r="B723" s="636"/>
      <c r="C723" s="895"/>
      <c r="D723" s="896"/>
      <c r="E723" s="896"/>
      <c r="F723" s="897"/>
      <c r="G723" s="913"/>
      <c r="H723" s="914"/>
      <c r="I723" s="63" t="str">
        <f t="shared" si="113"/>
        <v/>
      </c>
      <c r="J723" s="894"/>
      <c r="K723" s="894"/>
      <c r="L723" s="63" t="str">
        <f t="shared" si="114"/>
        <v/>
      </c>
      <c r="M723" s="64"/>
      <c r="N723" s="891"/>
      <c r="O723" s="892"/>
      <c r="P723" s="892"/>
      <c r="Q723" s="892"/>
      <c r="R723" s="892"/>
      <c r="S723" s="892"/>
      <c r="T723" s="892"/>
      <c r="U723" s="892"/>
      <c r="V723" s="892"/>
      <c r="W723" s="892"/>
      <c r="X723" s="892"/>
      <c r="Y723" s="892"/>
      <c r="Z723" s="892"/>
      <c r="AA723" s="892"/>
      <c r="AB723" s="892"/>
      <c r="AC723" s="892"/>
      <c r="AD723" s="892"/>
      <c r="AE723" s="892"/>
      <c r="AF723" s="893"/>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customHeight="1" x14ac:dyDescent="0.2">
      <c r="A724" s="635"/>
      <c r="B724" s="636"/>
      <c r="C724" s="895"/>
      <c r="D724" s="896"/>
      <c r="E724" s="896"/>
      <c r="F724" s="897"/>
      <c r="G724" s="913"/>
      <c r="H724" s="914"/>
      <c r="I724" s="63" t="str">
        <f t="shared" si="113"/>
        <v/>
      </c>
      <c r="J724" s="894"/>
      <c r="K724" s="894"/>
      <c r="L724" s="63" t="str">
        <f t="shared" si="114"/>
        <v/>
      </c>
      <c r="M724" s="64"/>
      <c r="N724" s="891"/>
      <c r="O724" s="892"/>
      <c r="P724" s="892"/>
      <c r="Q724" s="892"/>
      <c r="R724" s="892"/>
      <c r="S724" s="892"/>
      <c r="T724" s="892"/>
      <c r="U724" s="892"/>
      <c r="V724" s="892"/>
      <c r="W724" s="892"/>
      <c r="X724" s="892"/>
      <c r="Y724" s="892"/>
      <c r="Z724" s="892"/>
      <c r="AA724" s="892"/>
      <c r="AB724" s="892"/>
      <c r="AC724" s="892"/>
      <c r="AD724" s="892"/>
      <c r="AE724" s="892"/>
      <c r="AF724" s="893"/>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customHeight="1" x14ac:dyDescent="0.2">
      <c r="A725" s="637"/>
      <c r="B725" s="638"/>
      <c r="C725" s="895"/>
      <c r="D725" s="896"/>
      <c r="E725" s="896"/>
      <c r="F725" s="897"/>
      <c r="G725" s="936"/>
      <c r="H725" s="937"/>
      <c r="I725" s="65" t="str">
        <f t="shared" si="113"/>
        <v/>
      </c>
      <c r="J725" s="938"/>
      <c r="K725" s="938"/>
      <c r="L725" s="65" t="str">
        <f t="shared" si="114"/>
        <v/>
      </c>
      <c r="M725" s="66"/>
      <c r="N725" s="929"/>
      <c r="O725" s="930"/>
      <c r="P725" s="930"/>
      <c r="Q725" s="930"/>
      <c r="R725" s="930"/>
      <c r="S725" s="930"/>
      <c r="T725" s="930"/>
      <c r="U725" s="930"/>
      <c r="V725" s="930"/>
      <c r="W725" s="930"/>
      <c r="X725" s="930"/>
      <c r="Y725" s="930"/>
      <c r="Z725" s="930"/>
      <c r="AA725" s="930"/>
      <c r="AB725" s="930"/>
      <c r="AC725" s="930"/>
      <c r="AD725" s="930"/>
      <c r="AE725" s="930"/>
      <c r="AF725" s="93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3" t="s">
        <v>47</v>
      </c>
      <c r="B726" s="604"/>
      <c r="C726" s="425" t="s">
        <v>52</v>
      </c>
      <c r="D726" s="563"/>
      <c r="E726" s="563"/>
      <c r="F726" s="564"/>
      <c r="G726" s="776" t="s">
        <v>744</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777"/>
    </row>
    <row r="727" spans="1:52" ht="67.5" customHeight="1" thickBot="1" x14ac:dyDescent="0.25">
      <c r="A727" s="605"/>
      <c r="B727" s="606"/>
      <c r="C727" s="677" t="s">
        <v>56</v>
      </c>
      <c r="D727" s="678"/>
      <c r="E727" s="678"/>
      <c r="F727" s="679"/>
      <c r="G727" s="774" t="s">
        <v>745</v>
      </c>
      <c r="H727" s="774"/>
      <c r="I727" s="774"/>
      <c r="J727" s="774"/>
      <c r="K727" s="774"/>
      <c r="L727" s="774"/>
      <c r="M727" s="774"/>
      <c r="N727" s="774"/>
      <c r="O727" s="774"/>
      <c r="P727" s="774"/>
      <c r="Q727" s="774"/>
      <c r="R727" s="774"/>
      <c r="S727" s="774"/>
      <c r="T727" s="774"/>
      <c r="U727" s="774"/>
      <c r="V727" s="774"/>
      <c r="W727" s="774"/>
      <c r="X727" s="774"/>
      <c r="Y727" s="774"/>
      <c r="Z727" s="774"/>
      <c r="AA727" s="774"/>
      <c r="AB727" s="774"/>
      <c r="AC727" s="774"/>
      <c r="AD727" s="774"/>
      <c r="AE727" s="774"/>
      <c r="AF727" s="774"/>
      <c r="AG727" s="774"/>
      <c r="AH727" s="774"/>
      <c r="AI727" s="774"/>
      <c r="AJ727" s="774"/>
      <c r="AK727" s="774"/>
      <c r="AL727" s="774"/>
      <c r="AM727" s="774"/>
      <c r="AN727" s="774"/>
      <c r="AO727" s="774"/>
      <c r="AP727" s="774"/>
      <c r="AQ727" s="774"/>
      <c r="AR727" s="774"/>
      <c r="AS727" s="774"/>
      <c r="AT727" s="774"/>
      <c r="AU727" s="774"/>
      <c r="AV727" s="774"/>
      <c r="AW727" s="774"/>
      <c r="AX727" s="775"/>
    </row>
    <row r="728" spans="1:52" ht="24" customHeight="1" x14ac:dyDescent="0.2">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2" ht="67.5" customHeight="1" thickBot="1" x14ac:dyDescent="0.25">
      <c r="A729" s="744" t="s">
        <v>779</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2" ht="24.75" customHeight="1" x14ac:dyDescent="0.2">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5">
      <c r="A731" s="600" t="s">
        <v>137</v>
      </c>
      <c r="B731" s="601"/>
      <c r="C731" s="601"/>
      <c r="D731" s="601"/>
      <c r="E731" s="602"/>
      <c r="F731" s="662" t="s">
        <v>780</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2" ht="24.75" customHeight="1" x14ac:dyDescent="0.2">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5">
      <c r="A733" s="600" t="s">
        <v>137</v>
      </c>
      <c r="B733" s="601"/>
      <c r="C733" s="601"/>
      <c r="D733" s="601"/>
      <c r="E733" s="602"/>
      <c r="F733" s="745" t="s">
        <v>781</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2" ht="24.75" customHeight="1" x14ac:dyDescent="0.2">
      <c r="A734" s="651" t="s">
        <v>34</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2" ht="67.5" customHeight="1" thickBot="1" x14ac:dyDescent="0.25">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2">
      <c r="A736" s="753" t="s">
        <v>269</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c r="AZ736" s="10"/>
    </row>
    <row r="737" spans="1:51" ht="24.75" customHeight="1" x14ac:dyDescent="0.2">
      <c r="A737" s="142" t="s">
        <v>585</v>
      </c>
      <c r="B737" s="143"/>
      <c r="C737" s="143"/>
      <c r="D737" s="144"/>
      <c r="E737" s="90" t="s">
        <v>653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310</v>
      </c>
      <c r="B738" s="94"/>
      <c r="C738" s="94"/>
      <c r="D738" s="94"/>
      <c r="E738" s="90" t="s">
        <v>654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309</v>
      </c>
      <c r="B739" s="94"/>
      <c r="C739" s="94"/>
      <c r="D739" s="94"/>
      <c r="E739" s="90" t="s">
        <v>655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308</v>
      </c>
      <c r="B740" s="94"/>
      <c r="C740" s="94"/>
      <c r="D740" s="94"/>
      <c r="E740" s="90" t="s">
        <v>656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307</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306</v>
      </c>
      <c r="B742" s="94"/>
      <c r="C742" s="94"/>
      <c r="D742" s="94"/>
      <c r="E742" s="90" t="s">
        <v>656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305</v>
      </c>
      <c r="B743" s="94"/>
      <c r="C743" s="94"/>
      <c r="D743" s="94"/>
      <c r="E743" s="90" t="s">
        <v>656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304</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303</v>
      </c>
      <c r="B745" s="94"/>
      <c r="C745" s="94"/>
      <c r="D745" s="94"/>
      <c r="E745" s="99" t="s">
        <v>657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458</v>
      </c>
      <c r="B746" s="94"/>
      <c r="C746" s="94"/>
      <c r="D746" s="94"/>
      <c r="E746" s="97" t="s">
        <v>623</v>
      </c>
      <c r="F746" s="98"/>
      <c r="G746" s="98"/>
      <c r="H746" s="85" t="str">
        <f>IF(E746="","","-")</f>
        <v>-</v>
      </c>
      <c r="I746" s="98"/>
      <c r="J746" s="98"/>
      <c r="K746" s="85" t="str">
        <f>IF(I746="","","-")</f>
        <v/>
      </c>
      <c r="L746" s="89">
        <v>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422</v>
      </c>
      <c r="B747" s="94"/>
      <c r="C747" s="94"/>
      <c r="D747" s="94"/>
      <c r="E747" s="97" t="s">
        <v>623</v>
      </c>
      <c r="F747" s="98"/>
      <c r="G747" s="98"/>
      <c r="H747" s="85" t="str">
        <f>IF(E747="","","-")</f>
        <v>-</v>
      </c>
      <c r="I747" s="98"/>
      <c r="J747" s="98"/>
      <c r="K747" s="85" t="str">
        <f>IF(I747="","","-")</f>
        <v/>
      </c>
      <c r="L747" s="89">
        <v>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297</v>
      </c>
      <c r="B748" s="106"/>
      <c r="C748" s="106"/>
      <c r="D748" s="106"/>
      <c r="E748" s="106"/>
      <c r="F748" s="107"/>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3"/>
      <c r="B786" s="764"/>
      <c r="C786" s="764"/>
      <c r="D786" s="764"/>
      <c r="E786" s="764"/>
      <c r="F786" s="76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39" t="s">
        <v>299</v>
      </c>
      <c r="B787" s="740"/>
      <c r="C787" s="740"/>
      <c r="D787" s="740"/>
      <c r="E787" s="740"/>
      <c r="F787" s="741"/>
      <c r="G787" s="421" t="s">
        <v>675</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778</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2">
      <c r="A788" s="538"/>
      <c r="B788" s="742"/>
      <c r="C788" s="742"/>
      <c r="D788" s="742"/>
      <c r="E788" s="742"/>
      <c r="F788" s="743"/>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2">
      <c r="A789" s="538"/>
      <c r="B789" s="742"/>
      <c r="C789" s="742"/>
      <c r="D789" s="742"/>
      <c r="E789" s="742"/>
      <c r="F789" s="743"/>
      <c r="G789" s="431" t="s">
        <v>674</v>
      </c>
      <c r="H789" s="432"/>
      <c r="I789" s="432"/>
      <c r="J789" s="432"/>
      <c r="K789" s="433"/>
      <c r="L789" s="434" t="s">
        <v>746</v>
      </c>
      <c r="M789" s="435"/>
      <c r="N789" s="435"/>
      <c r="O789" s="435"/>
      <c r="P789" s="435"/>
      <c r="Q789" s="435"/>
      <c r="R789" s="435"/>
      <c r="S789" s="435"/>
      <c r="T789" s="435"/>
      <c r="U789" s="435"/>
      <c r="V789" s="435"/>
      <c r="W789" s="435"/>
      <c r="X789" s="436"/>
      <c r="Y789" s="437">
        <v>0.1</v>
      </c>
      <c r="Z789" s="438"/>
      <c r="AA789" s="438"/>
      <c r="AB789" s="539"/>
      <c r="AC789" s="431" t="s">
        <v>676</v>
      </c>
      <c r="AD789" s="432"/>
      <c r="AE789" s="432"/>
      <c r="AF789" s="432"/>
      <c r="AG789" s="433"/>
      <c r="AH789" s="434" t="s">
        <v>720</v>
      </c>
      <c r="AI789" s="435"/>
      <c r="AJ789" s="435"/>
      <c r="AK789" s="435"/>
      <c r="AL789" s="435"/>
      <c r="AM789" s="435"/>
      <c r="AN789" s="435"/>
      <c r="AO789" s="435"/>
      <c r="AP789" s="435"/>
      <c r="AQ789" s="435"/>
      <c r="AR789" s="435"/>
      <c r="AS789" s="435"/>
      <c r="AT789" s="436"/>
      <c r="AU789" s="437">
        <v>23</v>
      </c>
      <c r="AV789" s="438"/>
      <c r="AW789" s="438"/>
      <c r="AX789" s="439"/>
    </row>
    <row r="790" spans="1:51" ht="24.75" hidden="1" customHeight="1" x14ac:dyDescent="0.2">
      <c r="A790" s="538"/>
      <c r="B790" s="742"/>
      <c r="C790" s="742"/>
      <c r="D790" s="742"/>
      <c r="E790" s="742"/>
      <c r="F790" s="743"/>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1"/>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hidden="1" customHeight="1" x14ac:dyDescent="0.2">
      <c r="A791" s="538"/>
      <c r="B791" s="742"/>
      <c r="C791" s="742"/>
      <c r="D791" s="742"/>
      <c r="E791" s="742"/>
      <c r="F791" s="743"/>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1"/>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2">
      <c r="A792" s="538"/>
      <c r="B792" s="742"/>
      <c r="C792" s="742"/>
      <c r="D792" s="742"/>
      <c r="E792" s="742"/>
      <c r="F792" s="743"/>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1"/>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2">
      <c r="A793" s="538"/>
      <c r="B793" s="742"/>
      <c r="C793" s="742"/>
      <c r="D793" s="742"/>
      <c r="E793" s="742"/>
      <c r="F793" s="743"/>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1"/>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2">
      <c r="A794" s="538"/>
      <c r="B794" s="742"/>
      <c r="C794" s="742"/>
      <c r="D794" s="742"/>
      <c r="E794" s="742"/>
      <c r="F794" s="743"/>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1"/>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2">
      <c r="A795" s="538"/>
      <c r="B795" s="742"/>
      <c r="C795" s="742"/>
      <c r="D795" s="742"/>
      <c r="E795" s="742"/>
      <c r="F795" s="743"/>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1"/>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2">
      <c r="A796" s="538"/>
      <c r="B796" s="742"/>
      <c r="C796" s="742"/>
      <c r="D796" s="742"/>
      <c r="E796" s="742"/>
      <c r="F796" s="743"/>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1"/>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2">
      <c r="A797" s="538"/>
      <c r="B797" s="742"/>
      <c r="C797" s="742"/>
      <c r="D797" s="742"/>
      <c r="E797" s="742"/>
      <c r="F797" s="743"/>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1"/>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2">
      <c r="A798" s="538"/>
      <c r="B798" s="742"/>
      <c r="C798" s="742"/>
      <c r="D798" s="742"/>
      <c r="E798" s="742"/>
      <c r="F798" s="743"/>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1"/>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thickBot="1" x14ac:dyDescent="0.25">
      <c r="A799" s="538"/>
      <c r="B799" s="742"/>
      <c r="C799" s="742"/>
      <c r="D799" s="742"/>
      <c r="E799" s="742"/>
      <c r="F799" s="743"/>
      <c r="G799" s="395" t="s">
        <v>20</v>
      </c>
      <c r="H799" s="396"/>
      <c r="I799" s="396"/>
      <c r="J799" s="396"/>
      <c r="K799" s="396"/>
      <c r="L799" s="397"/>
      <c r="M799" s="398"/>
      <c r="N799" s="398"/>
      <c r="O799" s="398"/>
      <c r="P799" s="398"/>
      <c r="Q799" s="398"/>
      <c r="R799" s="398"/>
      <c r="S799" s="398"/>
      <c r="T799" s="398"/>
      <c r="U799" s="398"/>
      <c r="V799" s="398"/>
      <c r="W799" s="398"/>
      <c r="X799" s="399"/>
      <c r="Y799" s="400">
        <f>SUM(Y789:AB798)</f>
        <v>0.1</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23</v>
      </c>
      <c r="AV799" s="401"/>
      <c r="AW799" s="401"/>
      <c r="AX799" s="403"/>
    </row>
    <row r="800" spans="1:51" ht="24.75" customHeight="1" x14ac:dyDescent="0.2">
      <c r="A800" s="538"/>
      <c r="B800" s="742"/>
      <c r="C800" s="742"/>
      <c r="D800" s="742"/>
      <c r="E800" s="742"/>
      <c r="F800" s="743"/>
      <c r="G800" s="421" t="s">
        <v>777</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776</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2</v>
      </c>
    </row>
    <row r="801" spans="1:51" ht="24.75" customHeight="1" x14ac:dyDescent="0.2">
      <c r="A801" s="538"/>
      <c r="B801" s="742"/>
      <c r="C801" s="742"/>
      <c r="D801" s="742"/>
      <c r="E801" s="742"/>
      <c r="F801" s="743"/>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2</v>
      </c>
    </row>
    <row r="802" spans="1:51" ht="24.75" customHeight="1" x14ac:dyDescent="0.2">
      <c r="A802" s="538"/>
      <c r="B802" s="742"/>
      <c r="C802" s="742"/>
      <c r="D802" s="742"/>
      <c r="E802" s="742"/>
      <c r="F802" s="743"/>
      <c r="G802" s="431" t="s">
        <v>721</v>
      </c>
      <c r="H802" s="432"/>
      <c r="I802" s="432"/>
      <c r="J802" s="432"/>
      <c r="K802" s="433"/>
      <c r="L802" s="434" t="s">
        <v>722</v>
      </c>
      <c r="M802" s="435"/>
      <c r="N802" s="435"/>
      <c r="O802" s="435"/>
      <c r="P802" s="435"/>
      <c r="Q802" s="435"/>
      <c r="R802" s="435"/>
      <c r="S802" s="435"/>
      <c r="T802" s="435"/>
      <c r="U802" s="435"/>
      <c r="V802" s="435"/>
      <c r="W802" s="435"/>
      <c r="X802" s="436"/>
      <c r="Y802" s="437">
        <v>3</v>
      </c>
      <c r="Z802" s="438"/>
      <c r="AA802" s="438"/>
      <c r="AB802" s="539"/>
      <c r="AC802" s="431" t="s">
        <v>723</v>
      </c>
      <c r="AD802" s="432"/>
      <c r="AE802" s="432"/>
      <c r="AF802" s="432"/>
      <c r="AG802" s="433"/>
      <c r="AH802" s="434" t="s">
        <v>724</v>
      </c>
      <c r="AI802" s="435"/>
      <c r="AJ802" s="435"/>
      <c r="AK802" s="435"/>
      <c r="AL802" s="435"/>
      <c r="AM802" s="435"/>
      <c r="AN802" s="435"/>
      <c r="AO802" s="435"/>
      <c r="AP802" s="435"/>
      <c r="AQ802" s="435"/>
      <c r="AR802" s="435"/>
      <c r="AS802" s="435"/>
      <c r="AT802" s="436"/>
      <c r="AU802" s="437">
        <v>6</v>
      </c>
      <c r="AV802" s="438"/>
      <c r="AW802" s="438"/>
      <c r="AX802" s="439"/>
      <c r="AY802">
        <f t="shared" ref="AY802:AY812" si="115">$AY$800</f>
        <v>2</v>
      </c>
    </row>
    <row r="803" spans="1:51" ht="24.75" hidden="1" customHeight="1" x14ac:dyDescent="0.2">
      <c r="A803" s="538"/>
      <c r="B803" s="742"/>
      <c r="C803" s="742"/>
      <c r="D803" s="742"/>
      <c r="E803" s="742"/>
      <c r="F803" s="743"/>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1"/>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2</v>
      </c>
    </row>
    <row r="804" spans="1:51" ht="24.75" hidden="1" customHeight="1" x14ac:dyDescent="0.2">
      <c r="A804" s="538"/>
      <c r="B804" s="742"/>
      <c r="C804" s="742"/>
      <c r="D804" s="742"/>
      <c r="E804" s="742"/>
      <c r="F804" s="743"/>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1"/>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2</v>
      </c>
    </row>
    <row r="805" spans="1:51" ht="24.75" hidden="1" customHeight="1" x14ac:dyDescent="0.2">
      <c r="A805" s="538"/>
      <c r="B805" s="742"/>
      <c r="C805" s="742"/>
      <c r="D805" s="742"/>
      <c r="E805" s="742"/>
      <c r="F805" s="743"/>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1"/>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2</v>
      </c>
    </row>
    <row r="806" spans="1:51" ht="24.75" hidden="1" customHeight="1" x14ac:dyDescent="0.2">
      <c r="A806" s="538"/>
      <c r="B806" s="742"/>
      <c r="C806" s="742"/>
      <c r="D806" s="742"/>
      <c r="E806" s="742"/>
      <c r="F806" s="743"/>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1"/>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2</v>
      </c>
    </row>
    <row r="807" spans="1:51" ht="24.75" hidden="1" customHeight="1" x14ac:dyDescent="0.2">
      <c r="A807" s="538"/>
      <c r="B807" s="742"/>
      <c r="C807" s="742"/>
      <c r="D807" s="742"/>
      <c r="E807" s="742"/>
      <c r="F807" s="743"/>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1"/>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2</v>
      </c>
    </row>
    <row r="808" spans="1:51" ht="24.75" hidden="1" customHeight="1" x14ac:dyDescent="0.2">
      <c r="A808" s="538"/>
      <c r="B808" s="742"/>
      <c r="C808" s="742"/>
      <c r="D808" s="742"/>
      <c r="E808" s="742"/>
      <c r="F808" s="743"/>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1"/>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2</v>
      </c>
    </row>
    <row r="809" spans="1:51" ht="24.75" hidden="1" customHeight="1" x14ac:dyDescent="0.2">
      <c r="A809" s="538"/>
      <c r="B809" s="742"/>
      <c r="C809" s="742"/>
      <c r="D809" s="742"/>
      <c r="E809" s="742"/>
      <c r="F809" s="743"/>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1"/>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2</v>
      </c>
    </row>
    <row r="810" spans="1:51" ht="24.75" hidden="1" customHeight="1" x14ac:dyDescent="0.2">
      <c r="A810" s="538"/>
      <c r="B810" s="742"/>
      <c r="C810" s="742"/>
      <c r="D810" s="742"/>
      <c r="E810" s="742"/>
      <c r="F810" s="743"/>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1"/>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2</v>
      </c>
    </row>
    <row r="811" spans="1:51" ht="24.75" hidden="1" customHeight="1" x14ac:dyDescent="0.2">
      <c r="A811" s="538"/>
      <c r="B811" s="742"/>
      <c r="C811" s="742"/>
      <c r="D811" s="742"/>
      <c r="E811" s="742"/>
      <c r="F811" s="743"/>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1"/>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2</v>
      </c>
    </row>
    <row r="812" spans="1:51" ht="24.75" customHeight="1" thickBot="1" x14ac:dyDescent="0.25">
      <c r="A812" s="538"/>
      <c r="B812" s="742"/>
      <c r="C812" s="742"/>
      <c r="D812" s="742"/>
      <c r="E812" s="742"/>
      <c r="F812" s="743"/>
      <c r="G812" s="395" t="s">
        <v>20</v>
      </c>
      <c r="H812" s="396"/>
      <c r="I812" s="396"/>
      <c r="J812" s="396"/>
      <c r="K812" s="396"/>
      <c r="L812" s="397"/>
      <c r="M812" s="398"/>
      <c r="N812" s="398"/>
      <c r="O812" s="398"/>
      <c r="P812" s="398"/>
      <c r="Q812" s="398"/>
      <c r="R812" s="398"/>
      <c r="S812" s="398"/>
      <c r="T812" s="398"/>
      <c r="U812" s="398"/>
      <c r="V812" s="398"/>
      <c r="W812" s="398"/>
      <c r="X812" s="399"/>
      <c r="Y812" s="400">
        <f>SUM(Y802:AB811)</f>
        <v>3</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6</v>
      </c>
      <c r="AV812" s="401"/>
      <c r="AW812" s="401"/>
      <c r="AX812" s="403"/>
      <c r="AY812">
        <f t="shared" si="115"/>
        <v>2</v>
      </c>
    </row>
    <row r="813" spans="1:51" ht="24.75" customHeight="1" x14ac:dyDescent="0.2">
      <c r="A813" s="538"/>
      <c r="B813" s="742"/>
      <c r="C813" s="742"/>
      <c r="D813" s="742"/>
      <c r="E813" s="742"/>
      <c r="F813" s="743"/>
      <c r="G813" s="421" t="s">
        <v>725</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726</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2</v>
      </c>
    </row>
    <row r="814" spans="1:51" ht="24.75" customHeight="1" x14ac:dyDescent="0.2">
      <c r="A814" s="538"/>
      <c r="B814" s="742"/>
      <c r="C814" s="742"/>
      <c r="D814" s="742"/>
      <c r="E814" s="742"/>
      <c r="F814" s="743"/>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2</v>
      </c>
    </row>
    <row r="815" spans="1:51" ht="24.75" customHeight="1" x14ac:dyDescent="0.2">
      <c r="A815" s="538"/>
      <c r="B815" s="742"/>
      <c r="C815" s="742"/>
      <c r="D815" s="742"/>
      <c r="E815" s="742"/>
      <c r="F815" s="743"/>
      <c r="G815" s="431" t="s">
        <v>718</v>
      </c>
      <c r="H815" s="432"/>
      <c r="I815" s="432"/>
      <c r="J815" s="432"/>
      <c r="K815" s="433"/>
      <c r="L815" s="434"/>
      <c r="M815" s="435"/>
      <c r="N815" s="435"/>
      <c r="O815" s="435"/>
      <c r="P815" s="435"/>
      <c r="Q815" s="435"/>
      <c r="R815" s="435"/>
      <c r="S815" s="435"/>
      <c r="T815" s="435"/>
      <c r="U815" s="435"/>
      <c r="V815" s="435"/>
      <c r="W815" s="435"/>
      <c r="X815" s="436"/>
      <c r="Y815" s="437">
        <v>0</v>
      </c>
      <c r="Z815" s="438"/>
      <c r="AA815" s="438"/>
      <c r="AB815" s="539"/>
      <c r="AC815" s="431" t="s">
        <v>674</v>
      </c>
      <c r="AD815" s="432"/>
      <c r="AE815" s="432"/>
      <c r="AF815" s="432"/>
      <c r="AG815" s="433"/>
      <c r="AH815" s="434" t="s">
        <v>746</v>
      </c>
      <c r="AI815" s="435"/>
      <c r="AJ815" s="435"/>
      <c r="AK815" s="435"/>
      <c r="AL815" s="435"/>
      <c r="AM815" s="435"/>
      <c r="AN815" s="435"/>
      <c r="AO815" s="435"/>
      <c r="AP815" s="435"/>
      <c r="AQ815" s="435"/>
      <c r="AR815" s="435"/>
      <c r="AS815" s="435"/>
      <c r="AT815" s="436"/>
      <c r="AU815" s="437">
        <v>0</v>
      </c>
      <c r="AV815" s="438"/>
      <c r="AW815" s="438"/>
      <c r="AX815" s="439"/>
      <c r="AY815">
        <f t="shared" ref="AY815:AY825" si="116">$AY$813</f>
        <v>2</v>
      </c>
    </row>
    <row r="816" spans="1:51" ht="24.75" hidden="1" customHeight="1" x14ac:dyDescent="0.2">
      <c r="A816" s="538"/>
      <c r="B816" s="742"/>
      <c r="C816" s="742"/>
      <c r="D816" s="742"/>
      <c r="E816" s="742"/>
      <c r="F816" s="743"/>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1"/>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2</v>
      </c>
    </row>
    <row r="817" spans="1:51" ht="24.75" hidden="1" customHeight="1" x14ac:dyDescent="0.2">
      <c r="A817" s="538"/>
      <c r="B817" s="742"/>
      <c r="C817" s="742"/>
      <c r="D817" s="742"/>
      <c r="E817" s="742"/>
      <c r="F817" s="743"/>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1"/>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2</v>
      </c>
    </row>
    <row r="818" spans="1:51" ht="24.75" hidden="1" customHeight="1" x14ac:dyDescent="0.2">
      <c r="A818" s="538"/>
      <c r="B818" s="742"/>
      <c r="C818" s="742"/>
      <c r="D818" s="742"/>
      <c r="E818" s="742"/>
      <c r="F818" s="743"/>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1"/>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2</v>
      </c>
    </row>
    <row r="819" spans="1:51" ht="24.75" hidden="1" customHeight="1" x14ac:dyDescent="0.2">
      <c r="A819" s="538"/>
      <c r="B819" s="742"/>
      <c r="C819" s="742"/>
      <c r="D819" s="742"/>
      <c r="E819" s="742"/>
      <c r="F819" s="743"/>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1"/>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2</v>
      </c>
    </row>
    <row r="820" spans="1:51" ht="24.75" hidden="1" customHeight="1" x14ac:dyDescent="0.2">
      <c r="A820" s="538"/>
      <c r="B820" s="742"/>
      <c r="C820" s="742"/>
      <c r="D820" s="742"/>
      <c r="E820" s="742"/>
      <c r="F820" s="743"/>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1"/>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2</v>
      </c>
    </row>
    <row r="821" spans="1:51" ht="24.75" hidden="1" customHeight="1" x14ac:dyDescent="0.2">
      <c r="A821" s="538"/>
      <c r="B821" s="742"/>
      <c r="C821" s="742"/>
      <c r="D821" s="742"/>
      <c r="E821" s="742"/>
      <c r="F821" s="743"/>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1"/>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2</v>
      </c>
    </row>
    <row r="822" spans="1:51" ht="24.75" hidden="1" customHeight="1" x14ac:dyDescent="0.2">
      <c r="A822" s="538"/>
      <c r="B822" s="742"/>
      <c r="C822" s="742"/>
      <c r="D822" s="742"/>
      <c r="E822" s="742"/>
      <c r="F822" s="743"/>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1"/>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2</v>
      </c>
    </row>
    <row r="823" spans="1:51" ht="24.75" hidden="1" customHeight="1" x14ac:dyDescent="0.2">
      <c r="A823" s="538"/>
      <c r="B823" s="742"/>
      <c r="C823" s="742"/>
      <c r="D823" s="742"/>
      <c r="E823" s="742"/>
      <c r="F823" s="743"/>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1"/>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2</v>
      </c>
    </row>
    <row r="824" spans="1:51" ht="24.75" hidden="1" customHeight="1" x14ac:dyDescent="0.2">
      <c r="A824" s="538"/>
      <c r="B824" s="742"/>
      <c r="C824" s="742"/>
      <c r="D824" s="742"/>
      <c r="E824" s="742"/>
      <c r="F824" s="743"/>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1"/>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2</v>
      </c>
    </row>
    <row r="825" spans="1:51" ht="24.75" customHeight="1" x14ac:dyDescent="0.2">
      <c r="A825" s="538"/>
      <c r="B825" s="742"/>
      <c r="C825" s="742"/>
      <c r="D825" s="742"/>
      <c r="E825" s="742"/>
      <c r="F825" s="743"/>
      <c r="G825" s="395" t="s">
        <v>20</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2</v>
      </c>
    </row>
    <row r="826" spans="1:51" ht="24.75" hidden="1" customHeight="1" x14ac:dyDescent="0.2">
      <c r="A826" s="538"/>
      <c r="B826" s="742"/>
      <c r="C826" s="742"/>
      <c r="D826" s="742"/>
      <c r="E826" s="742"/>
      <c r="F826" s="743"/>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2">
      <c r="A827" s="538"/>
      <c r="B827" s="742"/>
      <c r="C827" s="742"/>
      <c r="D827" s="742"/>
      <c r="E827" s="742"/>
      <c r="F827" s="743"/>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2">
      <c r="A828" s="538"/>
      <c r="B828" s="742"/>
      <c r="C828" s="742"/>
      <c r="D828" s="742"/>
      <c r="E828" s="742"/>
      <c r="F828" s="743"/>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2">
      <c r="A829" s="538"/>
      <c r="B829" s="742"/>
      <c r="C829" s="742"/>
      <c r="D829" s="742"/>
      <c r="E829" s="742"/>
      <c r="F829" s="743"/>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1"/>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2">
      <c r="A830" s="538"/>
      <c r="B830" s="742"/>
      <c r="C830" s="742"/>
      <c r="D830" s="742"/>
      <c r="E830" s="742"/>
      <c r="F830" s="743"/>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1"/>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2">
      <c r="A831" s="538"/>
      <c r="B831" s="742"/>
      <c r="C831" s="742"/>
      <c r="D831" s="742"/>
      <c r="E831" s="742"/>
      <c r="F831" s="743"/>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1"/>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2">
      <c r="A832" s="538"/>
      <c r="B832" s="742"/>
      <c r="C832" s="742"/>
      <c r="D832" s="742"/>
      <c r="E832" s="742"/>
      <c r="F832" s="743"/>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1"/>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2">
      <c r="A833" s="538"/>
      <c r="B833" s="742"/>
      <c r="C833" s="742"/>
      <c r="D833" s="742"/>
      <c r="E833" s="742"/>
      <c r="F833" s="743"/>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1"/>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2">
      <c r="A834" s="538"/>
      <c r="B834" s="742"/>
      <c r="C834" s="742"/>
      <c r="D834" s="742"/>
      <c r="E834" s="742"/>
      <c r="F834" s="743"/>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1"/>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2">
      <c r="A835" s="538"/>
      <c r="B835" s="742"/>
      <c r="C835" s="742"/>
      <c r="D835" s="742"/>
      <c r="E835" s="742"/>
      <c r="F835" s="743"/>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1"/>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2">
      <c r="A836" s="538"/>
      <c r="B836" s="742"/>
      <c r="C836" s="742"/>
      <c r="D836" s="742"/>
      <c r="E836" s="742"/>
      <c r="F836" s="743"/>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1"/>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2">
      <c r="A837" s="538"/>
      <c r="B837" s="742"/>
      <c r="C837" s="742"/>
      <c r="D837" s="742"/>
      <c r="E837" s="742"/>
      <c r="F837" s="743"/>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1"/>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2">
      <c r="A838" s="538"/>
      <c r="B838" s="742"/>
      <c r="C838" s="742"/>
      <c r="D838" s="742"/>
      <c r="E838" s="742"/>
      <c r="F838" s="743"/>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hidden="1" customHeight="1" thickBot="1" x14ac:dyDescent="0.25">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2" t="s">
        <v>261</v>
      </c>
      <c r="AM839" s="933"/>
      <c r="AN839" s="933"/>
      <c r="AO839" s="87" t="s">
        <v>259</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255</v>
      </c>
      <c r="AD844" s="262"/>
      <c r="AE844" s="262"/>
      <c r="AF844" s="262"/>
      <c r="AG844" s="262"/>
      <c r="AH844" s="333" t="s">
        <v>281</v>
      </c>
      <c r="AI844" s="335"/>
      <c r="AJ844" s="335"/>
      <c r="AK844" s="335"/>
      <c r="AL844" s="335" t="s">
        <v>21</v>
      </c>
      <c r="AM844" s="335"/>
      <c r="AN844" s="335"/>
      <c r="AO844" s="408"/>
      <c r="AP844" s="409" t="s">
        <v>222</v>
      </c>
      <c r="AQ844" s="409"/>
      <c r="AR844" s="409"/>
      <c r="AS844" s="409"/>
      <c r="AT844" s="409"/>
      <c r="AU844" s="409"/>
      <c r="AV844" s="409"/>
      <c r="AW844" s="409"/>
      <c r="AX844" s="409"/>
    </row>
    <row r="845" spans="1:51" ht="30" customHeight="1" x14ac:dyDescent="0.2">
      <c r="A845" s="390">
        <v>1</v>
      </c>
      <c r="B845" s="390">
        <v>1</v>
      </c>
      <c r="C845" s="407" t="s">
        <v>677</v>
      </c>
      <c r="D845" s="404"/>
      <c r="E845" s="404"/>
      <c r="F845" s="404"/>
      <c r="G845" s="404"/>
      <c r="H845" s="404"/>
      <c r="I845" s="404"/>
      <c r="J845" s="405" t="s">
        <v>735</v>
      </c>
      <c r="K845" s="406"/>
      <c r="L845" s="406"/>
      <c r="M845" s="406"/>
      <c r="N845" s="406"/>
      <c r="O845" s="406"/>
      <c r="P845" s="302" t="s">
        <v>687</v>
      </c>
      <c r="Q845" s="303"/>
      <c r="R845" s="303"/>
      <c r="S845" s="303"/>
      <c r="T845" s="303"/>
      <c r="U845" s="303"/>
      <c r="V845" s="303"/>
      <c r="W845" s="303"/>
      <c r="X845" s="303"/>
      <c r="Y845" s="304">
        <v>0.1</v>
      </c>
      <c r="Z845" s="305"/>
      <c r="AA845" s="305"/>
      <c r="AB845" s="306"/>
      <c r="AC845" s="308" t="s">
        <v>79</v>
      </c>
      <c r="AD845" s="309"/>
      <c r="AE845" s="309"/>
      <c r="AF845" s="309"/>
      <c r="AG845" s="309"/>
      <c r="AH845" s="315" t="s">
        <v>660</v>
      </c>
      <c r="AI845" s="316"/>
      <c r="AJ845" s="316"/>
      <c r="AK845" s="316"/>
      <c r="AL845" s="312" t="s">
        <v>660</v>
      </c>
      <c r="AM845" s="313"/>
      <c r="AN845" s="313"/>
      <c r="AO845" s="314"/>
      <c r="AP845" s="307" t="s">
        <v>688</v>
      </c>
      <c r="AQ845" s="307"/>
      <c r="AR845" s="307"/>
      <c r="AS845" s="307"/>
      <c r="AT845" s="307"/>
      <c r="AU845" s="307"/>
      <c r="AV845" s="307"/>
      <c r="AW845" s="307"/>
      <c r="AX845" s="307"/>
    </row>
    <row r="846" spans="1:51" ht="30" customHeight="1" x14ac:dyDescent="0.2">
      <c r="A846" s="390">
        <v>2</v>
      </c>
      <c r="B846" s="390">
        <v>1</v>
      </c>
      <c r="C846" s="407" t="s">
        <v>678</v>
      </c>
      <c r="D846" s="404"/>
      <c r="E846" s="404"/>
      <c r="F846" s="404"/>
      <c r="G846" s="404"/>
      <c r="H846" s="404"/>
      <c r="I846" s="404"/>
      <c r="J846" s="405" t="s">
        <v>735</v>
      </c>
      <c r="K846" s="406"/>
      <c r="L846" s="406"/>
      <c r="M846" s="406"/>
      <c r="N846" s="406"/>
      <c r="O846" s="406"/>
      <c r="P846" s="302" t="s">
        <v>687</v>
      </c>
      <c r="Q846" s="303"/>
      <c r="R846" s="303"/>
      <c r="S846" s="303"/>
      <c r="T846" s="303"/>
      <c r="U846" s="303"/>
      <c r="V846" s="303"/>
      <c r="W846" s="303"/>
      <c r="X846" s="303"/>
      <c r="Y846" s="304">
        <v>0.1</v>
      </c>
      <c r="Z846" s="305"/>
      <c r="AA846" s="305"/>
      <c r="AB846" s="306"/>
      <c r="AC846" s="308" t="s">
        <v>79</v>
      </c>
      <c r="AD846" s="309"/>
      <c r="AE846" s="309"/>
      <c r="AF846" s="309"/>
      <c r="AG846" s="309"/>
      <c r="AH846" s="315" t="s">
        <v>660</v>
      </c>
      <c r="AI846" s="316"/>
      <c r="AJ846" s="316"/>
      <c r="AK846" s="316"/>
      <c r="AL846" s="312" t="s">
        <v>660</v>
      </c>
      <c r="AM846" s="313"/>
      <c r="AN846" s="313"/>
      <c r="AO846" s="314"/>
      <c r="AP846" s="307" t="s">
        <v>688</v>
      </c>
      <c r="AQ846" s="307"/>
      <c r="AR846" s="307"/>
      <c r="AS846" s="307"/>
      <c r="AT846" s="307"/>
      <c r="AU846" s="307"/>
      <c r="AV846" s="307"/>
      <c r="AW846" s="307"/>
      <c r="AX846" s="307"/>
      <c r="AY846">
        <f>COUNTA($C$846)</f>
        <v>1</v>
      </c>
    </row>
    <row r="847" spans="1:51" ht="30" customHeight="1" x14ac:dyDescent="0.2">
      <c r="A847" s="390">
        <v>3</v>
      </c>
      <c r="B847" s="390">
        <v>1</v>
      </c>
      <c r="C847" s="407" t="s">
        <v>679</v>
      </c>
      <c r="D847" s="404"/>
      <c r="E847" s="404"/>
      <c r="F847" s="404"/>
      <c r="G847" s="404"/>
      <c r="H847" s="404"/>
      <c r="I847" s="404"/>
      <c r="J847" s="405" t="s">
        <v>735</v>
      </c>
      <c r="K847" s="406"/>
      <c r="L847" s="406"/>
      <c r="M847" s="406"/>
      <c r="N847" s="406"/>
      <c r="O847" s="406"/>
      <c r="P847" s="302" t="s">
        <v>687</v>
      </c>
      <c r="Q847" s="303"/>
      <c r="R847" s="303"/>
      <c r="S847" s="303"/>
      <c r="T847" s="303"/>
      <c r="U847" s="303"/>
      <c r="V847" s="303"/>
      <c r="W847" s="303"/>
      <c r="X847" s="303"/>
      <c r="Y847" s="304">
        <v>0.1</v>
      </c>
      <c r="Z847" s="305"/>
      <c r="AA847" s="305"/>
      <c r="AB847" s="306"/>
      <c r="AC847" s="308" t="s">
        <v>79</v>
      </c>
      <c r="AD847" s="309"/>
      <c r="AE847" s="309"/>
      <c r="AF847" s="309"/>
      <c r="AG847" s="309"/>
      <c r="AH847" s="315" t="s">
        <v>660</v>
      </c>
      <c r="AI847" s="316"/>
      <c r="AJ847" s="316"/>
      <c r="AK847" s="316"/>
      <c r="AL847" s="312" t="s">
        <v>660</v>
      </c>
      <c r="AM847" s="313"/>
      <c r="AN847" s="313"/>
      <c r="AO847" s="314"/>
      <c r="AP847" s="307" t="s">
        <v>688</v>
      </c>
      <c r="AQ847" s="307"/>
      <c r="AR847" s="307"/>
      <c r="AS847" s="307"/>
      <c r="AT847" s="307"/>
      <c r="AU847" s="307"/>
      <c r="AV847" s="307"/>
      <c r="AW847" s="307"/>
      <c r="AX847" s="307"/>
      <c r="AY847">
        <f>COUNTA($C$847)</f>
        <v>1</v>
      </c>
    </row>
    <row r="848" spans="1:51" ht="30" customHeight="1" x14ac:dyDescent="0.2">
      <c r="A848" s="390">
        <v>4</v>
      </c>
      <c r="B848" s="390">
        <v>1</v>
      </c>
      <c r="C848" s="407" t="s">
        <v>680</v>
      </c>
      <c r="D848" s="404"/>
      <c r="E848" s="404"/>
      <c r="F848" s="404"/>
      <c r="G848" s="404"/>
      <c r="H848" s="404"/>
      <c r="I848" s="404"/>
      <c r="J848" s="405" t="s">
        <v>735</v>
      </c>
      <c r="K848" s="406"/>
      <c r="L848" s="406"/>
      <c r="M848" s="406"/>
      <c r="N848" s="406"/>
      <c r="O848" s="406"/>
      <c r="P848" s="302" t="s">
        <v>687</v>
      </c>
      <c r="Q848" s="303"/>
      <c r="R848" s="303"/>
      <c r="S848" s="303"/>
      <c r="T848" s="303"/>
      <c r="U848" s="303"/>
      <c r="V848" s="303"/>
      <c r="W848" s="303"/>
      <c r="X848" s="303"/>
      <c r="Y848" s="304">
        <v>0.1</v>
      </c>
      <c r="Z848" s="305"/>
      <c r="AA848" s="305"/>
      <c r="AB848" s="306"/>
      <c r="AC848" s="308" t="s">
        <v>79</v>
      </c>
      <c r="AD848" s="309"/>
      <c r="AE848" s="309"/>
      <c r="AF848" s="309"/>
      <c r="AG848" s="309"/>
      <c r="AH848" s="315" t="s">
        <v>660</v>
      </c>
      <c r="AI848" s="316"/>
      <c r="AJ848" s="316"/>
      <c r="AK848" s="316"/>
      <c r="AL848" s="312" t="s">
        <v>660</v>
      </c>
      <c r="AM848" s="313"/>
      <c r="AN848" s="313"/>
      <c r="AO848" s="314"/>
      <c r="AP848" s="307" t="s">
        <v>688</v>
      </c>
      <c r="AQ848" s="307"/>
      <c r="AR848" s="307"/>
      <c r="AS848" s="307"/>
      <c r="AT848" s="307"/>
      <c r="AU848" s="307"/>
      <c r="AV848" s="307"/>
      <c r="AW848" s="307"/>
      <c r="AX848" s="307"/>
      <c r="AY848">
        <f>COUNTA($C$848)</f>
        <v>1</v>
      </c>
    </row>
    <row r="849" spans="1:51" ht="30" customHeight="1" x14ac:dyDescent="0.2">
      <c r="A849" s="390">
        <v>5</v>
      </c>
      <c r="B849" s="390">
        <v>1</v>
      </c>
      <c r="C849" s="407" t="s">
        <v>681</v>
      </c>
      <c r="D849" s="404"/>
      <c r="E849" s="404"/>
      <c r="F849" s="404"/>
      <c r="G849" s="404"/>
      <c r="H849" s="404"/>
      <c r="I849" s="404"/>
      <c r="J849" s="405" t="s">
        <v>735</v>
      </c>
      <c r="K849" s="406"/>
      <c r="L849" s="406"/>
      <c r="M849" s="406"/>
      <c r="N849" s="406"/>
      <c r="O849" s="406"/>
      <c r="P849" s="302" t="s">
        <v>687</v>
      </c>
      <c r="Q849" s="303"/>
      <c r="R849" s="303"/>
      <c r="S849" s="303"/>
      <c r="T849" s="303"/>
      <c r="U849" s="303"/>
      <c r="V849" s="303"/>
      <c r="W849" s="303"/>
      <c r="X849" s="303"/>
      <c r="Y849" s="304">
        <v>0.1</v>
      </c>
      <c r="Z849" s="305"/>
      <c r="AA849" s="305"/>
      <c r="AB849" s="306"/>
      <c r="AC849" s="308" t="s">
        <v>79</v>
      </c>
      <c r="AD849" s="309"/>
      <c r="AE849" s="309"/>
      <c r="AF849" s="309"/>
      <c r="AG849" s="309"/>
      <c r="AH849" s="315" t="s">
        <v>660</v>
      </c>
      <c r="AI849" s="316"/>
      <c r="AJ849" s="316"/>
      <c r="AK849" s="316"/>
      <c r="AL849" s="312" t="s">
        <v>660</v>
      </c>
      <c r="AM849" s="313"/>
      <c r="AN849" s="313"/>
      <c r="AO849" s="314"/>
      <c r="AP849" s="307" t="s">
        <v>688</v>
      </c>
      <c r="AQ849" s="307"/>
      <c r="AR849" s="307"/>
      <c r="AS849" s="307"/>
      <c r="AT849" s="307"/>
      <c r="AU849" s="307"/>
      <c r="AV849" s="307"/>
      <c r="AW849" s="307"/>
      <c r="AX849" s="307"/>
      <c r="AY849">
        <f>COUNTA($C$849)</f>
        <v>1</v>
      </c>
    </row>
    <row r="850" spans="1:51" ht="30" customHeight="1" x14ac:dyDescent="0.2">
      <c r="A850" s="390">
        <v>6</v>
      </c>
      <c r="B850" s="390">
        <v>1</v>
      </c>
      <c r="C850" s="407" t="s">
        <v>682</v>
      </c>
      <c r="D850" s="404"/>
      <c r="E850" s="404"/>
      <c r="F850" s="404"/>
      <c r="G850" s="404"/>
      <c r="H850" s="404"/>
      <c r="I850" s="404"/>
      <c r="J850" s="405" t="s">
        <v>735</v>
      </c>
      <c r="K850" s="406"/>
      <c r="L850" s="406"/>
      <c r="M850" s="406"/>
      <c r="N850" s="406"/>
      <c r="O850" s="406"/>
      <c r="P850" s="302" t="s">
        <v>687</v>
      </c>
      <c r="Q850" s="303"/>
      <c r="R850" s="303"/>
      <c r="S850" s="303"/>
      <c r="T850" s="303"/>
      <c r="U850" s="303"/>
      <c r="V850" s="303"/>
      <c r="W850" s="303"/>
      <c r="X850" s="303"/>
      <c r="Y850" s="304">
        <v>0.1</v>
      </c>
      <c r="Z850" s="305"/>
      <c r="AA850" s="305"/>
      <c r="AB850" s="306"/>
      <c r="AC850" s="308" t="s">
        <v>79</v>
      </c>
      <c r="AD850" s="309"/>
      <c r="AE850" s="309"/>
      <c r="AF850" s="309"/>
      <c r="AG850" s="309"/>
      <c r="AH850" s="315" t="s">
        <v>660</v>
      </c>
      <c r="AI850" s="316"/>
      <c r="AJ850" s="316"/>
      <c r="AK850" s="316"/>
      <c r="AL850" s="312" t="s">
        <v>660</v>
      </c>
      <c r="AM850" s="313"/>
      <c r="AN850" s="313"/>
      <c r="AO850" s="314"/>
      <c r="AP850" s="307" t="s">
        <v>688</v>
      </c>
      <c r="AQ850" s="307"/>
      <c r="AR850" s="307"/>
      <c r="AS850" s="307"/>
      <c r="AT850" s="307"/>
      <c r="AU850" s="307"/>
      <c r="AV850" s="307"/>
      <c r="AW850" s="307"/>
      <c r="AX850" s="307"/>
      <c r="AY850">
        <f>COUNTA($C$850)</f>
        <v>1</v>
      </c>
    </row>
    <row r="851" spans="1:51" ht="30" customHeight="1" x14ac:dyDescent="0.2">
      <c r="A851" s="390">
        <v>7</v>
      </c>
      <c r="B851" s="390">
        <v>1</v>
      </c>
      <c r="C851" s="407" t="s">
        <v>683</v>
      </c>
      <c r="D851" s="404"/>
      <c r="E851" s="404"/>
      <c r="F851" s="404"/>
      <c r="G851" s="404"/>
      <c r="H851" s="404"/>
      <c r="I851" s="404"/>
      <c r="J851" s="405" t="s">
        <v>735</v>
      </c>
      <c r="K851" s="406"/>
      <c r="L851" s="406"/>
      <c r="M851" s="406"/>
      <c r="N851" s="406"/>
      <c r="O851" s="406"/>
      <c r="P851" s="302" t="s">
        <v>687</v>
      </c>
      <c r="Q851" s="303"/>
      <c r="R851" s="303"/>
      <c r="S851" s="303"/>
      <c r="T851" s="303"/>
      <c r="U851" s="303"/>
      <c r="V851" s="303"/>
      <c r="W851" s="303"/>
      <c r="X851" s="303"/>
      <c r="Y851" s="304">
        <v>0.1</v>
      </c>
      <c r="Z851" s="305"/>
      <c r="AA851" s="305"/>
      <c r="AB851" s="306"/>
      <c r="AC851" s="308" t="s">
        <v>79</v>
      </c>
      <c r="AD851" s="309"/>
      <c r="AE851" s="309"/>
      <c r="AF851" s="309"/>
      <c r="AG851" s="309"/>
      <c r="AH851" s="315" t="s">
        <v>660</v>
      </c>
      <c r="AI851" s="316"/>
      <c r="AJ851" s="316"/>
      <c r="AK851" s="316"/>
      <c r="AL851" s="312" t="s">
        <v>660</v>
      </c>
      <c r="AM851" s="313"/>
      <c r="AN851" s="313"/>
      <c r="AO851" s="314"/>
      <c r="AP851" s="307" t="s">
        <v>688</v>
      </c>
      <c r="AQ851" s="307"/>
      <c r="AR851" s="307"/>
      <c r="AS851" s="307"/>
      <c r="AT851" s="307"/>
      <c r="AU851" s="307"/>
      <c r="AV851" s="307"/>
      <c r="AW851" s="307"/>
      <c r="AX851" s="307"/>
      <c r="AY851">
        <f>COUNTA($C$851)</f>
        <v>1</v>
      </c>
    </row>
    <row r="852" spans="1:51" ht="30" customHeight="1" x14ac:dyDescent="0.2">
      <c r="A852" s="390">
        <v>8</v>
      </c>
      <c r="B852" s="390">
        <v>1</v>
      </c>
      <c r="C852" s="407" t="s">
        <v>684</v>
      </c>
      <c r="D852" s="404"/>
      <c r="E852" s="404"/>
      <c r="F852" s="404"/>
      <c r="G852" s="404"/>
      <c r="H852" s="404"/>
      <c r="I852" s="404"/>
      <c r="J852" s="405" t="s">
        <v>735</v>
      </c>
      <c r="K852" s="406"/>
      <c r="L852" s="406"/>
      <c r="M852" s="406"/>
      <c r="N852" s="406"/>
      <c r="O852" s="406"/>
      <c r="P852" s="302" t="s">
        <v>687</v>
      </c>
      <c r="Q852" s="303"/>
      <c r="R852" s="303"/>
      <c r="S852" s="303"/>
      <c r="T852" s="303"/>
      <c r="U852" s="303"/>
      <c r="V852" s="303"/>
      <c r="W852" s="303"/>
      <c r="X852" s="303"/>
      <c r="Y852" s="304">
        <v>0.1</v>
      </c>
      <c r="Z852" s="305"/>
      <c r="AA852" s="305"/>
      <c r="AB852" s="306"/>
      <c r="AC852" s="308" t="s">
        <v>79</v>
      </c>
      <c r="AD852" s="309"/>
      <c r="AE852" s="309"/>
      <c r="AF852" s="309"/>
      <c r="AG852" s="309"/>
      <c r="AH852" s="315" t="s">
        <v>660</v>
      </c>
      <c r="AI852" s="316"/>
      <c r="AJ852" s="316"/>
      <c r="AK852" s="316"/>
      <c r="AL852" s="312" t="s">
        <v>660</v>
      </c>
      <c r="AM852" s="313"/>
      <c r="AN852" s="313"/>
      <c r="AO852" s="314"/>
      <c r="AP852" s="307" t="s">
        <v>688</v>
      </c>
      <c r="AQ852" s="307"/>
      <c r="AR852" s="307"/>
      <c r="AS852" s="307"/>
      <c r="AT852" s="307"/>
      <c r="AU852" s="307"/>
      <c r="AV852" s="307"/>
      <c r="AW852" s="307"/>
      <c r="AX852" s="307"/>
      <c r="AY852">
        <f>COUNTA($C$852)</f>
        <v>1</v>
      </c>
    </row>
    <row r="853" spans="1:51" ht="30" customHeight="1" x14ac:dyDescent="0.2">
      <c r="A853" s="390">
        <v>9</v>
      </c>
      <c r="B853" s="390">
        <v>1</v>
      </c>
      <c r="C853" s="407" t="s">
        <v>685</v>
      </c>
      <c r="D853" s="404"/>
      <c r="E853" s="404"/>
      <c r="F853" s="404"/>
      <c r="G853" s="404"/>
      <c r="H853" s="404"/>
      <c r="I853" s="404"/>
      <c r="J853" s="405" t="s">
        <v>735</v>
      </c>
      <c r="K853" s="406"/>
      <c r="L853" s="406"/>
      <c r="M853" s="406"/>
      <c r="N853" s="406"/>
      <c r="O853" s="406"/>
      <c r="P853" s="302" t="s">
        <v>687</v>
      </c>
      <c r="Q853" s="303"/>
      <c r="R853" s="303"/>
      <c r="S853" s="303"/>
      <c r="T853" s="303"/>
      <c r="U853" s="303"/>
      <c r="V853" s="303"/>
      <c r="W853" s="303"/>
      <c r="X853" s="303"/>
      <c r="Y853" s="304">
        <v>0.1</v>
      </c>
      <c r="Z853" s="305"/>
      <c r="AA853" s="305"/>
      <c r="AB853" s="306"/>
      <c r="AC853" s="308" t="s">
        <v>79</v>
      </c>
      <c r="AD853" s="309"/>
      <c r="AE853" s="309"/>
      <c r="AF853" s="309"/>
      <c r="AG853" s="309"/>
      <c r="AH853" s="315" t="s">
        <v>660</v>
      </c>
      <c r="AI853" s="316"/>
      <c r="AJ853" s="316"/>
      <c r="AK853" s="316"/>
      <c r="AL853" s="312" t="s">
        <v>660</v>
      </c>
      <c r="AM853" s="313"/>
      <c r="AN853" s="313"/>
      <c r="AO853" s="314"/>
      <c r="AP853" s="307" t="s">
        <v>688</v>
      </c>
      <c r="AQ853" s="307"/>
      <c r="AR853" s="307"/>
      <c r="AS853" s="307"/>
      <c r="AT853" s="307"/>
      <c r="AU853" s="307"/>
      <c r="AV853" s="307"/>
      <c r="AW853" s="307"/>
      <c r="AX853" s="307"/>
      <c r="AY853">
        <f>COUNTA($C$853)</f>
        <v>1</v>
      </c>
    </row>
    <row r="854" spans="1:51" ht="30" customHeight="1" x14ac:dyDescent="0.2">
      <c r="A854" s="390">
        <v>10</v>
      </c>
      <c r="B854" s="390">
        <v>1</v>
      </c>
      <c r="C854" s="407" t="s">
        <v>686</v>
      </c>
      <c r="D854" s="404"/>
      <c r="E854" s="404"/>
      <c r="F854" s="404"/>
      <c r="G854" s="404"/>
      <c r="H854" s="404"/>
      <c r="I854" s="404"/>
      <c r="J854" s="405" t="s">
        <v>735</v>
      </c>
      <c r="K854" s="406"/>
      <c r="L854" s="406"/>
      <c r="M854" s="406"/>
      <c r="N854" s="406"/>
      <c r="O854" s="406"/>
      <c r="P854" s="302" t="s">
        <v>687</v>
      </c>
      <c r="Q854" s="303"/>
      <c r="R854" s="303"/>
      <c r="S854" s="303"/>
      <c r="T854" s="303"/>
      <c r="U854" s="303"/>
      <c r="V854" s="303"/>
      <c r="W854" s="303"/>
      <c r="X854" s="303"/>
      <c r="Y854" s="304">
        <v>0.1</v>
      </c>
      <c r="Z854" s="305"/>
      <c r="AA854" s="305"/>
      <c r="AB854" s="306"/>
      <c r="AC854" s="308" t="s">
        <v>79</v>
      </c>
      <c r="AD854" s="309"/>
      <c r="AE854" s="309"/>
      <c r="AF854" s="309"/>
      <c r="AG854" s="309"/>
      <c r="AH854" s="315" t="s">
        <v>660</v>
      </c>
      <c r="AI854" s="316"/>
      <c r="AJ854" s="316"/>
      <c r="AK854" s="316"/>
      <c r="AL854" s="312" t="s">
        <v>660</v>
      </c>
      <c r="AM854" s="313"/>
      <c r="AN854" s="313"/>
      <c r="AO854" s="314"/>
      <c r="AP854" s="307" t="s">
        <v>688</v>
      </c>
      <c r="AQ854" s="307"/>
      <c r="AR854" s="307"/>
      <c r="AS854" s="307"/>
      <c r="AT854" s="307"/>
      <c r="AU854" s="307"/>
      <c r="AV854" s="307"/>
      <c r="AW854" s="307"/>
      <c r="AX854" s="307"/>
      <c r="AY854">
        <f>COUNTA($C$854)</f>
        <v>1</v>
      </c>
    </row>
    <row r="855" spans="1:51" ht="30" hidden="1" customHeight="1" x14ac:dyDescent="0.2">
      <c r="A855" s="390">
        <v>11</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2">
      <c r="A856" s="390">
        <v>12</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2">
      <c r="A857" s="390">
        <v>13</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2">
      <c r="A858" s="390">
        <v>14</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2">
      <c r="A859" s="390">
        <v>15</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2">
      <c r="A860" s="390">
        <v>16</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2">
      <c r="A861" s="390">
        <v>17</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2">
      <c r="A862" s="390">
        <v>18</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2">
      <c r="A863" s="390">
        <v>19</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2">
      <c r="A864" s="390">
        <v>20</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2">
      <c r="A865" s="390">
        <v>21</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2">
      <c r="A866" s="390">
        <v>22</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2">
      <c r="A867" s="390">
        <v>23</v>
      </c>
      <c r="B867" s="390">
        <v>1</v>
      </c>
      <c r="C867" s="404"/>
      <c r="D867" s="404"/>
      <c r="E867" s="404"/>
      <c r="F867" s="404"/>
      <c r="G867" s="404"/>
      <c r="H867" s="404"/>
      <c r="I867" s="404"/>
      <c r="J867" s="405"/>
      <c r="K867" s="406"/>
      <c r="L867" s="406"/>
      <c r="M867" s="406"/>
      <c r="N867" s="406"/>
      <c r="O867" s="406"/>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2">
      <c r="A868" s="390">
        <v>24</v>
      </c>
      <c r="B868" s="390">
        <v>1</v>
      </c>
      <c r="C868" s="404"/>
      <c r="D868" s="404"/>
      <c r="E868" s="404"/>
      <c r="F868" s="404"/>
      <c r="G868" s="404"/>
      <c r="H868" s="404"/>
      <c r="I868" s="404"/>
      <c r="J868" s="405"/>
      <c r="K868" s="406"/>
      <c r="L868" s="406"/>
      <c r="M868" s="406"/>
      <c r="N868" s="406"/>
      <c r="O868" s="406"/>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2">
      <c r="A869" s="390">
        <v>25</v>
      </c>
      <c r="B869" s="390">
        <v>1</v>
      </c>
      <c r="C869" s="404"/>
      <c r="D869" s="404"/>
      <c r="E869" s="404"/>
      <c r="F869" s="404"/>
      <c r="G869" s="404"/>
      <c r="H869" s="404"/>
      <c r="I869" s="404"/>
      <c r="J869" s="405"/>
      <c r="K869" s="406"/>
      <c r="L869" s="406"/>
      <c r="M869" s="406"/>
      <c r="N869" s="406"/>
      <c r="O869" s="406"/>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2">
      <c r="A870" s="390">
        <v>26</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2">
      <c r="A871" s="390">
        <v>27</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2">
      <c r="A872" s="390">
        <v>28</v>
      </c>
      <c r="B872" s="390">
        <v>1</v>
      </c>
      <c r="C872" s="404"/>
      <c r="D872" s="404"/>
      <c r="E872" s="404"/>
      <c r="F872" s="404"/>
      <c r="G872" s="404"/>
      <c r="H872" s="404"/>
      <c r="I872" s="404"/>
      <c r="J872" s="405"/>
      <c r="K872" s="406"/>
      <c r="L872" s="406"/>
      <c r="M872" s="406"/>
      <c r="N872" s="406"/>
      <c r="O872" s="406"/>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2">
      <c r="A873" s="390">
        <v>29</v>
      </c>
      <c r="B873" s="390">
        <v>1</v>
      </c>
      <c r="C873" s="404"/>
      <c r="D873" s="404"/>
      <c r="E873" s="404"/>
      <c r="F873" s="404"/>
      <c r="G873" s="404"/>
      <c r="H873" s="404"/>
      <c r="I873" s="404"/>
      <c r="J873" s="405"/>
      <c r="K873" s="406"/>
      <c r="L873" s="406"/>
      <c r="M873" s="406"/>
      <c r="N873" s="406"/>
      <c r="O873" s="406"/>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2">
      <c r="A874" s="390">
        <v>30</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255</v>
      </c>
      <c r="AD877" s="262"/>
      <c r="AE877" s="262"/>
      <c r="AF877" s="262"/>
      <c r="AG877" s="262"/>
      <c r="AH877" s="333" t="s">
        <v>281</v>
      </c>
      <c r="AI877" s="335"/>
      <c r="AJ877" s="335"/>
      <c r="AK877" s="335"/>
      <c r="AL877" s="335" t="s">
        <v>21</v>
      </c>
      <c r="AM877" s="335"/>
      <c r="AN877" s="335"/>
      <c r="AO877" s="408"/>
      <c r="AP877" s="409" t="s">
        <v>222</v>
      </c>
      <c r="AQ877" s="409"/>
      <c r="AR877" s="409"/>
      <c r="AS877" s="409"/>
      <c r="AT877" s="409"/>
      <c r="AU877" s="409"/>
      <c r="AV877" s="409"/>
      <c r="AW877" s="409"/>
      <c r="AX877" s="409"/>
      <c r="AY877">
        <f t="shared" ref="AY877:AY878" si="118">$AY$875</f>
        <v>1</v>
      </c>
    </row>
    <row r="878" spans="1:51" ht="30" customHeight="1" x14ac:dyDescent="0.2">
      <c r="A878" s="390">
        <v>1</v>
      </c>
      <c r="B878" s="390">
        <v>1</v>
      </c>
      <c r="C878" s="407" t="s">
        <v>747</v>
      </c>
      <c r="D878" s="404"/>
      <c r="E878" s="404"/>
      <c r="F878" s="404"/>
      <c r="G878" s="404"/>
      <c r="H878" s="404"/>
      <c r="I878" s="404"/>
      <c r="J878" s="405">
        <v>6010701007411</v>
      </c>
      <c r="K878" s="406"/>
      <c r="L878" s="406"/>
      <c r="M878" s="406"/>
      <c r="N878" s="406"/>
      <c r="O878" s="406"/>
      <c r="P878" s="302" t="s">
        <v>691</v>
      </c>
      <c r="Q878" s="303"/>
      <c r="R878" s="303"/>
      <c r="S878" s="303"/>
      <c r="T878" s="303"/>
      <c r="U878" s="303"/>
      <c r="V878" s="303"/>
      <c r="W878" s="303"/>
      <c r="X878" s="303"/>
      <c r="Y878" s="304">
        <v>10</v>
      </c>
      <c r="Z878" s="305"/>
      <c r="AA878" s="305"/>
      <c r="AB878" s="306"/>
      <c r="AC878" s="308" t="s">
        <v>292</v>
      </c>
      <c r="AD878" s="309"/>
      <c r="AE878" s="309"/>
      <c r="AF878" s="309"/>
      <c r="AG878" s="309"/>
      <c r="AH878" s="315" t="s">
        <v>732</v>
      </c>
      <c r="AI878" s="316"/>
      <c r="AJ878" s="316"/>
      <c r="AK878" s="316"/>
      <c r="AL878" s="312" t="s">
        <v>660</v>
      </c>
      <c r="AM878" s="313"/>
      <c r="AN878" s="313"/>
      <c r="AO878" s="314"/>
      <c r="AP878" s="307" t="s">
        <v>688</v>
      </c>
      <c r="AQ878" s="307"/>
      <c r="AR878" s="307"/>
      <c r="AS878" s="307"/>
      <c r="AT878" s="307"/>
      <c r="AU878" s="307"/>
      <c r="AV878" s="307"/>
      <c r="AW878" s="307"/>
      <c r="AX878" s="307"/>
      <c r="AY878">
        <f t="shared" si="118"/>
        <v>1</v>
      </c>
    </row>
    <row r="879" spans="1:51" ht="30" customHeight="1" x14ac:dyDescent="0.2">
      <c r="A879" s="390">
        <v>2</v>
      </c>
      <c r="B879" s="390">
        <v>1</v>
      </c>
      <c r="C879" s="407" t="s">
        <v>748</v>
      </c>
      <c r="D879" s="404"/>
      <c r="E879" s="404"/>
      <c r="F879" s="404"/>
      <c r="G879" s="404"/>
      <c r="H879" s="404"/>
      <c r="I879" s="404"/>
      <c r="J879" s="405">
        <v>6010701007411</v>
      </c>
      <c r="K879" s="406"/>
      <c r="L879" s="406"/>
      <c r="M879" s="406"/>
      <c r="N879" s="406"/>
      <c r="O879" s="406"/>
      <c r="P879" s="302" t="s">
        <v>691</v>
      </c>
      <c r="Q879" s="303"/>
      <c r="R879" s="303"/>
      <c r="S879" s="303"/>
      <c r="T879" s="303"/>
      <c r="U879" s="303"/>
      <c r="V879" s="303"/>
      <c r="W879" s="303"/>
      <c r="X879" s="303"/>
      <c r="Y879" s="304">
        <v>9</v>
      </c>
      <c r="Z879" s="305"/>
      <c r="AA879" s="305"/>
      <c r="AB879" s="306"/>
      <c r="AC879" s="308" t="s">
        <v>292</v>
      </c>
      <c r="AD879" s="309"/>
      <c r="AE879" s="309"/>
      <c r="AF879" s="309"/>
      <c r="AG879" s="309"/>
      <c r="AH879" s="315" t="s">
        <v>732</v>
      </c>
      <c r="AI879" s="316"/>
      <c r="AJ879" s="316"/>
      <c r="AK879" s="316"/>
      <c r="AL879" s="312" t="s">
        <v>660</v>
      </c>
      <c r="AM879" s="313"/>
      <c r="AN879" s="313"/>
      <c r="AO879" s="314"/>
      <c r="AP879" s="307" t="s">
        <v>688</v>
      </c>
      <c r="AQ879" s="307"/>
      <c r="AR879" s="307"/>
      <c r="AS879" s="307"/>
      <c r="AT879" s="307"/>
      <c r="AU879" s="307"/>
      <c r="AV879" s="307"/>
      <c r="AW879" s="307"/>
      <c r="AX879" s="307"/>
      <c r="AY879">
        <f>COUNTA($C$879)</f>
        <v>1</v>
      </c>
    </row>
    <row r="880" spans="1:51" ht="30" customHeight="1" x14ac:dyDescent="0.2">
      <c r="A880" s="390">
        <v>3</v>
      </c>
      <c r="B880" s="390">
        <v>1</v>
      </c>
      <c r="C880" s="407" t="s">
        <v>748</v>
      </c>
      <c r="D880" s="404"/>
      <c r="E880" s="404"/>
      <c r="F880" s="404"/>
      <c r="G880" s="404"/>
      <c r="H880" s="404"/>
      <c r="I880" s="404"/>
      <c r="J880" s="405">
        <v>6010701007411</v>
      </c>
      <c r="K880" s="406"/>
      <c r="L880" s="406"/>
      <c r="M880" s="406"/>
      <c r="N880" s="406"/>
      <c r="O880" s="406"/>
      <c r="P880" s="302" t="s">
        <v>691</v>
      </c>
      <c r="Q880" s="303"/>
      <c r="R880" s="303"/>
      <c r="S880" s="303"/>
      <c r="T880" s="303"/>
      <c r="U880" s="303"/>
      <c r="V880" s="303"/>
      <c r="W880" s="303"/>
      <c r="X880" s="303"/>
      <c r="Y880" s="304">
        <v>4</v>
      </c>
      <c r="Z880" s="305"/>
      <c r="AA880" s="305"/>
      <c r="AB880" s="306"/>
      <c r="AC880" s="308" t="s">
        <v>292</v>
      </c>
      <c r="AD880" s="309"/>
      <c r="AE880" s="309"/>
      <c r="AF880" s="309"/>
      <c r="AG880" s="309"/>
      <c r="AH880" s="310" t="s">
        <v>732</v>
      </c>
      <c r="AI880" s="311"/>
      <c r="AJ880" s="311"/>
      <c r="AK880" s="311"/>
      <c r="AL880" s="312" t="s">
        <v>660</v>
      </c>
      <c r="AM880" s="313"/>
      <c r="AN880" s="313"/>
      <c r="AO880" s="314"/>
      <c r="AP880" s="307" t="s">
        <v>688</v>
      </c>
      <c r="AQ880" s="307"/>
      <c r="AR880" s="307"/>
      <c r="AS880" s="307"/>
      <c r="AT880" s="307"/>
      <c r="AU880" s="307"/>
      <c r="AV880" s="307"/>
      <c r="AW880" s="307"/>
      <c r="AX880" s="307"/>
      <c r="AY880">
        <f>COUNTA($C$880)</f>
        <v>1</v>
      </c>
    </row>
    <row r="881" spans="1:51" ht="30" customHeight="1" x14ac:dyDescent="0.2">
      <c r="A881" s="390">
        <v>4</v>
      </c>
      <c r="B881" s="390">
        <v>1</v>
      </c>
      <c r="C881" s="407" t="s">
        <v>748</v>
      </c>
      <c r="D881" s="404"/>
      <c r="E881" s="404"/>
      <c r="F881" s="404"/>
      <c r="G881" s="404"/>
      <c r="H881" s="404"/>
      <c r="I881" s="404"/>
      <c r="J881" s="405">
        <v>6010701007411</v>
      </c>
      <c r="K881" s="406"/>
      <c r="L881" s="406"/>
      <c r="M881" s="406"/>
      <c r="N881" s="406"/>
      <c r="O881" s="406"/>
      <c r="P881" s="302" t="s">
        <v>691</v>
      </c>
      <c r="Q881" s="303"/>
      <c r="R881" s="303"/>
      <c r="S881" s="303"/>
      <c r="T881" s="303"/>
      <c r="U881" s="303"/>
      <c r="V881" s="303"/>
      <c r="W881" s="303"/>
      <c r="X881" s="303"/>
      <c r="Y881" s="304">
        <v>0.4</v>
      </c>
      <c r="Z881" s="305"/>
      <c r="AA881" s="305"/>
      <c r="AB881" s="306"/>
      <c r="AC881" s="308" t="s">
        <v>292</v>
      </c>
      <c r="AD881" s="309"/>
      <c r="AE881" s="309"/>
      <c r="AF881" s="309"/>
      <c r="AG881" s="309"/>
      <c r="AH881" s="310" t="s">
        <v>319</v>
      </c>
      <c r="AI881" s="311"/>
      <c r="AJ881" s="311"/>
      <c r="AK881" s="311"/>
      <c r="AL881" s="312" t="s">
        <v>319</v>
      </c>
      <c r="AM881" s="313"/>
      <c r="AN881" s="313"/>
      <c r="AO881" s="314"/>
      <c r="AP881" s="307" t="s">
        <v>664</v>
      </c>
      <c r="AQ881" s="307"/>
      <c r="AR881" s="307"/>
      <c r="AS881" s="307"/>
      <c r="AT881" s="307"/>
      <c r="AU881" s="307"/>
      <c r="AV881" s="307"/>
      <c r="AW881" s="307"/>
      <c r="AX881" s="307"/>
      <c r="AY881">
        <f>COUNTA($C$881)</f>
        <v>1</v>
      </c>
    </row>
    <row r="882" spans="1:51" ht="30" customHeight="1" x14ac:dyDescent="0.2">
      <c r="A882" s="390">
        <v>5</v>
      </c>
      <c r="B882" s="390">
        <v>1</v>
      </c>
      <c r="C882" s="407" t="s">
        <v>749</v>
      </c>
      <c r="D882" s="404"/>
      <c r="E882" s="404"/>
      <c r="F882" s="404"/>
      <c r="G882" s="404"/>
      <c r="H882" s="404"/>
      <c r="I882" s="404"/>
      <c r="J882" s="405">
        <v>1010001089519</v>
      </c>
      <c r="K882" s="406"/>
      <c r="L882" s="406"/>
      <c r="M882" s="406"/>
      <c r="N882" s="406"/>
      <c r="O882" s="406"/>
      <c r="P882" s="302" t="s">
        <v>692</v>
      </c>
      <c r="Q882" s="303"/>
      <c r="R882" s="303"/>
      <c r="S882" s="303"/>
      <c r="T882" s="303"/>
      <c r="U882" s="303"/>
      <c r="V882" s="303"/>
      <c r="W882" s="303"/>
      <c r="X882" s="303"/>
      <c r="Y882" s="304">
        <v>1</v>
      </c>
      <c r="Z882" s="305"/>
      <c r="AA882" s="305"/>
      <c r="AB882" s="306"/>
      <c r="AC882" s="308" t="s">
        <v>291</v>
      </c>
      <c r="AD882" s="309"/>
      <c r="AE882" s="309"/>
      <c r="AF882" s="309"/>
      <c r="AG882" s="309"/>
      <c r="AH882" s="310" t="s">
        <v>319</v>
      </c>
      <c r="AI882" s="311"/>
      <c r="AJ882" s="311"/>
      <c r="AK882" s="311"/>
      <c r="AL882" s="312" t="s">
        <v>319</v>
      </c>
      <c r="AM882" s="313"/>
      <c r="AN882" s="313"/>
      <c r="AO882" s="314"/>
      <c r="AP882" s="307" t="s">
        <v>664</v>
      </c>
      <c r="AQ882" s="307"/>
      <c r="AR882" s="307"/>
      <c r="AS882" s="307"/>
      <c r="AT882" s="307"/>
      <c r="AU882" s="307"/>
      <c r="AV882" s="307"/>
      <c r="AW882" s="307"/>
      <c r="AX882" s="307"/>
      <c r="AY882">
        <f>COUNTA($C$882)</f>
        <v>1</v>
      </c>
    </row>
    <row r="883" spans="1:51" ht="30" customHeight="1" x14ac:dyDescent="0.2">
      <c r="A883" s="390">
        <v>6</v>
      </c>
      <c r="B883" s="390">
        <v>1</v>
      </c>
      <c r="C883" s="407" t="s">
        <v>750</v>
      </c>
      <c r="D883" s="404"/>
      <c r="E883" s="404"/>
      <c r="F883" s="404"/>
      <c r="G883" s="404"/>
      <c r="H883" s="404"/>
      <c r="I883" s="404"/>
      <c r="J883" s="405">
        <v>3030001010645</v>
      </c>
      <c r="K883" s="406"/>
      <c r="L883" s="406"/>
      <c r="M883" s="406"/>
      <c r="N883" s="406"/>
      <c r="O883" s="406"/>
      <c r="P883" s="302" t="s">
        <v>691</v>
      </c>
      <c r="Q883" s="303"/>
      <c r="R883" s="303"/>
      <c r="S883" s="303"/>
      <c r="T883" s="303"/>
      <c r="U883" s="303"/>
      <c r="V883" s="303"/>
      <c r="W883" s="303"/>
      <c r="X883" s="303"/>
      <c r="Y883" s="304">
        <v>1</v>
      </c>
      <c r="Z883" s="305"/>
      <c r="AA883" s="305"/>
      <c r="AB883" s="306"/>
      <c r="AC883" s="308" t="s">
        <v>291</v>
      </c>
      <c r="AD883" s="309"/>
      <c r="AE883" s="309"/>
      <c r="AF883" s="309"/>
      <c r="AG883" s="309"/>
      <c r="AH883" s="310" t="s">
        <v>319</v>
      </c>
      <c r="AI883" s="311"/>
      <c r="AJ883" s="311"/>
      <c r="AK883" s="311"/>
      <c r="AL883" s="312" t="s">
        <v>319</v>
      </c>
      <c r="AM883" s="313"/>
      <c r="AN883" s="313"/>
      <c r="AO883" s="314"/>
      <c r="AP883" s="307" t="s">
        <v>664</v>
      </c>
      <c r="AQ883" s="307"/>
      <c r="AR883" s="307"/>
      <c r="AS883" s="307"/>
      <c r="AT883" s="307"/>
      <c r="AU883" s="307"/>
      <c r="AV883" s="307"/>
      <c r="AW883" s="307"/>
      <c r="AX883" s="307"/>
      <c r="AY883">
        <f>COUNTA($C$883)</f>
        <v>1</v>
      </c>
    </row>
    <row r="884" spans="1:51" ht="30" customHeight="1" x14ac:dyDescent="0.2">
      <c r="A884" s="390">
        <v>7</v>
      </c>
      <c r="B884" s="390">
        <v>1</v>
      </c>
      <c r="C884" s="407" t="s">
        <v>689</v>
      </c>
      <c r="D884" s="404"/>
      <c r="E884" s="404"/>
      <c r="F884" s="404"/>
      <c r="G884" s="404"/>
      <c r="H884" s="404"/>
      <c r="I884" s="404"/>
      <c r="J884" s="405">
        <v>6010005004667</v>
      </c>
      <c r="K884" s="406"/>
      <c r="L884" s="406"/>
      <c r="M884" s="406"/>
      <c r="N884" s="406"/>
      <c r="O884" s="406"/>
      <c r="P884" s="302" t="s">
        <v>693</v>
      </c>
      <c r="Q884" s="303"/>
      <c r="R884" s="303"/>
      <c r="S884" s="303"/>
      <c r="T884" s="303"/>
      <c r="U884" s="303"/>
      <c r="V884" s="303"/>
      <c r="W884" s="303"/>
      <c r="X884" s="303"/>
      <c r="Y884" s="304">
        <v>0.3</v>
      </c>
      <c r="Z884" s="305"/>
      <c r="AA884" s="305"/>
      <c r="AB884" s="306"/>
      <c r="AC884" s="308" t="s">
        <v>291</v>
      </c>
      <c r="AD884" s="309"/>
      <c r="AE884" s="309"/>
      <c r="AF884" s="309"/>
      <c r="AG884" s="309"/>
      <c r="AH884" s="310" t="s">
        <v>319</v>
      </c>
      <c r="AI884" s="311"/>
      <c r="AJ884" s="311"/>
      <c r="AK884" s="311"/>
      <c r="AL884" s="312" t="s">
        <v>319</v>
      </c>
      <c r="AM884" s="313"/>
      <c r="AN884" s="313"/>
      <c r="AO884" s="314"/>
      <c r="AP884" s="307" t="s">
        <v>664</v>
      </c>
      <c r="AQ884" s="307"/>
      <c r="AR884" s="307"/>
      <c r="AS884" s="307"/>
      <c r="AT884" s="307"/>
      <c r="AU884" s="307"/>
      <c r="AV884" s="307"/>
      <c r="AW884" s="307"/>
      <c r="AX884" s="307"/>
      <c r="AY884">
        <f>COUNTA($C$884)</f>
        <v>1</v>
      </c>
    </row>
    <row r="885" spans="1:51" ht="30" customHeight="1" x14ac:dyDescent="0.2">
      <c r="A885" s="390">
        <v>8</v>
      </c>
      <c r="B885" s="390">
        <v>1</v>
      </c>
      <c r="C885" s="407" t="s">
        <v>690</v>
      </c>
      <c r="D885" s="404"/>
      <c r="E885" s="404"/>
      <c r="F885" s="404"/>
      <c r="G885" s="404"/>
      <c r="H885" s="404"/>
      <c r="I885" s="404"/>
      <c r="J885" s="405">
        <v>6320001008079</v>
      </c>
      <c r="K885" s="406"/>
      <c r="L885" s="406"/>
      <c r="M885" s="406"/>
      <c r="N885" s="406"/>
      <c r="O885" s="406"/>
      <c r="P885" s="302" t="s">
        <v>694</v>
      </c>
      <c r="Q885" s="303"/>
      <c r="R885" s="303"/>
      <c r="S885" s="303"/>
      <c r="T885" s="303"/>
      <c r="U885" s="303"/>
      <c r="V885" s="303"/>
      <c r="W885" s="303"/>
      <c r="X885" s="303"/>
      <c r="Y885" s="304">
        <v>0.2</v>
      </c>
      <c r="Z885" s="305"/>
      <c r="AA885" s="305"/>
      <c r="AB885" s="306"/>
      <c r="AC885" s="308" t="s">
        <v>291</v>
      </c>
      <c r="AD885" s="309"/>
      <c r="AE885" s="309"/>
      <c r="AF885" s="309"/>
      <c r="AG885" s="309"/>
      <c r="AH885" s="310" t="s">
        <v>319</v>
      </c>
      <c r="AI885" s="311"/>
      <c r="AJ885" s="311"/>
      <c r="AK885" s="311"/>
      <c r="AL885" s="312" t="s">
        <v>319</v>
      </c>
      <c r="AM885" s="313"/>
      <c r="AN885" s="313"/>
      <c r="AO885" s="314"/>
      <c r="AP885" s="307" t="s">
        <v>664</v>
      </c>
      <c r="AQ885" s="307"/>
      <c r="AR885" s="307"/>
      <c r="AS885" s="307"/>
      <c r="AT885" s="307"/>
      <c r="AU885" s="307"/>
      <c r="AV885" s="307"/>
      <c r="AW885" s="307"/>
      <c r="AX885" s="307"/>
      <c r="AY885">
        <f>COUNTA($C$885)</f>
        <v>1</v>
      </c>
    </row>
    <row r="886" spans="1:51" ht="30" customHeight="1" x14ac:dyDescent="0.2">
      <c r="A886" s="390">
        <v>9</v>
      </c>
      <c r="B886" s="390">
        <v>1</v>
      </c>
      <c r="C886" s="407" t="s">
        <v>751</v>
      </c>
      <c r="D886" s="404"/>
      <c r="E886" s="404"/>
      <c r="F886" s="404"/>
      <c r="G886" s="404"/>
      <c r="H886" s="404"/>
      <c r="I886" s="404"/>
      <c r="J886" s="405" t="s">
        <v>735</v>
      </c>
      <c r="K886" s="406"/>
      <c r="L886" s="406"/>
      <c r="M886" s="406"/>
      <c r="N886" s="406"/>
      <c r="O886" s="406"/>
      <c r="P886" s="302" t="s">
        <v>695</v>
      </c>
      <c r="Q886" s="303"/>
      <c r="R886" s="303"/>
      <c r="S886" s="303"/>
      <c r="T886" s="303"/>
      <c r="U886" s="303"/>
      <c r="V886" s="303"/>
      <c r="W886" s="303"/>
      <c r="X886" s="303"/>
      <c r="Y886" s="304">
        <v>0.2</v>
      </c>
      <c r="Z886" s="305"/>
      <c r="AA886" s="305"/>
      <c r="AB886" s="306"/>
      <c r="AC886" s="308" t="s">
        <v>291</v>
      </c>
      <c r="AD886" s="309"/>
      <c r="AE886" s="309"/>
      <c r="AF886" s="309"/>
      <c r="AG886" s="309"/>
      <c r="AH886" s="310" t="s">
        <v>319</v>
      </c>
      <c r="AI886" s="311"/>
      <c r="AJ886" s="311"/>
      <c r="AK886" s="311"/>
      <c r="AL886" s="312" t="s">
        <v>319</v>
      </c>
      <c r="AM886" s="313"/>
      <c r="AN886" s="313"/>
      <c r="AO886" s="314"/>
      <c r="AP886" s="307" t="s">
        <v>664</v>
      </c>
      <c r="AQ886" s="307"/>
      <c r="AR886" s="307"/>
      <c r="AS886" s="307"/>
      <c r="AT886" s="307"/>
      <c r="AU886" s="307"/>
      <c r="AV886" s="307"/>
      <c r="AW886" s="307"/>
      <c r="AX886" s="307"/>
      <c r="AY886">
        <f>COUNTA($C$886)</f>
        <v>1</v>
      </c>
    </row>
    <row r="887" spans="1:51" ht="30" customHeight="1" x14ac:dyDescent="0.2">
      <c r="A887" s="390">
        <v>10</v>
      </c>
      <c r="B887" s="390">
        <v>1</v>
      </c>
      <c r="C887" s="407" t="s">
        <v>752</v>
      </c>
      <c r="D887" s="404"/>
      <c r="E887" s="404"/>
      <c r="F887" s="404"/>
      <c r="G887" s="404"/>
      <c r="H887" s="404"/>
      <c r="I887" s="404"/>
      <c r="J887" s="405">
        <v>5013201004656</v>
      </c>
      <c r="K887" s="406"/>
      <c r="L887" s="406"/>
      <c r="M887" s="406"/>
      <c r="N887" s="406"/>
      <c r="O887" s="406"/>
      <c r="P887" s="302" t="s">
        <v>696</v>
      </c>
      <c r="Q887" s="303"/>
      <c r="R887" s="303"/>
      <c r="S887" s="303"/>
      <c r="T887" s="303"/>
      <c r="U887" s="303"/>
      <c r="V887" s="303"/>
      <c r="W887" s="303"/>
      <c r="X887" s="303"/>
      <c r="Y887" s="304">
        <v>0.1</v>
      </c>
      <c r="Z887" s="305"/>
      <c r="AA887" s="305"/>
      <c r="AB887" s="306"/>
      <c r="AC887" s="308" t="s">
        <v>291</v>
      </c>
      <c r="AD887" s="309"/>
      <c r="AE887" s="309"/>
      <c r="AF887" s="309"/>
      <c r="AG887" s="309"/>
      <c r="AH887" s="310" t="s">
        <v>319</v>
      </c>
      <c r="AI887" s="311"/>
      <c r="AJ887" s="311"/>
      <c r="AK887" s="311"/>
      <c r="AL887" s="312" t="s">
        <v>319</v>
      </c>
      <c r="AM887" s="313"/>
      <c r="AN887" s="313"/>
      <c r="AO887" s="314"/>
      <c r="AP887" s="307" t="s">
        <v>664</v>
      </c>
      <c r="AQ887" s="307"/>
      <c r="AR887" s="307"/>
      <c r="AS887" s="307"/>
      <c r="AT887" s="307"/>
      <c r="AU887" s="307"/>
      <c r="AV887" s="307"/>
      <c r="AW887" s="307"/>
      <c r="AX887" s="307"/>
      <c r="AY887">
        <f>COUNTA($C$887)</f>
        <v>1</v>
      </c>
    </row>
    <row r="888" spans="1:51" ht="30" customHeight="1" x14ac:dyDescent="0.2">
      <c r="A888" s="390">
        <v>11</v>
      </c>
      <c r="B888" s="390">
        <v>1</v>
      </c>
      <c r="C888" s="407" t="s">
        <v>753</v>
      </c>
      <c r="D888" s="404"/>
      <c r="E888" s="404"/>
      <c r="F888" s="404"/>
      <c r="G888" s="404"/>
      <c r="H888" s="404"/>
      <c r="I888" s="404"/>
      <c r="J888" s="405">
        <v>4010001104613</v>
      </c>
      <c r="K888" s="406"/>
      <c r="L888" s="406"/>
      <c r="M888" s="406"/>
      <c r="N888" s="406"/>
      <c r="O888" s="406"/>
      <c r="P888" s="302" t="s">
        <v>728</v>
      </c>
      <c r="Q888" s="303"/>
      <c r="R888" s="303"/>
      <c r="S888" s="303"/>
      <c r="T888" s="303"/>
      <c r="U888" s="303"/>
      <c r="V888" s="303"/>
      <c r="W888" s="303"/>
      <c r="X888" s="303"/>
      <c r="Y888" s="304">
        <v>0.1</v>
      </c>
      <c r="Z888" s="305"/>
      <c r="AA888" s="305"/>
      <c r="AB888" s="306"/>
      <c r="AC888" s="308" t="s">
        <v>291</v>
      </c>
      <c r="AD888" s="309"/>
      <c r="AE888" s="309"/>
      <c r="AF888" s="309"/>
      <c r="AG888" s="309"/>
      <c r="AH888" s="310" t="s">
        <v>319</v>
      </c>
      <c r="AI888" s="311"/>
      <c r="AJ888" s="311"/>
      <c r="AK888" s="311"/>
      <c r="AL888" s="312" t="s">
        <v>319</v>
      </c>
      <c r="AM888" s="313"/>
      <c r="AN888" s="313"/>
      <c r="AO888" s="314"/>
      <c r="AP888" s="307" t="s">
        <v>664</v>
      </c>
      <c r="AQ888" s="307"/>
      <c r="AR888" s="307"/>
      <c r="AS888" s="307"/>
      <c r="AT888" s="307"/>
      <c r="AU888" s="307"/>
      <c r="AV888" s="307"/>
      <c r="AW888" s="307"/>
      <c r="AX888" s="307"/>
      <c r="AY888">
        <f>COUNTA($C$888)</f>
        <v>1</v>
      </c>
    </row>
    <row r="889" spans="1:51" ht="30" customHeight="1" x14ac:dyDescent="0.2">
      <c r="A889" s="390">
        <v>12</v>
      </c>
      <c r="B889" s="390">
        <v>1</v>
      </c>
      <c r="C889" s="407" t="s">
        <v>753</v>
      </c>
      <c r="D889" s="404"/>
      <c r="E889" s="404"/>
      <c r="F889" s="404"/>
      <c r="G889" s="404"/>
      <c r="H889" s="404"/>
      <c r="I889" s="404"/>
      <c r="J889" s="405">
        <v>4010001104613</v>
      </c>
      <c r="K889" s="406"/>
      <c r="L889" s="406"/>
      <c r="M889" s="406"/>
      <c r="N889" s="406"/>
      <c r="O889" s="406"/>
      <c r="P889" s="302" t="s">
        <v>729</v>
      </c>
      <c r="Q889" s="303"/>
      <c r="R889" s="303"/>
      <c r="S889" s="303"/>
      <c r="T889" s="303"/>
      <c r="U889" s="303"/>
      <c r="V889" s="303"/>
      <c r="W889" s="303"/>
      <c r="X889" s="303"/>
      <c r="Y889" s="304">
        <v>0</v>
      </c>
      <c r="Z889" s="305"/>
      <c r="AA889" s="305"/>
      <c r="AB889" s="306"/>
      <c r="AC889" s="308" t="s">
        <v>291</v>
      </c>
      <c r="AD889" s="309"/>
      <c r="AE889" s="309"/>
      <c r="AF889" s="309"/>
      <c r="AG889" s="309"/>
      <c r="AH889" s="310" t="s">
        <v>319</v>
      </c>
      <c r="AI889" s="311"/>
      <c r="AJ889" s="311"/>
      <c r="AK889" s="311"/>
      <c r="AL889" s="312" t="s">
        <v>319</v>
      </c>
      <c r="AM889" s="313"/>
      <c r="AN889" s="313"/>
      <c r="AO889" s="314"/>
      <c r="AP889" s="307" t="s">
        <v>664</v>
      </c>
      <c r="AQ889" s="307"/>
      <c r="AR889" s="307"/>
      <c r="AS889" s="307"/>
      <c r="AT889" s="307"/>
      <c r="AU889" s="307"/>
      <c r="AV889" s="307"/>
      <c r="AW889" s="307"/>
      <c r="AX889" s="307"/>
      <c r="AY889">
        <f>COUNTA($C$889)</f>
        <v>1</v>
      </c>
    </row>
    <row r="890" spans="1:51" ht="30" customHeight="1" x14ac:dyDescent="0.2">
      <c r="A890" s="390">
        <v>13</v>
      </c>
      <c r="B890" s="390">
        <v>1</v>
      </c>
      <c r="C890" s="407" t="s">
        <v>754</v>
      </c>
      <c r="D890" s="404"/>
      <c r="E890" s="404"/>
      <c r="F890" s="404"/>
      <c r="G890" s="404"/>
      <c r="H890" s="404"/>
      <c r="I890" s="404"/>
      <c r="J890" s="405">
        <v>3012301002860</v>
      </c>
      <c r="K890" s="406"/>
      <c r="L890" s="406"/>
      <c r="M890" s="406"/>
      <c r="N890" s="406"/>
      <c r="O890" s="406"/>
      <c r="P890" s="302" t="s">
        <v>730</v>
      </c>
      <c r="Q890" s="303"/>
      <c r="R890" s="303"/>
      <c r="S890" s="303"/>
      <c r="T890" s="303"/>
      <c r="U890" s="303"/>
      <c r="V890" s="303"/>
      <c r="W890" s="303"/>
      <c r="X890" s="303"/>
      <c r="Y890" s="304">
        <v>0</v>
      </c>
      <c r="Z890" s="305"/>
      <c r="AA890" s="305"/>
      <c r="AB890" s="306"/>
      <c r="AC890" s="308" t="s">
        <v>291</v>
      </c>
      <c r="AD890" s="309"/>
      <c r="AE890" s="309"/>
      <c r="AF890" s="309"/>
      <c r="AG890" s="309"/>
      <c r="AH890" s="310" t="s">
        <v>319</v>
      </c>
      <c r="AI890" s="311"/>
      <c r="AJ890" s="311"/>
      <c r="AK890" s="311"/>
      <c r="AL890" s="312" t="s">
        <v>319</v>
      </c>
      <c r="AM890" s="313"/>
      <c r="AN890" s="313"/>
      <c r="AO890" s="314"/>
      <c r="AP890" s="307" t="s">
        <v>664</v>
      </c>
      <c r="AQ890" s="307"/>
      <c r="AR890" s="307"/>
      <c r="AS890" s="307"/>
      <c r="AT890" s="307"/>
      <c r="AU890" s="307"/>
      <c r="AV890" s="307"/>
      <c r="AW890" s="307"/>
      <c r="AX890" s="307"/>
      <c r="AY890">
        <f>COUNTA($C$890)</f>
        <v>1</v>
      </c>
    </row>
    <row r="891" spans="1:51" ht="30" customHeight="1" x14ac:dyDescent="0.2">
      <c r="A891" s="390">
        <v>14</v>
      </c>
      <c r="B891" s="390">
        <v>1</v>
      </c>
      <c r="C891" s="407" t="s">
        <v>755</v>
      </c>
      <c r="D891" s="404"/>
      <c r="E891" s="404"/>
      <c r="F891" s="404"/>
      <c r="G891" s="404"/>
      <c r="H891" s="404"/>
      <c r="I891" s="404"/>
      <c r="J891" s="405">
        <v>2140001099470</v>
      </c>
      <c r="K891" s="406"/>
      <c r="L891" s="406"/>
      <c r="M891" s="406"/>
      <c r="N891" s="406"/>
      <c r="O891" s="406"/>
      <c r="P891" s="302" t="s">
        <v>731</v>
      </c>
      <c r="Q891" s="303"/>
      <c r="R891" s="303"/>
      <c r="S891" s="303"/>
      <c r="T891" s="303"/>
      <c r="U891" s="303"/>
      <c r="V891" s="303"/>
      <c r="W891" s="303"/>
      <c r="X891" s="303"/>
      <c r="Y891" s="304">
        <v>0</v>
      </c>
      <c r="Z891" s="305"/>
      <c r="AA891" s="305"/>
      <c r="AB891" s="306"/>
      <c r="AC891" s="308" t="s">
        <v>291</v>
      </c>
      <c r="AD891" s="309"/>
      <c r="AE891" s="309"/>
      <c r="AF891" s="309"/>
      <c r="AG891" s="309"/>
      <c r="AH891" s="310" t="s">
        <v>319</v>
      </c>
      <c r="AI891" s="311"/>
      <c r="AJ891" s="311"/>
      <c r="AK891" s="311"/>
      <c r="AL891" s="312" t="s">
        <v>319</v>
      </c>
      <c r="AM891" s="313"/>
      <c r="AN891" s="313"/>
      <c r="AO891" s="314"/>
      <c r="AP891" s="307" t="s">
        <v>664</v>
      </c>
      <c r="AQ891" s="307"/>
      <c r="AR891" s="307"/>
      <c r="AS891" s="307"/>
      <c r="AT891" s="307"/>
      <c r="AU891" s="307"/>
      <c r="AV891" s="307"/>
      <c r="AW891" s="307"/>
      <c r="AX891" s="307"/>
      <c r="AY891">
        <f>COUNTA($C$891)</f>
        <v>1</v>
      </c>
    </row>
    <row r="892" spans="1:51" ht="30" hidden="1" customHeight="1" x14ac:dyDescent="0.2">
      <c r="A892" s="390">
        <v>15</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9"/>
      <c r="AE892" s="309"/>
      <c r="AF892" s="309"/>
      <c r="AG892" s="309"/>
      <c r="AH892" s="310" t="s">
        <v>319</v>
      </c>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2">
      <c r="A893" s="390">
        <v>16</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9"/>
      <c r="AE893" s="309"/>
      <c r="AF893" s="309"/>
      <c r="AG893" s="309"/>
      <c r="AH893" s="310" t="s">
        <v>319</v>
      </c>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2">
      <c r="A894" s="390">
        <v>17</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9"/>
      <c r="AE894" s="309"/>
      <c r="AF894" s="309"/>
      <c r="AG894" s="309"/>
      <c r="AH894" s="310" t="s">
        <v>319</v>
      </c>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2">
      <c r="A895" s="390">
        <v>18</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9"/>
      <c r="AE895" s="309"/>
      <c r="AF895" s="309"/>
      <c r="AG895" s="309"/>
      <c r="AH895" s="310" t="s">
        <v>319</v>
      </c>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2">
      <c r="A896" s="390">
        <v>19</v>
      </c>
      <c r="B896" s="390">
        <v>1</v>
      </c>
      <c r="C896" s="407"/>
      <c r="D896" s="404"/>
      <c r="E896" s="404"/>
      <c r="F896" s="404"/>
      <c r="G896" s="404"/>
      <c r="H896" s="404"/>
      <c r="I896" s="404"/>
      <c r="J896" s="405"/>
      <c r="K896" s="406"/>
      <c r="L896" s="406"/>
      <c r="M896" s="406"/>
      <c r="N896" s="406"/>
      <c r="O896" s="406"/>
      <c r="P896" s="302"/>
      <c r="Q896" s="303"/>
      <c r="R896" s="303"/>
      <c r="S896" s="303"/>
      <c r="T896" s="303"/>
      <c r="U896" s="303"/>
      <c r="V896" s="303"/>
      <c r="W896" s="303"/>
      <c r="X896" s="303"/>
      <c r="Y896" s="304"/>
      <c r="Z896" s="305"/>
      <c r="AA896" s="305"/>
      <c r="AB896" s="306"/>
      <c r="AC896" s="308"/>
      <c r="AD896" s="309"/>
      <c r="AE896" s="309"/>
      <c r="AF896" s="309"/>
      <c r="AG896" s="309"/>
      <c r="AH896" s="310" t="s">
        <v>319</v>
      </c>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2">
      <c r="A897" s="390">
        <v>20</v>
      </c>
      <c r="B897" s="390">
        <v>1</v>
      </c>
      <c r="C897" s="407"/>
      <c r="D897" s="404"/>
      <c r="E897" s="404"/>
      <c r="F897" s="404"/>
      <c r="G897" s="404"/>
      <c r="H897" s="404"/>
      <c r="I897" s="404"/>
      <c r="J897" s="405"/>
      <c r="K897" s="406"/>
      <c r="L897" s="406"/>
      <c r="M897" s="406"/>
      <c r="N897" s="406"/>
      <c r="O897" s="406"/>
      <c r="P897" s="302"/>
      <c r="Q897" s="303"/>
      <c r="R897" s="303"/>
      <c r="S897" s="303"/>
      <c r="T897" s="303"/>
      <c r="U897" s="303"/>
      <c r="V897" s="303"/>
      <c r="W897" s="303"/>
      <c r="X897" s="303"/>
      <c r="Y897" s="304"/>
      <c r="Z897" s="305"/>
      <c r="AA897" s="305"/>
      <c r="AB897" s="306"/>
      <c r="AC897" s="308"/>
      <c r="AD897" s="309"/>
      <c r="AE897" s="309"/>
      <c r="AF897" s="309"/>
      <c r="AG897" s="309"/>
      <c r="AH897" s="310" t="s">
        <v>319</v>
      </c>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2">
      <c r="A898" s="390">
        <v>21</v>
      </c>
      <c r="B898" s="390">
        <v>1</v>
      </c>
      <c r="C898" s="407"/>
      <c r="D898" s="404"/>
      <c r="E898" s="404"/>
      <c r="F898" s="404"/>
      <c r="G898" s="404"/>
      <c r="H898" s="404"/>
      <c r="I898" s="404"/>
      <c r="J898" s="405"/>
      <c r="K898" s="406"/>
      <c r="L898" s="406"/>
      <c r="M898" s="406"/>
      <c r="N898" s="406"/>
      <c r="O898" s="406"/>
      <c r="P898" s="302"/>
      <c r="Q898" s="303"/>
      <c r="R898" s="303"/>
      <c r="S898" s="303"/>
      <c r="T898" s="303"/>
      <c r="U898" s="303"/>
      <c r="V898" s="303"/>
      <c r="W898" s="303"/>
      <c r="X898" s="303"/>
      <c r="Y898" s="304"/>
      <c r="Z898" s="305"/>
      <c r="AA898" s="305"/>
      <c r="AB898" s="306"/>
      <c r="AC898" s="308"/>
      <c r="AD898" s="309"/>
      <c r="AE898" s="309"/>
      <c r="AF898" s="309"/>
      <c r="AG898" s="309"/>
      <c r="AH898" s="310" t="s">
        <v>319</v>
      </c>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2">
      <c r="A899" s="390">
        <v>22</v>
      </c>
      <c r="B899" s="390">
        <v>1</v>
      </c>
      <c r="C899" s="407"/>
      <c r="D899" s="404"/>
      <c r="E899" s="404"/>
      <c r="F899" s="404"/>
      <c r="G899" s="404"/>
      <c r="H899" s="404"/>
      <c r="I899" s="404"/>
      <c r="J899" s="405"/>
      <c r="K899" s="406"/>
      <c r="L899" s="406"/>
      <c r="M899" s="406"/>
      <c r="N899" s="406"/>
      <c r="O899" s="406"/>
      <c r="P899" s="302"/>
      <c r="Q899" s="303"/>
      <c r="R899" s="303"/>
      <c r="S899" s="303"/>
      <c r="T899" s="303"/>
      <c r="U899" s="303"/>
      <c r="V899" s="303"/>
      <c r="W899" s="303"/>
      <c r="X899" s="303"/>
      <c r="Y899" s="304"/>
      <c r="Z899" s="305"/>
      <c r="AA899" s="305"/>
      <c r="AB899" s="306"/>
      <c r="AC899" s="308"/>
      <c r="AD899" s="309"/>
      <c r="AE899" s="309"/>
      <c r="AF899" s="309"/>
      <c r="AG899" s="309"/>
      <c r="AH899" s="310" t="s">
        <v>319</v>
      </c>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2">
      <c r="A900" s="390">
        <v>23</v>
      </c>
      <c r="B900" s="390">
        <v>1</v>
      </c>
      <c r="C900" s="407"/>
      <c r="D900" s="404"/>
      <c r="E900" s="404"/>
      <c r="F900" s="404"/>
      <c r="G900" s="404"/>
      <c r="H900" s="404"/>
      <c r="I900" s="404"/>
      <c r="J900" s="405"/>
      <c r="K900" s="406"/>
      <c r="L900" s="406"/>
      <c r="M900" s="406"/>
      <c r="N900" s="406"/>
      <c r="O900" s="406"/>
      <c r="P900" s="302"/>
      <c r="Q900" s="303"/>
      <c r="R900" s="303"/>
      <c r="S900" s="303"/>
      <c r="T900" s="303"/>
      <c r="U900" s="303"/>
      <c r="V900" s="303"/>
      <c r="W900" s="303"/>
      <c r="X900" s="303"/>
      <c r="Y900" s="304"/>
      <c r="Z900" s="305"/>
      <c r="AA900" s="305"/>
      <c r="AB900" s="306"/>
      <c r="AC900" s="308"/>
      <c r="AD900" s="309"/>
      <c r="AE900" s="309"/>
      <c r="AF900" s="309"/>
      <c r="AG900" s="309"/>
      <c r="AH900" s="310" t="s">
        <v>319</v>
      </c>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2">
      <c r="A901" s="390">
        <v>24</v>
      </c>
      <c r="B901" s="390">
        <v>1</v>
      </c>
      <c r="C901" s="407"/>
      <c r="D901" s="404"/>
      <c r="E901" s="404"/>
      <c r="F901" s="404"/>
      <c r="G901" s="404"/>
      <c r="H901" s="404"/>
      <c r="I901" s="404"/>
      <c r="J901" s="405"/>
      <c r="K901" s="406"/>
      <c r="L901" s="406"/>
      <c r="M901" s="406"/>
      <c r="N901" s="406"/>
      <c r="O901" s="406"/>
      <c r="P901" s="302"/>
      <c r="Q901" s="303"/>
      <c r="R901" s="303"/>
      <c r="S901" s="303"/>
      <c r="T901" s="303"/>
      <c r="U901" s="303"/>
      <c r="V901" s="303"/>
      <c r="W901" s="303"/>
      <c r="X901" s="303"/>
      <c r="Y901" s="304"/>
      <c r="Z901" s="305"/>
      <c r="AA901" s="305"/>
      <c r="AB901" s="306"/>
      <c r="AC901" s="308"/>
      <c r="AD901" s="309"/>
      <c r="AE901" s="309"/>
      <c r="AF901" s="309"/>
      <c r="AG901" s="309"/>
      <c r="AH901" s="310" t="s">
        <v>319</v>
      </c>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2">
      <c r="A902" s="390">
        <v>25</v>
      </c>
      <c r="B902" s="390">
        <v>1</v>
      </c>
      <c r="C902" s="407"/>
      <c r="D902" s="404"/>
      <c r="E902" s="404"/>
      <c r="F902" s="404"/>
      <c r="G902" s="404"/>
      <c r="H902" s="404"/>
      <c r="I902" s="404"/>
      <c r="J902" s="405"/>
      <c r="K902" s="406"/>
      <c r="L902" s="406"/>
      <c r="M902" s="406"/>
      <c r="N902" s="406"/>
      <c r="O902" s="406"/>
      <c r="P902" s="302"/>
      <c r="Q902" s="303"/>
      <c r="R902" s="303"/>
      <c r="S902" s="303"/>
      <c r="T902" s="303"/>
      <c r="U902" s="303"/>
      <c r="V902" s="303"/>
      <c r="W902" s="303"/>
      <c r="X902" s="303"/>
      <c r="Y902" s="304"/>
      <c r="Z902" s="305"/>
      <c r="AA902" s="305"/>
      <c r="AB902" s="306"/>
      <c r="AC902" s="308"/>
      <c r="AD902" s="309"/>
      <c r="AE902" s="309"/>
      <c r="AF902" s="309"/>
      <c r="AG902" s="309"/>
      <c r="AH902" s="310" t="s">
        <v>319</v>
      </c>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2">
      <c r="A903" s="390">
        <v>26</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08"/>
      <c r="AD903" s="309"/>
      <c r="AE903" s="309"/>
      <c r="AF903" s="309"/>
      <c r="AG903" s="309"/>
      <c r="AH903" s="310" t="s">
        <v>319</v>
      </c>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2">
      <c r="A904" s="390">
        <v>27</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08"/>
      <c r="AD904" s="309"/>
      <c r="AE904" s="309"/>
      <c r="AF904" s="309"/>
      <c r="AG904" s="309"/>
      <c r="AH904" s="310" t="s">
        <v>319</v>
      </c>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2">
      <c r="A905" s="390">
        <v>28</v>
      </c>
      <c r="B905" s="390">
        <v>1</v>
      </c>
      <c r="C905" s="404"/>
      <c r="D905" s="404"/>
      <c r="E905" s="404"/>
      <c r="F905" s="404"/>
      <c r="G905" s="404"/>
      <c r="H905" s="404"/>
      <c r="I905" s="404"/>
      <c r="J905" s="405"/>
      <c r="K905" s="406"/>
      <c r="L905" s="406"/>
      <c r="M905" s="406"/>
      <c r="N905" s="406"/>
      <c r="O905" s="406"/>
      <c r="P905" s="303"/>
      <c r="Q905" s="303"/>
      <c r="R905" s="303"/>
      <c r="S905" s="303"/>
      <c r="T905" s="303"/>
      <c r="U905" s="303"/>
      <c r="V905" s="303"/>
      <c r="W905" s="303"/>
      <c r="X905" s="303"/>
      <c r="Y905" s="304"/>
      <c r="Z905" s="305"/>
      <c r="AA905" s="305"/>
      <c r="AB905" s="306"/>
      <c r="AC905" s="308"/>
      <c r="AD905" s="309"/>
      <c r="AE905" s="309"/>
      <c r="AF905" s="309"/>
      <c r="AG905" s="309"/>
      <c r="AH905" s="310" t="s">
        <v>319</v>
      </c>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2">
      <c r="A906" s="390">
        <v>29</v>
      </c>
      <c r="B906" s="390">
        <v>1</v>
      </c>
      <c r="C906" s="404"/>
      <c r="D906" s="404"/>
      <c r="E906" s="404"/>
      <c r="F906" s="404"/>
      <c r="G906" s="404"/>
      <c r="H906" s="404"/>
      <c r="I906" s="404"/>
      <c r="J906" s="405"/>
      <c r="K906" s="406"/>
      <c r="L906" s="406"/>
      <c r="M906" s="406"/>
      <c r="N906" s="406"/>
      <c r="O906" s="406"/>
      <c r="P906" s="303"/>
      <c r="Q906" s="303"/>
      <c r="R906" s="303"/>
      <c r="S906" s="303"/>
      <c r="T906" s="303"/>
      <c r="U906" s="303"/>
      <c r="V906" s="303"/>
      <c r="W906" s="303"/>
      <c r="X906" s="303"/>
      <c r="Y906" s="304"/>
      <c r="Z906" s="305"/>
      <c r="AA906" s="305"/>
      <c r="AB906" s="306"/>
      <c r="AC906" s="308"/>
      <c r="AD906" s="309"/>
      <c r="AE906" s="309"/>
      <c r="AF906" s="309"/>
      <c r="AG906" s="309"/>
      <c r="AH906" s="310" t="s">
        <v>319</v>
      </c>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2">
      <c r="A907" s="390">
        <v>30</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9"/>
      <c r="AE907" s="309"/>
      <c r="AF907" s="309"/>
      <c r="AG907" s="309"/>
      <c r="AH907" s="310" t="s">
        <v>319</v>
      </c>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255</v>
      </c>
      <c r="AD910" s="262"/>
      <c r="AE910" s="262"/>
      <c r="AF910" s="262"/>
      <c r="AG910" s="262"/>
      <c r="AH910" s="333" t="s">
        <v>281</v>
      </c>
      <c r="AI910" s="335"/>
      <c r="AJ910" s="335"/>
      <c r="AK910" s="335"/>
      <c r="AL910" s="335" t="s">
        <v>21</v>
      </c>
      <c r="AM910" s="335"/>
      <c r="AN910" s="335"/>
      <c r="AO910" s="408"/>
      <c r="AP910" s="409" t="s">
        <v>222</v>
      </c>
      <c r="AQ910" s="409"/>
      <c r="AR910" s="409"/>
      <c r="AS910" s="409"/>
      <c r="AT910" s="409"/>
      <c r="AU910" s="409"/>
      <c r="AV910" s="409"/>
      <c r="AW910" s="409"/>
      <c r="AX910" s="409"/>
      <c r="AY910">
        <f t="shared" ref="AY910:AY911" si="119">$AY$908</f>
        <v>1</v>
      </c>
    </row>
    <row r="911" spans="1:51" ht="60" customHeight="1" x14ac:dyDescent="0.2">
      <c r="A911" s="390">
        <v>1</v>
      </c>
      <c r="B911" s="390">
        <v>1</v>
      </c>
      <c r="C911" s="407" t="s">
        <v>756</v>
      </c>
      <c r="D911" s="404"/>
      <c r="E911" s="404"/>
      <c r="F911" s="404"/>
      <c r="G911" s="404"/>
      <c r="H911" s="404"/>
      <c r="I911" s="404"/>
      <c r="J911" s="405">
        <v>4021001033074</v>
      </c>
      <c r="K911" s="406"/>
      <c r="L911" s="406"/>
      <c r="M911" s="406"/>
      <c r="N911" s="406"/>
      <c r="O911" s="406"/>
      <c r="P911" s="302" t="s">
        <v>697</v>
      </c>
      <c r="Q911" s="303"/>
      <c r="R911" s="303"/>
      <c r="S911" s="303"/>
      <c r="T911" s="303"/>
      <c r="U911" s="303"/>
      <c r="V911" s="303"/>
      <c r="W911" s="303"/>
      <c r="X911" s="303"/>
      <c r="Y911" s="304">
        <v>3</v>
      </c>
      <c r="Z911" s="305"/>
      <c r="AA911" s="305"/>
      <c r="AB911" s="306"/>
      <c r="AC911" s="308" t="s">
        <v>285</v>
      </c>
      <c r="AD911" s="309"/>
      <c r="AE911" s="309"/>
      <c r="AF911" s="309"/>
      <c r="AG911" s="309"/>
      <c r="AH911" s="315">
        <v>12</v>
      </c>
      <c r="AI911" s="316"/>
      <c r="AJ911" s="316"/>
      <c r="AK911" s="316"/>
      <c r="AL911" s="312" t="s">
        <v>660</v>
      </c>
      <c r="AM911" s="313"/>
      <c r="AN911" s="313"/>
      <c r="AO911" s="314"/>
      <c r="AP911" s="307" t="s">
        <v>688</v>
      </c>
      <c r="AQ911" s="307"/>
      <c r="AR911" s="307"/>
      <c r="AS911" s="307"/>
      <c r="AT911" s="307"/>
      <c r="AU911" s="307"/>
      <c r="AV911" s="307"/>
      <c r="AW911" s="307"/>
      <c r="AX911" s="307"/>
      <c r="AY911">
        <f t="shared" si="119"/>
        <v>1</v>
      </c>
    </row>
    <row r="912" spans="1:51" ht="30" customHeight="1" x14ac:dyDescent="0.2">
      <c r="A912" s="390">
        <v>2</v>
      </c>
      <c r="B912" s="390">
        <v>1</v>
      </c>
      <c r="C912" s="407" t="s">
        <v>757</v>
      </c>
      <c r="D912" s="404"/>
      <c r="E912" s="404"/>
      <c r="F912" s="404"/>
      <c r="G912" s="404"/>
      <c r="H912" s="404"/>
      <c r="I912" s="404"/>
      <c r="J912" s="405">
        <v>1010801022050</v>
      </c>
      <c r="K912" s="406"/>
      <c r="L912" s="406"/>
      <c r="M912" s="406"/>
      <c r="N912" s="406"/>
      <c r="O912" s="406"/>
      <c r="P912" s="302" t="s">
        <v>698</v>
      </c>
      <c r="Q912" s="303"/>
      <c r="R912" s="303"/>
      <c r="S912" s="303"/>
      <c r="T912" s="303"/>
      <c r="U912" s="303"/>
      <c r="V912" s="303"/>
      <c r="W912" s="303"/>
      <c r="X912" s="303"/>
      <c r="Y912" s="304">
        <v>1</v>
      </c>
      <c r="Z912" s="305"/>
      <c r="AA912" s="305"/>
      <c r="AB912" s="306"/>
      <c r="AC912" s="308" t="s">
        <v>289</v>
      </c>
      <c r="AD912" s="309"/>
      <c r="AE912" s="309"/>
      <c r="AF912" s="309"/>
      <c r="AG912" s="309"/>
      <c r="AH912" s="315">
        <v>4</v>
      </c>
      <c r="AI912" s="316"/>
      <c r="AJ912" s="316"/>
      <c r="AK912" s="316"/>
      <c r="AL912" s="312" t="s">
        <v>660</v>
      </c>
      <c r="AM912" s="313"/>
      <c r="AN912" s="313"/>
      <c r="AO912" s="314"/>
      <c r="AP912" s="307" t="s">
        <v>688</v>
      </c>
      <c r="AQ912" s="307"/>
      <c r="AR912" s="307"/>
      <c r="AS912" s="307"/>
      <c r="AT912" s="307"/>
      <c r="AU912" s="307"/>
      <c r="AV912" s="307"/>
      <c r="AW912" s="307"/>
      <c r="AX912" s="307"/>
      <c r="AY912">
        <f>COUNTA($C$912)</f>
        <v>1</v>
      </c>
    </row>
    <row r="913" spans="1:51" ht="57" customHeight="1" x14ac:dyDescent="0.2">
      <c r="A913" s="390">
        <v>3</v>
      </c>
      <c r="B913" s="390">
        <v>1</v>
      </c>
      <c r="C913" s="407" t="s">
        <v>757</v>
      </c>
      <c r="D913" s="404"/>
      <c r="E913" s="404"/>
      <c r="F913" s="404"/>
      <c r="G913" s="404"/>
      <c r="H913" s="404"/>
      <c r="I913" s="404"/>
      <c r="J913" s="405">
        <v>1010801022050</v>
      </c>
      <c r="K913" s="406"/>
      <c r="L913" s="406"/>
      <c r="M913" s="406"/>
      <c r="N913" s="406"/>
      <c r="O913" s="406"/>
      <c r="P913" s="302" t="s">
        <v>736</v>
      </c>
      <c r="Q913" s="303"/>
      <c r="R913" s="303"/>
      <c r="S913" s="303"/>
      <c r="T913" s="303"/>
      <c r="U913" s="303"/>
      <c r="V913" s="303"/>
      <c r="W913" s="303"/>
      <c r="X913" s="303"/>
      <c r="Y913" s="304">
        <v>0.2</v>
      </c>
      <c r="Z913" s="305"/>
      <c r="AA913" s="305"/>
      <c r="AB913" s="306"/>
      <c r="AC913" s="308" t="s">
        <v>291</v>
      </c>
      <c r="AD913" s="309"/>
      <c r="AE913" s="309"/>
      <c r="AF913" s="309"/>
      <c r="AG913" s="309"/>
      <c r="AH913" s="310" t="s">
        <v>758</v>
      </c>
      <c r="AI913" s="311"/>
      <c r="AJ913" s="311"/>
      <c r="AK913" s="311"/>
      <c r="AL913" s="312" t="s">
        <v>319</v>
      </c>
      <c r="AM913" s="313"/>
      <c r="AN913" s="313"/>
      <c r="AO913" s="314"/>
      <c r="AP913" s="307" t="s">
        <v>688</v>
      </c>
      <c r="AQ913" s="307"/>
      <c r="AR913" s="307"/>
      <c r="AS913" s="307"/>
      <c r="AT913" s="307"/>
      <c r="AU913" s="307"/>
      <c r="AV913" s="307"/>
      <c r="AW913" s="307"/>
      <c r="AX913" s="307"/>
      <c r="AY913">
        <f>COUNTA($C$913)</f>
        <v>1</v>
      </c>
    </row>
    <row r="914" spans="1:51" ht="30" customHeight="1" x14ac:dyDescent="0.2">
      <c r="A914" s="390">
        <v>4</v>
      </c>
      <c r="B914" s="390">
        <v>1</v>
      </c>
      <c r="C914" s="407" t="s">
        <v>727</v>
      </c>
      <c r="D914" s="404"/>
      <c r="E914" s="404"/>
      <c r="F914" s="404"/>
      <c r="G914" s="404"/>
      <c r="H914" s="404"/>
      <c r="I914" s="404"/>
      <c r="J914" s="405">
        <v>9010001001855</v>
      </c>
      <c r="K914" s="406"/>
      <c r="L914" s="406"/>
      <c r="M914" s="406"/>
      <c r="N914" s="406"/>
      <c r="O914" s="406"/>
      <c r="P914" s="302" t="s">
        <v>699</v>
      </c>
      <c r="Q914" s="303"/>
      <c r="R914" s="303"/>
      <c r="S914" s="303"/>
      <c r="T914" s="303"/>
      <c r="U914" s="303"/>
      <c r="V914" s="303"/>
      <c r="W914" s="303"/>
      <c r="X914" s="303"/>
      <c r="Y914" s="304">
        <v>1</v>
      </c>
      <c r="Z914" s="305"/>
      <c r="AA914" s="305"/>
      <c r="AB914" s="306"/>
      <c r="AC914" s="308" t="s">
        <v>291</v>
      </c>
      <c r="AD914" s="309"/>
      <c r="AE914" s="309"/>
      <c r="AF914" s="309"/>
      <c r="AG914" s="309"/>
      <c r="AH914" s="310" t="s">
        <v>758</v>
      </c>
      <c r="AI914" s="311"/>
      <c r="AJ914" s="311"/>
      <c r="AK914" s="311"/>
      <c r="AL914" s="312" t="s">
        <v>660</v>
      </c>
      <c r="AM914" s="313"/>
      <c r="AN914" s="313"/>
      <c r="AO914" s="314"/>
      <c r="AP914" s="307" t="s">
        <v>688</v>
      </c>
      <c r="AQ914" s="307"/>
      <c r="AR914" s="307"/>
      <c r="AS914" s="307"/>
      <c r="AT914" s="307"/>
      <c r="AU914" s="307"/>
      <c r="AV914" s="307"/>
      <c r="AW914" s="307"/>
      <c r="AX914" s="307"/>
      <c r="AY914">
        <f>COUNTA($C$914)</f>
        <v>1</v>
      </c>
    </row>
    <row r="915" spans="1:51" ht="30" customHeight="1" x14ac:dyDescent="0.2">
      <c r="A915" s="390">
        <v>5</v>
      </c>
      <c r="B915" s="390">
        <v>1</v>
      </c>
      <c r="C915" s="407" t="s">
        <v>759</v>
      </c>
      <c r="D915" s="404"/>
      <c r="E915" s="404"/>
      <c r="F915" s="404"/>
      <c r="G915" s="404"/>
      <c r="H915" s="404"/>
      <c r="I915" s="404"/>
      <c r="J915" s="405">
        <v>3210001010593</v>
      </c>
      <c r="K915" s="406"/>
      <c r="L915" s="406"/>
      <c r="M915" s="406"/>
      <c r="N915" s="406"/>
      <c r="O915" s="406"/>
      <c r="P915" s="302" t="s">
        <v>700</v>
      </c>
      <c r="Q915" s="303"/>
      <c r="R915" s="303"/>
      <c r="S915" s="303"/>
      <c r="T915" s="303"/>
      <c r="U915" s="303"/>
      <c r="V915" s="303"/>
      <c r="W915" s="303"/>
      <c r="X915" s="303"/>
      <c r="Y915" s="304">
        <v>0.4</v>
      </c>
      <c r="Z915" s="305"/>
      <c r="AA915" s="305"/>
      <c r="AB915" s="306"/>
      <c r="AC915" s="308" t="s">
        <v>291</v>
      </c>
      <c r="AD915" s="309"/>
      <c r="AE915" s="309"/>
      <c r="AF915" s="309"/>
      <c r="AG915" s="309"/>
      <c r="AH915" s="310" t="s">
        <v>758</v>
      </c>
      <c r="AI915" s="311"/>
      <c r="AJ915" s="311"/>
      <c r="AK915" s="311"/>
      <c r="AL915" s="312" t="s">
        <v>660</v>
      </c>
      <c r="AM915" s="313"/>
      <c r="AN915" s="313"/>
      <c r="AO915" s="314"/>
      <c r="AP915" s="307" t="s">
        <v>688</v>
      </c>
      <c r="AQ915" s="307"/>
      <c r="AR915" s="307"/>
      <c r="AS915" s="307"/>
      <c r="AT915" s="307"/>
      <c r="AU915" s="307"/>
      <c r="AV915" s="307"/>
      <c r="AW915" s="307"/>
      <c r="AX915" s="307"/>
      <c r="AY915">
        <f>COUNTA($C$915)</f>
        <v>1</v>
      </c>
    </row>
    <row r="916" spans="1:51" ht="30" customHeight="1" x14ac:dyDescent="0.2">
      <c r="A916" s="390">
        <v>6</v>
      </c>
      <c r="B916" s="390">
        <v>1</v>
      </c>
      <c r="C916" s="407" t="s">
        <v>759</v>
      </c>
      <c r="D916" s="404"/>
      <c r="E916" s="404"/>
      <c r="F916" s="404"/>
      <c r="G916" s="404"/>
      <c r="H916" s="404"/>
      <c r="I916" s="404"/>
      <c r="J916" s="405">
        <v>3210001010593</v>
      </c>
      <c r="K916" s="406"/>
      <c r="L916" s="406"/>
      <c r="M916" s="406"/>
      <c r="N916" s="406"/>
      <c r="O916" s="406"/>
      <c r="P916" s="302" t="s">
        <v>701</v>
      </c>
      <c r="Q916" s="303"/>
      <c r="R916" s="303"/>
      <c r="S916" s="303"/>
      <c r="T916" s="303"/>
      <c r="U916" s="303"/>
      <c r="V916" s="303"/>
      <c r="W916" s="303"/>
      <c r="X916" s="303"/>
      <c r="Y916" s="304">
        <v>0.3</v>
      </c>
      <c r="Z916" s="305"/>
      <c r="AA916" s="305"/>
      <c r="AB916" s="306"/>
      <c r="AC916" s="308" t="s">
        <v>291</v>
      </c>
      <c r="AD916" s="309"/>
      <c r="AE916" s="309"/>
      <c r="AF916" s="309"/>
      <c r="AG916" s="309"/>
      <c r="AH916" s="310" t="s">
        <v>758</v>
      </c>
      <c r="AI916" s="311"/>
      <c r="AJ916" s="311"/>
      <c r="AK916" s="311"/>
      <c r="AL916" s="312" t="s">
        <v>660</v>
      </c>
      <c r="AM916" s="313"/>
      <c r="AN916" s="313"/>
      <c r="AO916" s="314"/>
      <c r="AP916" s="307" t="s">
        <v>688</v>
      </c>
      <c r="AQ916" s="307"/>
      <c r="AR916" s="307"/>
      <c r="AS916" s="307"/>
      <c r="AT916" s="307"/>
      <c r="AU916" s="307"/>
      <c r="AV916" s="307"/>
      <c r="AW916" s="307"/>
      <c r="AX916" s="307"/>
      <c r="AY916">
        <f>COUNTA($C$916)</f>
        <v>1</v>
      </c>
    </row>
    <row r="917" spans="1:51" ht="30" customHeight="1" x14ac:dyDescent="0.2">
      <c r="A917" s="390">
        <v>7</v>
      </c>
      <c r="B917" s="390">
        <v>1</v>
      </c>
      <c r="C917" s="407" t="s">
        <v>760</v>
      </c>
      <c r="D917" s="404"/>
      <c r="E917" s="404"/>
      <c r="F917" s="404"/>
      <c r="G917" s="404"/>
      <c r="H917" s="404"/>
      <c r="I917" s="404"/>
      <c r="J917" s="405">
        <v>8010601001198</v>
      </c>
      <c r="K917" s="406"/>
      <c r="L917" s="406"/>
      <c r="M917" s="406"/>
      <c r="N917" s="406"/>
      <c r="O917" s="406"/>
      <c r="P917" s="302" t="s">
        <v>702</v>
      </c>
      <c r="Q917" s="303"/>
      <c r="R917" s="303"/>
      <c r="S917" s="303"/>
      <c r="T917" s="303"/>
      <c r="U917" s="303"/>
      <c r="V917" s="303"/>
      <c r="W917" s="303"/>
      <c r="X917" s="303"/>
      <c r="Y917" s="304">
        <v>0.3</v>
      </c>
      <c r="Z917" s="305"/>
      <c r="AA917" s="305"/>
      <c r="AB917" s="306"/>
      <c r="AC917" s="308" t="s">
        <v>291</v>
      </c>
      <c r="AD917" s="309"/>
      <c r="AE917" s="309"/>
      <c r="AF917" s="309"/>
      <c r="AG917" s="309"/>
      <c r="AH917" s="310" t="s">
        <v>758</v>
      </c>
      <c r="AI917" s="311"/>
      <c r="AJ917" s="311"/>
      <c r="AK917" s="311"/>
      <c r="AL917" s="312" t="s">
        <v>660</v>
      </c>
      <c r="AM917" s="313"/>
      <c r="AN917" s="313"/>
      <c r="AO917" s="314"/>
      <c r="AP917" s="307" t="s">
        <v>688</v>
      </c>
      <c r="AQ917" s="307"/>
      <c r="AR917" s="307"/>
      <c r="AS917" s="307"/>
      <c r="AT917" s="307"/>
      <c r="AU917" s="307"/>
      <c r="AV917" s="307"/>
      <c r="AW917" s="307"/>
      <c r="AX917" s="307"/>
      <c r="AY917">
        <f>COUNTA($C$917)</f>
        <v>1</v>
      </c>
    </row>
    <row r="918" spans="1:51" ht="30.6" customHeight="1" x14ac:dyDescent="0.2">
      <c r="A918" s="390">
        <v>8</v>
      </c>
      <c r="B918" s="390">
        <v>1</v>
      </c>
      <c r="C918" s="407" t="s">
        <v>761</v>
      </c>
      <c r="D918" s="404"/>
      <c r="E918" s="404"/>
      <c r="F918" s="404"/>
      <c r="G918" s="404"/>
      <c r="H918" s="404"/>
      <c r="I918" s="404"/>
      <c r="J918" s="405">
        <v>8290801004056</v>
      </c>
      <c r="K918" s="406"/>
      <c r="L918" s="406"/>
      <c r="M918" s="406"/>
      <c r="N918" s="406"/>
      <c r="O918" s="406"/>
      <c r="P918" s="302" t="s">
        <v>703</v>
      </c>
      <c r="Q918" s="303"/>
      <c r="R918" s="303"/>
      <c r="S918" s="303"/>
      <c r="T918" s="303"/>
      <c r="U918" s="303"/>
      <c r="V918" s="303"/>
      <c r="W918" s="303"/>
      <c r="X918" s="303"/>
      <c r="Y918" s="304">
        <v>0.3</v>
      </c>
      <c r="Z918" s="305"/>
      <c r="AA918" s="305"/>
      <c r="AB918" s="306"/>
      <c r="AC918" s="308" t="s">
        <v>291</v>
      </c>
      <c r="AD918" s="309"/>
      <c r="AE918" s="309"/>
      <c r="AF918" s="309"/>
      <c r="AG918" s="309"/>
      <c r="AH918" s="310" t="s">
        <v>758</v>
      </c>
      <c r="AI918" s="311"/>
      <c r="AJ918" s="311"/>
      <c r="AK918" s="311"/>
      <c r="AL918" s="312" t="s">
        <v>660</v>
      </c>
      <c r="AM918" s="313"/>
      <c r="AN918" s="313"/>
      <c r="AO918" s="314"/>
      <c r="AP918" s="307" t="s">
        <v>688</v>
      </c>
      <c r="AQ918" s="307"/>
      <c r="AR918" s="307"/>
      <c r="AS918" s="307"/>
      <c r="AT918" s="307"/>
      <c r="AU918" s="307"/>
      <c r="AV918" s="307"/>
      <c r="AW918" s="307"/>
      <c r="AX918" s="307"/>
      <c r="AY918">
        <f>COUNTA($C$918)</f>
        <v>1</v>
      </c>
    </row>
    <row r="919" spans="1:51" ht="30" hidden="1" customHeight="1" x14ac:dyDescent="0.2">
      <c r="A919" s="390">
        <v>9</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2">
      <c r="A920" s="390">
        <v>10</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2">
      <c r="A921" s="390">
        <v>11</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2">
      <c r="A922" s="390">
        <v>12</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2">
      <c r="A923" s="390">
        <v>13</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2">
      <c r="A924" s="390">
        <v>14</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2">
      <c r="A925" s="390">
        <v>15</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2">
      <c r="A926" s="390">
        <v>16</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2">
      <c r="A927" s="390">
        <v>17</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2">
      <c r="A928" s="390">
        <v>18</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2">
      <c r="A929" s="390">
        <v>19</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2">
      <c r="A930" s="390">
        <v>20</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2">
      <c r="A931" s="390">
        <v>21</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2">
      <c r="A932" s="390">
        <v>22</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2">
      <c r="A933" s="390">
        <v>23</v>
      </c>
      <c r="B933" s="390">
        <v>1</v>
      </c>
      <c r="C933" s="404"/>
      <c r="D933" s="404"/>
      <c r="E933" s="404"/>
      <c r="F933" s="404"/>
      <c r="G933" s="404"/>
      <c r="H933" s="404"/>
      <c r="I933" s="404"/>
      <c r="J933" s="405"/>
      <c r="K933" s="406"/>
      <c r="L933" s="406"/>
      <c r="M933" s="406"/>
      <c r="N933" s="406"/>
      <c r="O933" s="406"/>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2">
      <c r="A934" s="390">
        <v>24</v>
      </c>
      <c r="B934" s="390">
        <v>1</v>
      </c>
      <c r="C934" s="404"/>
      <c r="D934" s="404"/>
      <c r="E934" s="404"/>
      <c r="F934" s="404"/>
      <c r="G934" s="404"/>
      <c r="H934" s="404"/>
      <c r="I934" s="404"/>
      <c r="J934" s="405"/>
      <c r="K934" s="406"/>
      <c r="L934" s="406"/>
      <c r="M934" s="406"/>
      <c r="N934" s="406"/>
      <c r="O934" s="406"/>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2">
      <c r="A935" s="390">
        <v>25</v>
      </c>
      <c r="B935" s="390">
        <v>1</v>
      </c>
      <c r="C935" s="404"/>
      <c r="D935" s="404"/>
      <c r="E935" s="404"/>
      <c r="F935" s="404"/>
      <c r="G935" s="404"/>
      <c r="H935" s="404"/>
      <c r="I935" s="404"/>
      <c r="J935" s="405"/>
      <c r="K935" s="406"/>
      <c r="L935" s="406"/>
      <c r="M935" s="406"/>
      <c r="N935" s="406"/>
      <c r="O935" s="406"/>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2">
      <c r="A936" s="390">
        <v>26</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2">
      <c r="A937" s="390">
        <v>27</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2">
      <c r="A938" s="390">
        <v>28</v>
      </c>
      <c r="B938" s="390">
        <v>1</v>
      </c>
      <c r="C938" s="404"/>
      <c r="D938" s="404"/>
      <c r="E938" s="404"/>
      <c r="F938" s="404"/>
      <c r="G938" s="404"/>
      <c r="H938" s="404"/>
      <c r="I938" s="404"/>
      <c r="J938" s="405"/>
      <c r="K938" s="406"/>
      <c r="L938" s="406"/>
      <c r="M938" s="406"/>
      <c r="N938" s="406"/>
      <c r="O938" s="406"/>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2">
      <c r="A939" s="390">
        <v>29</v>
      </c>
      <c r="B939" s="390">
        <v>1</v>
      </c>
      <c r="C939" s="404"/>
      <c r="D939" s="404"/>
      <c r="E939" s="404"/>
      <c r="F939" s="404"/>
      <c r="G939" s="404"/>
      <c r="H939" s="404"/>
      <c r="I939" s="404"/>
      <c r="J939" s="405"/>
      <c r="K939" s="406"/>
      <c r="L939" s="406"/>
      <c r="M939" s="406"/>
      <c r="N939" s="406"/>
      <c r="O939" s="406"/>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2">
      <c r="A940" s="390">
        <v>30</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255</v>
      </c>
      <c r="AD943" s="262"/>
      <c r="AE943" s="262"/>
      <c r="AF943" s="262"/>
      <c r="AG943" s="262"/>
      <c r="AH943" s="333" t="s">
        <v>281</v>
      </c>
      <c r="AI943" s="335"/>
      <c r="AJ943" s="335"/>
      <c r="AK943" s="335"/>
      <c r="AL943" s="335" t="s">
        <v>21</v>
      </c>
      <c r="AM943" s="335"/>
      <c r="AN943" s="335"/>
      <c r="AO943" s="408"/>
      <c r="AP943" s="409" t="s">
        <v>222</v>
      </c>
      <c r="AQ943" s="409"/>
      <c r="AR943" s="409"/>
      <c r="AS943" s="409"/>
      <c r="AT943" s="409"/>
      <c r="AU943" s="409"/>
      <c r="AV943" s="409"/>
      <c r="AW943" s="409"/>
      <c r="AX943" s="409"/>
      <c r="AY943">
        <f t="shared" ref="AY943:AY944" si="120">$AY$941</f>
        <v>1</v>
      </c>
    </row>
    <row r="944" spans="1:51" ht="58.2" customHeight="1" x14ac:dyDescent="0.2">
      <c r="A944" s="390">
        <v>1</v>
      </c>
      <c r="B944" s="390">
        <v>1</v>
      </c>
      <c r="C944" s="407" t="s">
        <v>762</v>
      </c>
      <c r="D944" s="404"/>
      <c r="E944" s="404"/>
      <c r="F944" s="404"/>
      <c r="G944" s="404"/>
      <c r="H944" s="404"/>
      <c r="I944" s="404"/>
      <c r="J944" s="405">
        <v>4010401058533</v>
      </c>
      <c r="K944" s="406"/>
      <c r="L944" s="406"/>
      <c r="M944" s="406"/>
      <c r="N944" s="406"/>
      <c r="O944" s="406"/>
      <c r="P944" s="302" t="s">
        <v>711</v>
      </c>
      <c r="Q944" s="303"/>
      <c r="R944" s="303"/>
      <c r="S944" s="303"/>
      <c r="T944" s="303"/>
      <c r="U944" s="303"/>
      <c r="V944" s="303"/>
      <c r="W944" s="303"/>
      <c r="X944" s="303"/>
      <c r="Y944" s="304">
        <v>6</v>
      </c>
      <c r="Z944" s="305"/>
      <c r="AA944" s="305"/>
      <c r="AB944" s="306"/>
      <c r="AC944" s="308" t="s">
        <v>286</v>
      </c>
      <c r="AD944" s="309"/>
      <c r="AE944" s="309"/>
      <c r="AF944" s="309"/>
      <c r="AG944" s="309"/>
      <c r="AH944" s="315">
        <v>4</v>
      </c>
      <c r="AI944" s="316"/>
      <c r="AJ944" s="316"/>
      <c r="AK944" s="316"/>
      <c r="AL944" s="312" t="s">
        <v>732</v>
      </c>
      <c r="AM944" s="313"/>
      <c r="AN944" s="313"/>
      <c r="AO944" s="314"/>
      <c r="AP944" s="307" t="s">
        <v>664</v>
      </c>
      <c r="AQ944" s="307"/>
      <c r="AR944" s="307"/>
      <c r="AS944" s="307"/>
      <c r="AT944" s="307"/>
      <c r="AU944" s="307"/>
      <c r="AV944" s="307"/>
      <c r="AW944" s="307"/>
      <c r="AX944" s="307"/>
      <c r="AY944">
        <f t="shared" si="120"/>
        <v>1</v>
      </c>
    </row>
    <row r="945" spans="1:51" ht="48" customHeight="1" x14ac:dyDescent="0.2">
      <c r="A945" s="390">
        <v>2</v>
      </c>
      <c r="B945" s="390">
        <v>1</v>
      </c>
      <c r="C945" s="407" t="s">
        <v>704</v>
      </c>
      <c r="D945" s="404"/>
      <c r="E945" s="404"/>
      <c r="F945" s="404"/>
      <c r="G945" s="404"/>
      <c r="H945" s="404"/>
      <c r="I945" s="404"/>
      <c r="J945" s="405">
        <v>2010001113277</v>
      </c>
      <c r="K945" s="406"/>
      <c r="L945" s="406"/>
      <c r="M945" s="406"/>
      <c r="N945" s="406"/>
      <c r="O945" s="406"/>
      <c r="P945" s="302" t="s">
        <v>712</v>
      </c>
      <c r="Q945" s="303"/>
      <c r="R945" s="303"/>
      <c r="S945" s="303"/>
      <c r="T945" s="303"/>
      <c r="U945" s="303"/>
      <c r="V945" s="303"/>
      <c r="W945" s="303"/>
      <c r="X945" s="303"/>
      <c r="Y945" s="304">
        <v>5</v>
      </c>
      <c r="Z945" s="305"/>
      <c r="AA945" s="305"/>
      <c r="AB945" s="306"/>
      <c r="AC945" s="308" t="s">
        <v>289</v>
      </c>
      <c r="AD945" s="309"/>
      <c r="AE945" s="309"/>
      <c r="AF945" s="309"/>
      <c r="AG945" s="309"/>
      <c r="AH945" s="315">
        <v>2</v>
      </c>
      <c r="AI945" s="316"/>
      <c r="AJ945" s="316"/>
      <c r="AK945" s="316"/>
      <c r="AL945" s="312" t="s">
        <v>732</v>
      </c>
      <c r="AM945" s="313"/>
      <c r="AN945" s="313"/>
      <c r="AO945" s="314"/>
      <c r="AP945" s="307" t="s">
        <v>664</v>
      </c>
      <c r="AQ945" s="307"/>
      <c r="AR945" s="307"/>
      <c r="AS945" s="307"/>
      <c r="AT945" s="307"/>
      <c r="AU945" s="307"/>
      <c r="AV945" s="307"/>
      <c r="AW945" s="307"/>
      <c r="AX945" s="307"/>
      <c r="AY945">
        <f>COUNTA($C$945)</f>
        <v>1</v>
      </c>
    </row>
    <row r="946" spans="1:51" ht="52.2" customHeight="1" x14ac:dyDescent="0.2">
      <c r="A946" s="390">
        <v>3</v>
      </c>
      <c r="B946" s="390">
        <v>1</v>
      </c>
      <c r="C946" s="407" t="s">
        <v>705</v>
      </c>
      <c r="D946" s="404"/>
      <c r="E946" s="404"/>
      <c r="F946" s="404"/>
      <c r="G946" s="404"/>
      <c r="H946" s="404"/>
      <c r="I946" s="404"/>
      <c r="J946" s="405">
        <v>7021001047229</v>
      </c>
      <c r="K946" s="406"/>
      <c r="L946" s="406"/>
      <c r="M946" s="406"/>
      <c r="N946" s="406"/>
      <c r="O946" s="406"/>
      <c r="P946" s="302" t="s">
        <v>733</v>
      </c>
      <c r="Q946" s="303"/>
      <c r="R946" s="303"/>
      <c r="S946" s="303"/>
      <c r="T946" s="303"/>
      <c r="U946" s="303"/>
      <c r="V946" s="303"/>
      <c r="W946" s="303"/>
      <c r="X946" s="303"/>
      <c r="Y946" s="304">
        <v>3</v>
      </c>
      <c r="Z946" s="305"/>
      <c r="AA946" s="305"/>
      <c r="AB946" s="306"/>
      <c r="AC946" s="308" t="s">
        <v>285</v>
      </c>
      <c r="AD946" s="309"/>
      <c r="AE946" s="309"/>
      <c r="AF946" s="309"/>
      <c r="AG946" s="309"/>
      <c r="AH946" s="310">
        <v>1</v>
      </c>
      <c r="AI946" s="311"/>
      <c r="AJ946" s="311"/>
      <c r="AK946" s="311"/>
      <c r="AL946" s="312" t="s">
        <v>732</v>
      </c>
      <c r="AM946" s="313"/>
      <c r="AN946" s="313"/>
      <c r="AO946" s="314"/>
      <c r="AP946" s="307" t="s">
        <v>664</v>
      </c>
      <c r="AQ946" s="307"/>
      <c r="AR946" s="307"/>
      <c r="AS946" s="307"/>
      <c r="AT946" s="307"/>
      <c r="AU946" s="307"/>
      <c r="AV946" s="307"/>
      <c r="AW946" s="307"/>
      <c r="AX946" s="307"/>
      <c r="AY946">
        <f>COUNTA($C$946)</f>
        <v>1</v>
      </c>
    </row>
    <row r="947" spans="1:51" ht="59.4" customHeight="1" x14ac:dyDescent="0.2">
      <c r="A947" s="390">
        <v>4</v>
      </c>
      <c r="B947" s="390">
        <v>1</v>
      </c>
      <c r="C947" s="407" t="s">
        <v>706</v>
      </c>
      <c r="D947" s="404"/>
      <c r="E947" s="404"/>
      <c r="F947" s="404"/>
      <c r="G947" s="404"/>
      <c r="H947" s="404"/>
      <c r="I947" s="404"/>
      <c r="J947" s="405">
        <v>2010401005495</v>
      </c>
      <c r="K947" s="406"/>
      <c r="L947" s="406"/>
      <c r="M947" s="406"/>
      <c r="N947" s="406"/>
      <c r="O947" s="406"/>
      <c r="P947" s="302" t="s">
        <v>713</v>
      </c>
      <c r="Q947" s="303"/>
      <c r="R947" s="303"/>
      <c r="S947" s="303"/>
      <c r="T947" s="303"/>
      <c r="U947" s="303"/>
      <c r="V947" s="303"/>
      <c r="W947" s="303"/>
      <c r="X947" s="303"/>
      <c r="Y947" s="304">
        <v>2</v>
      </c>
      <c r="Z947" s="305"/>
      <c r="AA947" s="305"/>
      <c r="AB947" s="306"/>
      <c r="AC947" s="308" t="s">
        <v>285</v>
      </c>
      <c r="AD947" s="309"/>
      <c r="AE947" s="309"/>
      <c r="AF947" s="309"/>
      <c r="AG947" s="309"/>
      <c r="AH947" s="310">
        <v>7</v>
      </c>
      <c r="AI947" s="311"/>
      <c r="AJ947" s="311"/>
      <c r="AK947" s="311"/>
      <c r="AL947" s="312" t="s">
        <v>732</v>
      </c>
      <c r="AM947" s="313"/>
      <c r="AN947" s="313"/>
      <c r="AO947" s="314"/>
      <c r="AP947" s="307" t="s">
        <v>664</v>
      </c>
      <c r="AQ947" s="307"/>
      <c r="AR947" s="307"/>
      <c r="AS947" s="307"/>
      <c r="AT947" s="307"/>
      <c r="AU947" s="307"/>
      <c r="AV947" s="307"/>
      <c r="AW947" s="307"/>
      <c r="AX947" s="307"/>
      <c r="AY947">
        <f>COUNTA($C$947)</f>
        <v>1</v>
      </c>
    </row>
    <row r="948" spans="1:51" ht="46.2" customHeight="1" x14ac:dyDescent="0.2">
      <c r="A948" s="390">
        <v>5</v>
      </c>
      <c r="B948" s="390">
        <v>1</v>
      </c>
      <c r="C948" s="407" t="s">
        <v>707</v>
      </c>
      <c r="D948" s="404"/>
      <c r="E948" s="404"/>
      <c r="F948" s="404"/>
      <c r="G948" s="404"/>
      <c r="H948" s="404"/>
      <c r="I948" s="404"/>
      <c r="J948" s="405">
        <v>1120001089598</v>
      </c>
      <c r="K948" s="406"/>
      <c r="L948" s="406"/>
      <c r="M948" s="406"/>
      <c r="N948" s="406"/>
      <c r="O948" s="406"/>
      <c r="P948" s="302" t="s">
        <v>734</v>
      </c>
      <c r="Q948" s="303"/>
      <c r="R948" s="303"/>
      <c r="S948" s="303"/>
      <c r="T948" s="303"/>
      <c r="U948" s="303"/>
      <c r="V948" s="303"/>
      <c r="W948" s="303"/>
      <c r="X948" s="303"/>
      <c r="Y948" s="304">
        <v>2</v>
      </c>
      <c r="Z948" s="305"/>
      <c r="AA948" s="305"/>
      <c r="AB948" s="306"/>
      <c r="AC948" s="308" t="s">
        <v>285</v>
      </c>
      <c r="AD948" s="309"/>
      <c r="AE948" s="309"/>
      <c r="AF948" s="309"/>
      <c r="AG948" s="309"/>
      <c r="AH948" s="310">
        <v>12</v>
      </c>
      <c r="AI948" s="311"/>
      <c r="AJ948" s="311"/>
      <c r="AK948" s="311"/>
      <c r="AL948" s="312" t="s">
        <v>732</v>
      </c>
      <c r="AM948" s="313"/>
      <c r="AN948" s="313"/>
      <c r="AO948" s="314"/>
      <c r="AP948" s="307" t="s">
        <v>664</v>
      </c>
      <c r="AQ948" s="307"/>
      <c r="AR948" s="307"/>
      <c r="AS948" s="307"/>
      <c r="AT948" s="307"/>
      <c r="AU948" s="307"/>
      <c r="AV948" s="307"/>
      <c r="AW948" s="307"/>
      <c r="AX948" s="307"/>
      <c r="AY948">
        <f>COUNTA($C$948)</f>
        <v>1</v>
      </c>
    </row>
    <row r="949" spans="1:51" ht="30" customHeight="1" x14ac:dyDescent="0.2">
      <c r="A949" s="390">
        <v>6</v>
      </c>
      <c r="B949" s="390">
        <v>1</v>
      </c>
      <c r="C949" s="407" t="s">
        <v>708</v>
      </c>
      <c r="D949" s="404"/>
      <c r="E949" s="404"/>
      <c r="F949" s="404"/>
      <c r="G949" s="404"/>
      <c r="H949" s="404"/>
      <c r="I949" s="404"/>
      <c r="J949" s="405">
        <v>7011001043906</v>
      </c>
      <c r="K949" s="406"/>
      <c r="L949" s="406"/>
      <c r="M949" s="406"/>
      <c r="N949" s="406"/>
      <c r="O949" s="406"/>
      <c r="P949" s="302" t="s">
        <v>737</v>
      </c>
      <c r="Q949" s="303"/>
      <c r="R949" s="303"/>
      <c r="S949" s="303"/>
      <c r="T949" s="303"/>
      <c r="U949" s="303"/>
      <c r="V949" s="303"/>
      <c r="W949" s="303"/>
      <c r="X949" s="303"/>
      <c r="Y949" s="304">
        <v>1</v>
      </c>
      <c r="Z949" s="305"/>
      <c r="AA949" s="305"/>
      <c r="AB949" s="306"/>
      <c r="AC949" s="308" t="s">
        <v>285</v>
      </c>
      <c r="AD949" s="309"/>
      <c r="AE949" s="309"/>
      <c r="AF949" s="309"/>
      <c r="AG949" s="309"/>
      <c r="AH949" s="310">
        <v>2</v>
      </c>
      <c r="AI949" s="311"/>
      <c r="AJ949" s="311"/>
      <c r="AK949" s="311"/>
      <c r="AL949" s="312" t="s">
        <v>732</v>
      </c>
      <c r="AM949" s="313"/>
      <c r="AN949" s="313"/>
      <c r="AO949" s="314"/>
      <c r="AP949" s="307" t="s">
        <v>664</v>
      </c>
      <c r="AQ949" s="307"/>
      <c r="AR949" s="307"/>
      <c r="AS949" s="307"/>
      <c r="AT949" s="307"/>
      <c r="AU949" s="307"/>
      <c r="AV949" s="307"/>
      <c r="AW949" s="307"/>
      <c r="AX949" s="307"/>
      <c r="AY949">
        <f>COUNTA($C$949)</f>
        <v>1</v>
      </c>
    </row>
    <row r="950" spans="1:51" ht="30" customHeight="1" x14ac:dyDescent="0.2">
      <c r="A950" s="390">
        <v>7</v>
      </c>
      <c r="B950" s="390">
        <v>1</v>
      </c>
      <c r="C950" s="407" t="s">
        <v>763</v>
      </c>
      <c r="D950" s="404"/>
      <c r="E950" s="404"/>
      <c r="F950" s="404"/>
      <c r="G950" s="404"/>
      <c r="H950" s="404"/>
      <c r="I950" s="404"/>
      <c r="J950" s="405">
        <v>9011101039249</v>
      </c>
      <c r="K950" s="406"/>
      <c r="L950" s="406"/>
      <c r="M950" s="406"/>
      <c r="N950" s="406"/>
      <c r="O950" s="406"/>
      <c r="P950" s="302" t="s">
        <v>714</v>
      </c>
      <c r="Q950" s="303"/>
      <c r="R950" s="303"/>
      <c r="S950" s="303"/>
      <c r="T950" s="303"/>
      <c r="U950" s="303"/>
      <c r="V950" s="303"/>
      <c r="W950" s="303"/>
      <c r="X950" s="303"/>
      <c r="Y950" s="304">
        <v>0.6</v>
      </c>
      <c r="Z950" s="305"/>
      <c r="AA950" s="305"/>
      <c r="AB950" s="306"/>
      <c r="AC950" s="308" t="s">
        <v>285</v>
      </c>
      <c r="AD950" s="309"/>
      <c r="AE950" s="309"/>
      <c r="AF950" s="309"/>
      <c r="AG950" s="309"/>
      <c r="AH950" s="310">
        <v>3</v>
      </c>
      <c r="AI950" s="311"/>
      <c r="AJ950" s="311"/>
      <c r="AK950" s="311"/>
      <c r="AL950" s="312" t="s">
        <v>732</v>
      </c>
      <c r="AM950" s="313"/>
      <c r="AN950" s="313"/>
      <c r="AO950" s="314"/>
      <c r="AP950" s="307" t="s">
        <v>664</v>
      </c>
      <c r="AQ950" s="307"/>
      <c r="AR950" s="307"/>
      <c r="AS950" s="307"/>
      <c r="AT950" s="307"/>
      <c r="AU950" s="307"/>
      <c r="AV950" s="307"/>
      <c r="AW950" s="307"/>
      <c r="AX950" s="307"/>
      <c r="AY950">
        <f>COUNTA($C$950)</f>
        <v>1</v>
      </c>
    </row>
    <row r="951" spans="1:51" ht="30" customHeight="1" x14ac:dyDescent="0.2">
      <c r="A951" s="390">
        <v>8</v>
      </c>
      <c r="B951" s="390">
        <v>1</v>
      </c>
      <c r="C951" s="407" t="s">
        <v>709</v>
      </c>
      <c r="D951" s="404"/>
      <c r="E951" s="404"/>
      <c r="F951" s="404"/>
      <c r="G951" s="404"/>
      <c r="H951" s="404"/>
      <c r="I951" s="404"/>
      <c r="J951" s="405">
        <v>5011201013586</v>
      </c>
      <c r="K951" s="406"/>
      <c r="L951" s="406"/>
      <c r="M951" s="406"/>
      <c r="N951" s="406"/>
      <c r="O951" s="406"/>
      <c r="P951" s="302" t="s">
        <v>715</v>
      </c>
      <c r="Q951" s="303"/>
      <c r="R951" s="303"/>
      <c r="S951" s="303"/>
      <c r="T951" s="303"/>
      <c r="U951" s="303"/>
      <c r="V951" s="303"/>
      <c r="W951" s="303"/>
      <c r="X951" s="303"/>
      <c r="Y951" s="304">
        <v>0.5</v>
      </c>
      <c r="Z951" s="305"/>
      <c r="AA951" s="305"/>
      <c r="AB951" s="306"/>
      <c r="AC951" s="308" t="s">
        <v>285</v>
      </c>
      <c r="AD951" s="309"/>
      <c r="AE951" s="309"/>
      <c r="AF951" s="309"/>
      <c r="AG951" s="309"/>
      <c r="AH951" s="310">
        <v>13</v>
      </c>
      <c r="AI951" s="311"/>
      <c r="AJ951" s="311"/>
      <c r="AK951" s="311"/>
      <c r="AL951" s="312" t="s">
        <v>732</v>
      </c>
      <c r="AM951" s="313"/>
      <c r="AN951" s="313"/>
      <c r="AO951" s="314"/>
      <c r="AP951" s="307" t="s">
        <v>664</v>
      </c>
      <c r="AQ951" s="307"/>
      <c r="AR951" s="307"/>
      <c r="AS951" s="307"/>
      <c r="AT951" s="307"/>
      <c r="AU951" s="307"/>
      <c r="AV951" s="307"/>
      <c r="AW951" s="307"/>
      <c r="AX951" s="307"/>
      <c r="AY951">
        <f>COUNTA($C$951)</f>
        <v>1</v>
      </c>
    </row>
    <row r="952" spans="1:51" ht="30" customHeight="1" x14ac:dyDescent="0.2">
      <c r="A952" s="390">
        <v>9</v>
      </c>
      <c r="B952" s="390">
        <v>1</v>
      </c>
      <c r="C952" s="407" t="s">
        <v>764</v>
      </c>
      <c r="D952" s="404"/>
      <c r="E952" s="404"/>
      <c r="F952" s="404"/>
      <c r="G952" s="404"/>
      <c r="H952" s="404"/>
      <c r="I952" s="404"/>
      <c r="J952" s="405">
        <v>6010401029219</v>
      </c>
      <c r="K952" s="406"/>
      <c r="L952" s="406"/>
      <c r="M952" s="406"/>
      <c r="N952" s="406"/>
      <c r="O952" s="406"/>
      <c r="P952" s="302" t="s">
        <v>716</v>
      </c>
      <c r="Q952" s="303"/>
      <c r="R952" s="303"/>
      <c r="S952" s="303"/>
      <c r="T952" s="303"/>
      <c r="U952" s="303"/>
      <c r="V952" s="303"/>
      <c r="W952" s="303"/>
      <c r="X952" s="303"/>
      <c r="Y952" s="304">
        <v>0.5</v>
      </c>
      <c r="Z952" s="305"/>
      <c r="AA952" s="305"/>
      <c r="AB952" s="306"/>
      <c r="AC952" s="308" t="s">
        <v>291</v>
      </c>
      <c r="AD952" s="309"/>
      <c r="AE952" s="309"/>
      <c r="AF952" s="309"/>
      <c r="AG952" s="309"/>
      <c r="AH952" s="310" t="s">
        <v>758</v>
      </c>
      <c r="AI952" s="311"/>
      <c r="AJ952" s="311"/>
      <c r="AK952" s="311"/>
      <c r="AL952" s="312" t="s">
        <v>319</v>
      </c>
      <c r="AM952" s="313"/>
      <c r="AN952" s="313"/>
      <c r="AO952" s="314"/>
      <c r="AP952" s="307" t="s">
        <v>664</v>
      </c>
      <c r="AQ952" s="307"/>
      <c r="AR952" s="307"/>
      <c r="AS952" s="307"/>
      <c r="AT952" s="307"/>
      <c r="AU952" s="307"/>
      <c r="AV952" s="307"/>
      <c r="AW952" s="307"/>
      <c r="AX952" s="307"/>
      <c r="AY952">
        <f>COUNTA($C$952)</f>
        <v>1</v>
      </c>
    </row>
    <row r="953" spans="1:51" ht="30" customHeight="1" x14ac:dyDescent="0.2">
      <c r="A953" s="390">
        <v>10</v>
      </c>
      <c r="B953" s="390">
        <v>1</v>
      </c>
      <c r="C953" s="407" t="s">
        <v>710</v>
      </c>
      <c r="D953" s="404"/>
      <c r="E953" s="404"/>
      <c r="F953" s="404"/>
      <c r="G953" s="404"/>
      <c r="H953" s="404"/>
      <c r="I953" s="404"/>
      <c r="J953" s="405">
        <v>6430005004014</v>
      </c>
      <c r="K953" s="406"/>
      <c r="L953" s="406"/>
      <c r="M953" s="406"/>
      <c r="N953" s="406"/>
      <c r="O953" s="406"/>
      <c r="P953" s="302" t="s">
        <v>717</v>
      </c>
      <c r="Q953" s="303"/>
      <c r="R953" s="303"/>
      <c r="S953" s="303"/>
      <c r="T953" s="303"/>
      <c r="U953" s="303"/>
      <c r="V953" s="303"/>
      <c r="W953" s="303"/>
      <c r="X953" s="303"/>
      <c r="Y953" s="304">
        <v>0.5</v>
      </c>
      <c r="Z953" s="305"/>
      <c r="AA953" s="305"/>
      <c r="AB953" s="306"/>
      <c r="AC953" s="308" t="s">
        <v>291</v>
      </c>
      <c r="AD953" s="309"/>
      <c r="AE953" s="309"/>
      <c r="AF953" s="309"/>
      <c r="AG953" s="309"/>
      <c r="AH953" s="310" t="s">
        <v>758</v>
      </c>
      <c r="AI953" s="311"/>
      <c r="AJ953" s="311"/>
      <c r="AK953" s="311"/>
      <c r="AL953" s="312" t="s">
        <v>732</v>
      </c>
      <c r="AM953" s="313"/>
      <c r="AN953" s="313"/>
      <c r="AO953" s="314"/>
      <c r="AP953" s="307" t="s">
        <v>664</v>
      </c>
      <c r="AQ953" s="307"/>
      <c r="AR953" s="307"/>
      <c r="AS953" s="307"/>
      <c r="AT953" s="307"/>
      <c r="AU953" s="307"/>
      <c r="AV953" s="307"/>
      <c r="AW953" s="307"/>
      <c r="AX953" s="307"/>
      <c r="AY953">
        <f>COUNTA($C$953)</f>
        <v>1</v>
      </c>
    </row>
    <row r="954" spans="1:51" ht="30" hidden="1" customHeight="1" x14ac:dyDescent="0.2">
      <c r="A954" s="390">
        <v>11</v>
      </c>
      <c r="B954" s="390">
        <v>1</v>
      </c>
      <c r="C954" s="407"/>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2">
      <c r="A955" s="390">
        <v>12</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2">
      <c r="A956" s="390">
        <v>13</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2">
      <c r="A957" s="390">
        <v>14</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2">
      <c r="A958" s="390">
        <v>15</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2">
      <c r="A959" s="390">
        <v>16</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2">
      <c r="A960" s="390">
        <v>17</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2">
      <c r="A961" s="390">
        <v>18</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2">
      <c r="A962" s="390">
        <v>19</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2">
      <c r="A963" s="390">
        <v>20</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2">
      <c r="A964" s="390">
        <v>21</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2">
      <c r="A965" s="390">
        <v>22</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2">
      <c r="A966" s="390">
        <v>23</v>
      </c>
      <c r="B966" s="390">
        <v>1</v>
      </c>
      <c r="C966" s="404"/>
      <c r="D966" s="404"/>
      <c r="E966" s="404"/>
      <c r="F966" s="404"/>
      <c r="G966" s="404"/>
      <c r="H966" s="404"/>
      <c r="I966" s="404"/>
      <c r="J966" s="405"/>
      <c r="K966" s="406"/>
      <c r="L966" s="406"/>
      <c r="M966" s="406"/>
      <c r="N966" s="406"/>
      <c r="O966" s="406"/>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2">
      <c r="A967" s="390">
        <v>24</v>
      </c>
      <c r="B967" s="390">
        <v>1</v>
      </c>
      <c r="C967" s="404"/>
      <c r="D967" s="404"/>
      <c r="E967" s="404"/>
      <c r="F967" s="404"/>
      <c r="G967" s="404"/>
      <c r="H967" s="404"/>
      <c r="I967" s="404"/>
      <c r="J967" s="405"/>
      <c r="K967" s="406"/>
      <c r="L967" s="406"/>
      <c r="M967" s="406"/>
      <c r="N967" s="406"/>
      <c r="O967" s="406"/>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2">
      <c r="A968" s="390">
        <v>25</v>
      </c>
      <c r="B968" s="390">
        <v>1</v>
      </c>
      <c r="C968" s="404"/>
      <c r="D968" s="404"/>
      <c r="E968" s="404"/>
      <c r="F968" s="404"/>
      <c r="G968" s="404"/>
      <c r="H968" s="404"/>
      <c r="I968" s="404"/>
      <c r="J968" s="405"/>
      <c r="K968" s="406"/>
      <c r="L968" s="406"/>
      <c r="M968" s="406"/>
      <c r="N968" s="406"/>
      <c r="O968" s="406"/>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2">
      <c r="A969" s="390">
        <v>26</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2">
      <c r="A970" s="390">
        <v>27</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2">
      <c r="A971" s="390">
        <v>28</v>
      </c>
      <c r="B971" s="390">
        <v>1</v>
      </c>
      <c r="C971" s="404"/>
      <c r="D971" s="404"/>
      <c r="E971" s="404"/>
      <c r="F971" s="404"/>
      <c r="G971" s="404"/>
      <c r="H971" s="404"/>
      <c r="I971" s="404"/>
      <c r="J971" s="405"/>
      <c r="K971" s="406"/>
      <c r="L971" s="406"/>
      <c r="M971" s="406"/>
      <c r="N971" s="406"/>
      <c r="O971" s="406"/>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2">
      <c r="A972" s="390">
        <v>29</v>
      </c>
      <c r="B972" s="390">
        <v>1</v>
      </c>
      <c r="C972" s="404"/>
      <c r="D972" s="404"/>
      <c r="E972" s="404"/>
      <c r="F972" s="404"/>
      <c r="G972" s="404"/>
      <c r="H972" s="404"/>
      <c r="I972" s="404"/>
      <c r="J972" s="405"/>
      <c r="K972" s="406"/>
      <c r="L972" s="406"/>
      <c r="M972" s="406"/>
      <c r="N972" s="406"/>
      <c r="O972" s="406"/>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2">
      <c r="A973" s="390">
        <v>30</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2">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255</v>
      </c>
      <c r="AD976" s="262"/>
      <c r="AE976" s="262"/>
      <c r="AF976" s="262"/>
      <c r="AG976" s="262"/>
      <c r="AH976" s="333" t="s">
        <v>281</v>
      </c>
      <c r="AI976" s="335"/>
      <c r="AJ976" s="335"/>
      <c r="AK976" s="335"/>
      <c r="AL976" s="335" t="s">
        <v>21</v>
      </c>
      <c r="AM976" s="335"/>
      <c r="AN976" s="335"/>
      <c r="AO976" s="408"/>
      <c r="AP976" s="409" t="s">
        <v>222</v>
      </c>
      <c r="AQ976" s="409"/>
      <c r="AR976" s="409"/>
      <c r="AS976" s="409"/>
      <c r="AT976" s="409"/>
      <c r="AU976" s="409"/>
      <c r="AV976" s="409"/>
      <c r="AW976" s="409"/>
      <c r="AX976" s="409"/>
      <c r="AY976">
        <f t="shared" ref="AY976:AY977" si="121">$AY$974</f>
        <v>1</v>
      </c>
    </row>
    <row r="977" spans="1:51" ht="30" customHeight="1" x14ac:dyDescent="0.2">
      <c r="A977" s="390">
        <v>1</v>
      </c>
      <c r="B977" s="390">
        <v>1</v>
      </c>
      <c r="C977" s="407" t="s">
        <v>765</v>
      </c>
      <c r="D977" s="404"/>
      <c r="E977" s="404"/>
      <c r="F977" s="404"/>
      <c r="G977" s="404"/>
      <c r="H977" s="404"/>
      <c r="I977" s="404"/>
      <c r="J977" s="405">
        <v>8000012130001</v>
      </c>
      <c r="K977" s="406"/>
      <c r="L977" s="406"/>
      <c r="M977" s="406"/>
      <c r="N977" s="406"/>
      <c r="O977" s="406"/>
      <c r="P977" s="302" t="s">
        <v>718</v>
      </c>
      <c r="Q977" s="303"/>
      <c r="R977" s="303"/>
      <c r="S977" s="303"/>
      <c r="T977" s="303"/>
      <c r="U977" s="303"/>
      <c r="V977" s="303"/>
      <c r="W977" s="303"/>
      <c r="X977" s="303"/>
      <c r="Y977" s="304">
        <v>0</v>
      </c>
      <c r="Z977" s="305"/>
      <c r="AA977" s="305"/>
      <c r="AB977" s="306"/>
      <c r="AC977" s="308" t="s">
        <v>79</v>
      </c>
      <c r="AD977" s="309"/>
      <c r="AE977" s="309"/>
      <c r="AF977" s="309"/>
      <c r="AG977" s="309"/>
      <c r="AH977" s="315" t="s">
        <v>660</v>
      </c>
      <c r="AI977" s="316"/>
      <c r="AJ977" s="316"/>
      <c r="AK977" s="316"/>
      <c r="AL977" s="312" t="s">
        <v>660</v>
      </c>
      <c r="AM977" s="313"/>
      <c r="AN977" s="313"/>
      <c r="AO977" s="314"/>
      <c r="AP977" s="307" t="s">
        <v>688</v>
      </c>
      <c r="AQ977" s="307"/>
      <c r="AR977" s="307"/>
      <c r="AS977" s="307"/>
      <c r="AT977" s="307"/>
      <c r="AU977" s="307"/>
      <c r="AV977" s="307"/>
      <c r="AW977" s="307"/>
      <c r="AX977" s="307"/>
      <c r="AY977">
        <f t="shared" si="121"/>
        <v>1</v>
      </c>
    </row>
    <row r="978" spans="1:51" ht="30" customHeight="1" x14ac:dyDescent="0.2">
      <c r="A978" s="390">
        <v>2</v>
      </c>
      <c r="B978" s="390">
        <v>1</v>
      </c>
      <c r="C978" s="407" t="s">
        <v>766</v>
      </c>
      <c r="D978" s="404"/>
      <c r="E978" s="404"/>
      <c r="F978" s="404"/>
      <c r="G978" s="404"/>
      <c r="H978" s="404"/>
      <c r="I978" s="404"/>
      <c r="J978" s="405">
        <v>8000012130001</v>
      </c>
      <c r="K978" s="406"/>
      <c r="L978" s="406"/>
      <c r="M978" s="406"/>
      <c r="N978" s="406"/>
      <c r="O978" s="406"/>
      <c r="P978" s="302" t="s">
        <v>718</v>
      </c>
      <c r="Q978" s="303"/>
      <c r="R978" s="303"/>
      <c r="S978" s="303"/>
      <c r="T978" s="303"/>
      <c r="U978" s="303"/>
      <c r="V978" s="303"/>
      <c r="W978" s="303"/>
      <c r="X978" s="303"/>
      <c r="Y978" s="304">
        <v>0</v>
      </c>
      <c r="Z978" s="305"/>
      <c r="AA978" s="305"/>
      <c r="AB978" s="306"/>
      <c r="AC978" s="308" t="s">
        <v>79</v>
      </c>
      <c r="AD978" s="309"/>
      <c r="AE978" s="309"/>
      <c r="AF978" s="309"/>
      <c r="AG978" s="309"/>
      <c r="AH978" s="315" t="s">
        <v>660</v>
      </c>
      <c r="AI978" s="316"/>
      <c r="AJ978" s="316"/>
      <c r="AK978" s="316"/>
      <c r="AL978" s="312" t="s">
        <v>660</v>
      </c>
      <c r="AM978" s="313"/>
      <c r="AN978" s="313"/>
      <c r="AO978" s="314"/>
      <c r="AP978" s="307" t="s">
        <v>688</v>
      </c>
      <c r="AQ978" s="307"/>
      <c r="AR978" s="307"/>
      <c r="AS978" s="307"/>
      <c r="AT978" s="307"/>
      <c r="AU978" s="307"/>
      <c r="AV978" s="307"/>
      <c r="AW978" s="307"/>
      <c r="AX978" s="307"/>
      <c r="AY978">
        <f>COUNTA($C$978)</f>
        <v>1</v>
      </c>
    </row>
    <row r="979" spans="1:51" ht="30" hidden="1" customHeight="1" x14ac:dyDescent="0.2">
      <c r="A979" s="390">
        <v>3</v>
      </c>
      <c r="B979" s="390">
        <v>1</v>
      </c>
      <c r="C979" s="407"/>
      <c r="D979" s="404"/>
      <c r="E979" s="404"/>
      <c r="F979" s="404"/>
      <c r="G979" s="404"/>
      <c r="H979" s="404"/>
      <c r="I979" s="404"/>
      <c r="J979" s="405"/>
      <c r="K979" s="406"/>
      <c r="L979" s="406"/>
      <c r="M979" s="406"/>
      <c r="N979" s="406"/>
      <c r="O979" s="406"/>
      <c r="P979" s="302"/>
      <c r="Q979" s="303"/>
      <c r="R979" s="303"/>
      <c r="S979" s="303"/>
      <c r="T979" s="303"/>
      <c r="U979" s="303"/>
      <c r="V979" s="303"/>
      <c r="W979" s="303"/>
      <c r="X979" s="303"/>
      <c r="Y979" s="304"/>
      <c r="Z979" s="305"/>
      <c r="AA979" s="305"/>
      <c r="AB979" s="306"/>
      <c r="AC979" s="308"/>
      <c r="AD979" s="309"/>
      <c r="AE979" s="309"/>
      <c r="AF979" s="309"/>
      <c r="AG979" s="309"/>
      <c r="AH979" s="315"/>
      <c r="AI979" s="316"/>
      <c r="AJ979" s="316"/>
      <c r="AK979" s="316"/>
      <c r="AL979" s="312"/>
      <c r="AM979" s="313"/>
      <c r="AN979" s="313"/>
      <c r="AO979" s="314"/>
      <c r="AP979" s="307"/>
      <c r="AQ979" s="307"/>
      <c r="AR979" s="307"/>
      <c r="AS979" s="307"/>
      <c r="AT979" s="307"/>
      <c r="AU979" s="307"/>
      <c r="AV979" s="307"/>
      <c r="AW979" s="307"/>
      <c r="AX979" s="307"/>
      <c r="AY979">
        <f>COUNTA($C$979)</f>
        <v>0</v>
      </c>
    </row>
    <row r="980" spans="1:51" ht="30" hidden="1" customHeight="1" x14ac:dyDescent="0.2">
      <c r="A980" s="390">
        <v>4</v>
      </c>
      <c r="B980" s="390">
        <v>1</v>
      </c>
      <c r="C980" s="407"/>
      <c r="D980" s="404"/>
      <c r="E980" s="404"/>
      <c r="F980" s="404"/>
      <c r="G980" s="404"/>
      <c r="H980" s="404"/>
      <c r="I980" s="404"/>
      <c r="J980" s="405"/>
      <c r="K980" s="406"/>
      <c r="L980" s="406"/>
      <c r="M980" s="406"/>
      <c r="N980" s="406"/>
      <c r="O980" s="406"/>
      <c r="P980" s="302"/>
      <c r="Q980" s="303"/>
      <c r="R980" s="303"/>
      <c r="S980" s="303"/>
      <c r="T980" s="303"/>
      <c r="U980" s="303"/>
      <c r="V980" s="303"/>
      <c r="W980" s="303"/>
      <c r="X980" s="303"/>
      <c r="Y980" s="304"/>
      <c r="Z980" s="305"/>
      <c r="AA980" s="305"/>
      <c r="AB980" s="306"/>
      <c r="AC980" s="308"/>
      <c r="AD980" s="309"/>
      <c r="AE980" s="309"/>
      <c r="AF980" s="309"/>
      <c r="AG980" s="309"/>
      <c r="AH980" s="315"/>
      <c r="AI980" s="316"/>
      <c r="AJ980" s="316"/>
      <c r="AK980" s="316"/>
      <c r="AL980" s="312"/>
      <c r="AM980" s="313"/>
      <c r="AN980" s="313"/>
      <c r="AO980" s="314"/>
      <c r="AP980" s="307"/>
      <c r="AQ980" s="307"/>
      <c r="AR980" s="307"/>
      <c r="AS980" s="307"/>
      <c r="AT980" s="307"/>
      <c r="AU980" s="307"/>
      <c r="AV980" s="307"/>
      <c r="AW980" s="307"/>
      <c r="AX980" s="307"/>
      <c r="AY980">
        <f>COUNTA($C$980)</f>
        <v>0</v>
      </c>
    </row>
    <row r="981" spans="1:51" ht="30" hidden="1" customHeight="1" x14ac:dyDescent="0.2">
      <c r="A981" s="390">
        <v>5</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2">
      <c r="A982" s="390">
        <v>6</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2">
      <c r="A983" s="390">
        <v>7</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2">
      <c r="A984" s="390">
        <v>8</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2">
      <c r="A985" s="390">
        <v>9</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2">
      <c r="A986" s="390">
        <v>10</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2">
      <c r="A987" s="390">
        <v>11</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2">
      <c r="A988" s="390">
        <v>12</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2">
      <c r="A989" s="390">
        <v>13</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2">
      <c r="A990" s="390">
        <v>14</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2">
      <c r="A991" s="390">
        <v>15</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2">
      <c r="A992" s="390">
        <v>16</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2">
      <c r="A993" s="390">
        <v>17</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2">
      <c r="A994" s="390">
        <v>18</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2">
      <c r="A995" s="390">
        <v>19</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2">
      <c r="A996" s="390">
        <v>20</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2">
      <c r="A997" s="390">
        <v>21</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2">
      <c r="A998" s="390">
        <v>22</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2">
      <c r="A999" s="390">
        <v>23</v>
      </c>
      <c r="B999" s="390">
        <v>1</v>
      </c>
      <c r="C999" s="404"/>
      <c r="D999" s="404"/>
      <c r="E999" s="404"/>
      <c r="F999" s="404"/>
      <c r="G999" s="404"/>
      <c r="H999" s="404"/>
      <c r="I999" s="404"/>
      <c r="J999" s="405"/>
      <c r="K999" s="406"/>
      <c r="L999" s="406"/>
      <c r="M999" s="406"/>
      <c r="N999" s="406"/>
      <c r="O999" s="406"/>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2">
      <c r="A1000" s="390">
        <v>24</v>
      </c>
      <c r="B1000" s="390">
        <v>1</v>
      </c>
      <c r="C1000" s="404"/>
      <c r="D1000" s="404"/>
      <c r="E1000" s="404"/>
      <c r="F1000" s="404"/>
      <c r="G1000" s="404"/>
      <c r="H1000" s="404"/>
      <c r="I1000" s="404"/>
      <c r="J1000" s="405"/>
      <c r="K1000" s="406"/>
      <c r="L1000" s="406"/>
      <c r="M1000" s="406"/>
      <c r="N1000" s="406"/>
      <c r="O1000" s="406"/>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2">
      <c r="A1001" s="390">
        <v>25</v>
      </c>
      <c r="B1001" s="390">
        <v>1</v>
      </c>
      <c r="C1001" s="404"/>
      <c r="D1001" s="404"/>
      <c r="E1001" s="404"/>
      <c r="F1001" s="404"/>
      <c r="G1001" s="404"/>
      <c r="H1001" s="404"/>
      <c r="I1001" s="404"/>
      <c r="J1001" s="405"/>
      <c r="K1001" s="406"/>
      <c r="L1001" s="406"/>
      <c r="M1001" s="406"/>
      <c r="N1001" s="406"/>
      <c r="O1001" s="406"/>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2">
      <c r="A1002" s="390">
        <v>26</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2">
      <c r="A1003" s="390">
        <v>27</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2">
      <c r="A1004" s="390">
        <v>28</v>
      </c>
      <c r="B1004" s="390">
        <v>1</v>
      </c>
      <c r="C1004" s="404"/>
      <c r="D1004" s="404"/>
      <c r="E1004" s="404"/>
      <c r="F1004" s="404"/>
      <c r="G1004" s="404"/>
      <c r="H1004" s="404"/>
      <c r="I1004" s="404"/>
      <c r="J1004" s="405"/>
      <c r="K1004" s="406"/>
      <c r="L1004" s="406"/>
      <c r="M1004" s="406"/>
      <c r="N1004" s="406"/>
      <c r="O1004" s="406"/>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2">
      <c r="A1005" s="390">
        <v>29</v>
      </c>
      <c r="B1005" s="390">
        <v>1</v>
      </c>
      <c r="C1005" s="404"/>
      <c r="D1005" s="404"/>
      <c r="E1005" s="404"/>
      <c r="F1005" s="404"/>
      <c r="G1005" s="404"/>
      <c r="H1005" s="404"/>
      <c r="I1005" s="404"/>
      <c r="J1005" s="405"/>
      <c r="K1005" s="406"/>
      <c r="L1005" s="406"/>
      <c r="M1005" s="406"/>
      <c r="N1005" s="406"/>
      <c r="O1005" s="406"/>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2">
      <c r="A1006" s="390">
        <v>30</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2">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255</v>
      </c>
      <c r="AD1009" s="262"/>
      <c r="AE1009" s="262"/>
      <c r="AF1009" s="262"/>
      <c r="AG1009" s="262"/>
      <c r="AH1009" s="333" t="s">
        <v>281</v>
      </c>
      <c r="AI1009" s="335"/>
      <c r="AJ1009" s="335"/>
      <c r="AK1009" s="335"/>
      <c r="AL1009" s="335" t="s">
        <v>21</v>
      </c>
      <c r="AM1009" s="335"/>
      <c r="AN1009" s="335"/>
      <c r="AO1009" s="408"/>
      <c r="AP1009" s="409" t="s">
        <v>222</v>
      </c>
      <c r="AQ1009" s="409"/>
      <c r="AR1009" s="409"/>
      <c r="AS1009" s="409"/>
      <c r="AT1009" s="409"/>
      <c r="AU1009" s="409"/>
      <c r="AV1009" s="409"/>
      <c r="AW1009" s="409"/>
      <c r="AX1009" s="409"/>
      <c r="AY1009">
        <f t="shared" ref="AY1009:AY1010" si="122">$AY$1007</f>
        <v>1</v>
      </c>
    </row>
    <row r="1010" spans="1:51" ht="30" customHeight="1" x14ac:dyDescent="0.2">
      <c r="A1010" s="390">
        <v>1</v>
      </c>
      <c r="B1010" s="390">
        <v>1</v>
      </c>
      <c r="C1010" s="407" t="s">
        <v>719</v>
      </c>
      <c r="D1010" s="404"/>
      <c r="E1010" s="404"/>
      <c r="F1010" s="404"/>
      <c r="G1010" s="404"/>
      <c r="H1010" s="404"/>
      <c r="I1010" s="404"/>
      <c r="J1010" s="405" t="s">
        <v>735</v>
      </c>
      <c r="K1010" s="406"/>
      <c r="L1010" s="406"/>
      <c r="M1010" s="406"/>
      <c r="N1010" s="406"/>
      <c r="O1010" s="406"/>
      <c r="P1010" s="302" t="s">
        <v>687</v>
      </c>
      <c r="Q1010" s="303"/>
      <c r="R1010" s="303"/>
      <c r="S1010" s="303"/>
      <c r="T1010" s="303"/>
      <c r="U1010" s="303"/>
      <c r="V1010" s="303"/>
      <c r="W1010" s="303"/>
      <c r="X1010" s="303"/>
      <c r="Y1010" s="304">
        <v>0</v>
      </c>
      <c r="Z1010" s="305"/>
      <c r="AA1010" s="305"/>
      <c r="AB1010" s="306"/>
      <c r="AC1010" s="308" t="s">
        <v>79</v>
      </c>
      <c r="AD1010" s="309"/>
      <c r="AE1010" s="309"/>
      <c r="AF1010" s="309"/>
      <c r="AG1010" s="309"/>
      <c r="AH1010" s="315" t="s">
        <v>660</v>
      </c>
      <c r="AI1010" s="316"/>
      <c r="AJ1010" s="316"/>
      <c r="AK1010" s="316"/>
      <c r="AL1010" s="312" t="s">
        <v>660</v>
      </c>
      <c r="AM1010" s="313"/>
      <c r="AN1010" s="313"/>
      <c r="AO1010" s="314"/>
      <c r="AP1010" s="307" t="s">
        <v>688</v>
      </c>
      <c r="AQ1010" s="307"/>
      <c r="AR1010" s="307"/>
      <c r="AS1010" s="307"/>
      <c r="AT1010" s="307"/>
      <c r="AU1010" s="307"/>
      <c r="AV1010" s="307"/>
      <c r="AW1010" s="307"/>
      <c r="AX1010" s="307"/>
      <c r="AY1010">
        <f t="shared" si="122"/>
        <v>1</v>
      </c>
    </row>
    <row r="1011" spans="1:51" ht="30" hidden="1" customHeight="1" x14ac:dyDescent="0.2">
      <c r="A1011" s="390">
        <v>2</v>
      </c>
      <c r="B1011" s="390">
        <v>1</v>
      </c>
      <c r="C1011" s="407"/>
      <c r="D1011" s="404"/>
      <c r="E1011" s="404"/>
      <c r="F1011" s="404"/>
      <c r="G1011" s="404"/>
      <c r="H1011" s="404"/>
      <c r="I1011" s="404"/>
      <c r="J1011" s="405"/>
      <c r="K1011" s="406"/>
      <c r="L1011" s="406"/>
      <c r="M1011" s="406"/>
      <c r="N1011" s="406"/>
      <c r="O1011" s="406"/>
      <c r="P1011" s="302"/>
      <c r="Q1011" s="303"/>
      <c r="R1011" s="303"/>
      <c r="S1011" s="303"/>
      <c r="T1011" s="303"/>
      <c r="U1011" s="303"/>
      <c r="V1011" s="303"/>
      <c r="W1011" s="303"/>
      <c r="X1011" s="303"/>
      <c r="Y1011" s="304"/>
      <c r="Z1011" s="305"/>
      <c r="AA1011" s="305"/>
      <c r="AB1011" s="306"/>
      <c r="AC1011" s="308"/>
      <c r="AD1011" s="309"/>
      <c r="AE1011" s="309"/>
      <c r="AF1011" s="309"/>
      <c r="AG1011" s="309"/>
      <c r="AH1011" s="315"/>
      <c r="AI1011" s="316"/>
      <c r="AJ1011" s="316"/>
      <c r="AK1011" s="31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2">
      <c r="A1012" s="390">
        <v>3</v>
      </c>
      <c r="B1012" s="390">
        <v>1</v>
      </c>
      <c r="C1012" s="407"/>
      <c r="D1012" s="404"/>
      <c r="E1012" s="404"/>
      <c r="F1012" s="404"/>
      <c r="G1012" s="404"/>
      <c r="H1012" s="404"/>
      <c r="I1012" s="404"/>
      <c r="J1012" s="405"/>
      <c r="K1012" s="406"/>
      <c r="L1012" s="406"/>
      <c r="M1012" s="406"/>
      <c r="N1012" s="406"/>
      <c r="O1012" s="406"/>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2">
      <c r="A1013" s="390">
        <v>4</v>
      </c>
      <c r="B1013" s="390">
        <v>1</v>
      </c>
      <c r="C1013" s="407"/>
      <c r="D1013" s="404"/>
      <c r="E1013" s="404"/>
      <c r="F1013" s="404"/>
      <c r="G1013" s="404"/>
      <c r="H1013" s="404"/>
      <c r="I1013" s="404"/>
      <c r="J1013" s="405"/>
      <c r="K1013" s="406"/>
      <c r="L1013" s="406"/>
      <c r="M1013" s="406"/>
      <c r="N1013" s="406"/>
      <c r="O1013" s="406"/>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2">
      <c r="A1014" s="390">
        <v>5</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2">
      <c r="A1015" s="390">
        <v>6</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2">
      <c r="A1016" s="390">
        <v>7</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2">
      <c r="A1017" s="390">
        <v>8</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2">
      <c r="A1018" s="390">
        <v>9</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2">
      <c r="A1019" s="390">
        <v>10</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2">
      <c r="A1020" s="390">
        <v>11</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2">
      <c r="A1021" s="390">
        <v>12</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2">
      <c r="A1022" s="390">
        <v>13</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2">
      <c r="A1023" s="390">
        <v>14</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2">
      <c r="A1024" s="390">
        <v>15</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2">
      <c r="A1025" s="390">
        <v>16</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2">
      <c r="A1026" s="390">
        <v>17</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2">
      <c r="A1027" s="390">
        <v>18</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2">
      <c r="A1028" s="390">
        <v>19</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2">
      <c r="A1029" s="390">
        <v>20</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2">
      <c r="A1030" s="390">
        <v>21</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2">
      <c r="A1031" s="390">
        <v>22</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2">
      <c r="A1032" s="390">
        <v>23</v>
      </c>
      <c r="B1032" s="390">
        <v>1</v>
      </c>
      <c r="C1032" s="404"/>
      <c r="D1032" s="404"/>
      <c r="E1032" s="404"/>
      <c r="F1032" s="404"/>
      <c r="G1032" s="404"/>
      <c r="H1032" s="404"/>
      <c r="I1032" s="404"/>
      <c r="J1032" s="405"/>
      <c r="K1032" s="406"/>
      <c r="L1032" s="406"/>
      <c r="M1032" s="406"/>
      <c r="N1032" s="406"/>
      <c r="O1032" s="406"/>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2">
      <c r="A1033" s="390">
        <v>24</v>
      </c>
      <c r="B1033" s="390">
        <v>1</v>
      </c>
      <c r="C1033" s="404"/>
      <c r="D1033" s="404"/>
      <c r="E1033" s="404"/>
      <c r="F1033" s="404"/>
      <c r="G1033" s="404"/>
      <c r="H1033" s="404"/>
      <c r="I1033" s="404"/>
      <c r="J1033" s="405"/>
      <c r="K1033" s="406"/>
      <c r="L1033" s="406"/>
      <c r="M1033" s="406"/>
      <c r="N1033" s="406"/>
      <c r="O1033" s="406"/>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2">
      <c r="A1034" s="390">
        <v>25</v>
      </c>
      <c r="B1034" s="390">
        <v>1</v>
      </c>
      <c r="C1034" s="404"/>
      <c r="D1034" s="404"/>
      <c r="E1034" s="404"/>
      <c r="F1034" s="404"/>
      <c r="G1034" s="404"/>
      <c r="H1034" s="404"/>
      <c r="I1034" s="404"/>
      <c r="J1034" s="405"/>
      <c r="K1034" s="406"/>
      <c r="L1034" s="406"/>
      <c r="M1034" s="406"/>
      <c r="N1034" s="406"/>
      <c r="O1034" s="406"/>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2">
      <c r="A1035" s="390">
        <v>26</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2">
      <c r="A1036" s="390">
        <v>27</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2">
      <c r="A1037" s="390">
        <v>28</v>
      </c>
      <c r="B1037" s="390">
        <v>1</v>
      </c>
      <c r="C1037" s="404"/>
      <c r="D1037" s="404"/>
      <c r="E1037" s="404"/>
      <c r="F1037" s="404"/>
      <c r="G1037" s="404"/>
      <c r="H1037" s="404"/>
      <c r="I1037" s="404"/>
      <c r="J1037" s="405"/>
      <c r="K1037" s="406"/>
      <c r="L1037" s="406"/>
      <c r="M1037" s="406"/>
      <c r="N1037" s="406"/>
      <c r="O1037" s="406"/>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2">
      <c r="A1038" s="390">
        <v>29</v>
      </c>
      <c r="B1038" s="390">
        <v>1</v>
      </c>
      <c r="C1038" s="404"/>
      <c r="D1038" s="404"/>
      <c r="E1038" s="404"/>
      <c r="F1038" s="404"/>
      <c r="G1038" s="404"/>
      <c r="H1038" s="404"/>
      <c r="I1038" s="404"/>
      <c r="J1038" s="405"/>
      <c r="K1038" s="406"/>
      <c r="L1038" s="406"/>
      <c r="M1038" s="406"/>
      <c r="N1038" s="406"/>
      <c r="O1038" s="406"/>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2">
      <c r="A1039" s="390">
        <v>30</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255</v>
      </c>
      <c r="AD1042" s="262"/>
      <c r="AE1042" s="262"/>
      <c r="AF1042" s="262"/>
      <c r="AG1042" s="262"/>
      <c r="AH1042" s="333" t="s">
        <v>281</v>
      </c>
      <c r="AI1042" s="335"/>
      <c r="AJ1042" s="335"/>
      <c r="AK1042" s="335"/>
      <c r="AL1042" s="335" t="s">
        <v>21</v>
      </c>
      <c r="AM1042" s="335"/>
      <c r="AN1042" s="335"/>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2">
      <c r="A1043" s="390">
        <v>1</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9"/>
      <c r="AE1043" s="309"/>
      <c r="AF1043" s="309"/>
      <c r="AG1043" s="309"/>
      <c r="AH1043" s="315"/>
      <c r="AI1043" s="316"/>
      <c r="AJ1043" s="316"/>
      <c r="AK1043" s="31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2">
      <c r="A1044" s="390">
        <v>2</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9"/>
      <c r="AE1044" s="309"/>
      <c r="AF1044" s="309"/>
      <c r="AG1044" s="309"/>
      <c r="AH1044" s="315"/>
      <c r="AI1044" s="316"/>
      <c r="AJ1044" s="316"/>
      <c r="AK1044" s="31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2">
      <c r="A1045" s="390">
        <v>3</v>
      </c>
      <c r="B1045" s="390">
        <v>1</v>
      </c>
      <c r="C1045" s="407"/>
      <c r="D1045" s="404"/>
      <c r="E1045" s="404"/>
      <c r="F1045" s="404"/>
      <c r="G1045" s="404"/>
      <c r="H1045" s="404"/>
      <c r="I1045" s="404"/>
      <c r="J1045" s="405"/>
      <c r="K1045" s="406"/>
      <c r="L1045" s="406"/>
      <c r="M1045" s="406"/>
      <c r="N1045" s="406"/>
      <c r="O1045" s="406"/>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2">
      <c r="A1046" s="390">
        <v>4</v>
      </c>
      <c r="B1046" s="390">
        <v>1</v>
      </c>
      <c r="C1046" s="407"/>
      <c r="D1046" s="404"/>
      <c r="E1046" s="404"/>
      <c r="F1046" s="404"/>
      <c r="G1046" s="404"/>
      <c r="H1046" s="404"/>
      <c r="I1046" s="404"/>
      <c r="J1046" s="405"/>
      <c r="K1046" s="406"/>
      <c r="L1046" s="406"/>
      <c r="M1046" s="406"/>
      <c r="N1046" s="406"/>
      <c r="O1046" s="406"/>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2">
      <c r="A1047" s="390">
        <v>5</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2">
      <c r="A1048" s="390">
        <v>6</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2">
      <c r="A1049" s="390">
        <v>7</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2">
      <c r="A1050" s="390">
        <v>8</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2">
      <c r="A1051" s="390">
        <v>9</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2">
      <c r="A1052" s="390">
        <v>10</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2">
      <c r="A1053" s="390">
        <v>11</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2">
      <c r="A1054" s="390">
        <v>12</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2">
      <c r="A1055" s="390">
        <v>13</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2">
      <c r="A1056" s="390">
        <v>14</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2">
      <c r="A1057" s="390">
        <v>15</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2">
      <c r="A1058" s="390">
        <v>16</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2">
      <c r="A1059" s="390">
        <v>17</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2">
      <c r="A1060" s="390">
        <v>18</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2">
      <c r="A1061" s="390">
        <v>19</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2">
      <c r="A1062" s="390">
        <v>20</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2">
      <c r="A1063" s="390">
        <v>21</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2">
      <c r="A1064" s="390">
        <v>22</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2">
      <c r="A1065" s="390">
        <v>23</v>
      </c>
      <c r="B1065" s="390">
        <v>1</v>
      </c>
      <c r="C1065" s="404"/>
      <c r="D1065" s="404"/>
      <c r="E1065" s="404"/>
      <c r="F1065" s="404"/>
      <c r="G1065" s="404"/>
      <c r="H1065" s="404"/>
      <c r="I1065" s="404"/>
      <c r="J1065" s="405"/>
      <c r="K1065" s="406"/>
      <c r="L1065" s="406"/>
      <c r="M1065" s="406"/>
      <c r="N1065" s="406"/>
      <c r="O1065" s="406"/>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2">
      <c r="A1066" s="390">
        <v>24</v>
      </c>
      <c r="B1066" s="390">
        <v>1</v>
      </c>
      <c r="C1066" s="404"/>
      <c r="D1066" s="404"/>
      <c r="E1066" s="404"/>
      <c r="F1066" s="404"/>
      <c r="G1066" s="404"/>
      <c r="H1066" s="404"/>
      <c r="I1066" s="404"/>
      <c r="J1066" s="405"/>
      <c r="K1066" s="406"/>
      <c r="L1066" s="406"/>
      <c r="M1066" s="406"/>
      <c r="N1066" s="406"/>
      <c r="O1066" s="406"/>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2">
      <c r="A1067" s="390">
        <v>25</v>
      </c>
      <c r="B1067" s="390">
        <v>1</v>
      </c>
      <c r="C1067" s="404"/>
      <c r="D1067" s="404"/>
      <c r="E1067" s="404"/>
      <c r="F1067" s="404"/>
      <c r="G1067" s="404"/>
      <c r="H1067" s="404"/>
      <c r="I1067" s="404"/>
      <c r="J1067" s="405"/>
      <c r="K1067" s="406"/>
      <c r="L1067" s="406"/>
      <c r="M1067" s="406"/>
      <c r="N1067" s="406"/>
      <c r="O1067" s="406"/>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2">
      <c r="A1068" s="390">
        <v>26</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2">
      <c r="A1069" s="390">
        <v>27</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2">
      <c r="A1070" s="390">
        <v>28</v>
      </c>
      <c r="B1070" s="390">
        <v>1</v>
      </c>
      <c r="C1070" s="404"/>
      <c r="D1070" s="404"/>
      <c r="E1070" s="404"/>
      <c r="F1070" s="404"/>
      <c r="G1070" s="404"/>
      <c r="H1070" s="404"/>
      <c r="I1070" s="404"/>
      <c r="J1070" s="405"/>
      <c r="K1070" s="406"/>
      <c r="L1070" s="406"/>
      <c r="M1070" s="406"/>
      <c r="N1070" s="406"/>
      <c r="O1070" s="406"/>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2">
      <c r="A1071" s="390">
        <v>29</v>
      </c>
      <c r="B1071" s="390">
        <v>1</v>
      </c>
      <c r="C1071" s="404"/>
      <c r="D1071" s="404"/>
      <c r="E1071" s="404"/>
      <c r="F1071" s="404"/>
      <c r="G1071" s="404"/>
      <c r="H1071" s="404"/>
      <c r="I1071" s="404"/>
      <c r="J1071" s="405"/>
      <c r="K1071" s="406"/>
      <c r="L1071" s="406"/>
      <c r="M1071" s="406"/>
      <c r="N1071" s="406"/>
      <c r="O1071" s="406"/>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2">
      <c r="A1072" s="390">
        <v>30</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255</v>
      </c>
      <c r="AD1075" s="262"/>
      <c r="AE1075" s="262"/>
      <c r="AF1075" s="262"/>
      <c r="AG1075" s="262"/>
      <c r="AH1075" s="333" t="s">
        <v>281</v>
      </c>
      <c r="AI1075" s="335"/>
      <c r="AJ1075" s="335"/>
      <c r="AK1075" s="335"/>
      <c r="AL1075" s="335" t="s">
        <v>21</v>
      </c>
      <c r="AM1075" s="335"/>
      <c r="AN1075" s="335"/>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2">
      <c r="A1076" s="390">
        <v>1</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9"/>
      <c r="AE1076" s="309"/>
      <c r="AF1076" s="309"/>
      <c r="AG1076" s="309"/>
      <c r="AH1076" s="315"/>
      <c r="AI1076" s="316"/>
      <c r="AJ1076" s="316"/>
      <c r="AK1076" s="31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2">
      <c r="A1077" s="390">
        <v>2</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9"/>
      <c r="AE1077" s="309"/>
      <c r="AF1077" s="309"/>
      <c r="AG1077" s="309"/>
      <c r="AH1077" s="315"/>
      <c r="AI1077" s="316"/>
      <c r="AJ1077" s="316"/>
      <c r="AK1077" s="31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2">
      <c r="A1078" s="390">
        <v>3</v>
      </c>
      <c r="B1078" s="390">
        <v>1</v>
      </c>
      <c r="C1078" s="407"/>
      <c r="D1078" s="404"/>
      <c r="E1078" s="404"/>
      <c r="F1078" s="404"/>
      <c r="G1078" s="404"/>
      <c r="H1078" s="404"/>
      <c r="I1078" s="404"/>
      <c r="J1078" s="405"/>
      <c r="K1078" s="406"/>
      <c r="L1078" s="406"/>
      <c r="M1078" s="406"/>
      <c r="N1078" s="406"/>
      <c r="O1078" s="406"/>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2">
      <c r="A1079" s="390">
        <v>4</v>
      </c>
      <c r="B1079" s="390">
        <v>1</v>
      </c>
      <c r="C1079" s="407"/>
      <c r="D1079" s="404"/>
      <c r="E1079" s="404"/>
      <c r="F1079" s="404"/>
      <c r="G1079" s="404"/>
      <c r="H1079" s="404"/>
      <c r="I1079" s="404"/>
      <c r="J1079" s="405"/>
      <c r="K1079" s="406"/>
      <c r="L1079" s="406"/>
      <c r="M1079" s="406"/>
      <c r="N1079" s="406"/>
      <c r="O1079" s="406"/>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2">
      <c r="A1080" s="390">
        <v>5</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2">
      <c r="A1081" s="390">
        <v>6</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2">
      <c r="A1082" s="390">
        <v>7</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2">
      <c r="A1083" s="390">
        <v>8</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2">
      <c r="A1084" s="390">
        <v>9</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2">
      <c r="A1085" s="390">
        <v>10</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2">
      <c r="A1086" s="390">
        <v>11</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2">
      <c r="A1087" s="390">
        <v>12</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2">
      <c r="A1088" s="390">
        <v>13</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2">
      <c r="A1089" s="390">
        <v>14</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2">
      <c r="A1090" s="390">
        <v>15</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2">
      <c r="A1091" s="390">
        <v>16</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2">
      <c r="A1092" s="390">
        <v>17</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2">
      <c r="A1093" s="390">
        <v>18</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2">
      <c r="A1094" s="390">
        <v>19</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2">
      <c r="A1095" s="390">
        <v>20</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2">
      <c r="A1096" s="390">
        <v>21</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2">
      <c r="A1097" s="390">
        <v>22</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2">
      <c r="A1098" s="390">
        <v>23</v>
      </c>
      <c r="B1098" s="390">
        <v>1</v>
      </c>
      <c r="C1098" s="404"/>
      <c r="D1098" s="404"/>
      <c r="E1098" s="404"/>
      <c r="F1098" s="404"/>
      <c r="G1098" s="404"/>
      <c r="H1098" s="404"/>
      <c r="I1098" s="404"/>
      <c r="J1098" s="405"/>
      <c r="K1098" s="406"/>
      <c r="L1098" s="406"/>
      <c r="M1098" s="406"/>
      <c r="N1098" s="406"/>
      <c r="O1098" s="406"/>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2">
      <c r="A1099" s="390">
        <v>24</v>
      </c>
      <c r="B1099" s="390">
        <v>1</v>
      </c>
      <c r="C1099" s="404"/>
      <c r="D1099" s="404"/>
      <c r="E1099" s="404"/>
      <c r="F1099" s="404"/>
      <c r="G1099" s="404"/>
      <c r="H1099" s="404"/>
      <c r="I1099" s="404"/>
      <c r="J1099" s="405"/>
      <c r="K1099" s="406"/>
      <c r="L1099" s="406"/>
      <c r="M1099" s="406"/>
      <c r="N1099" s="406"/>
      <c r="O1099" s="406"/>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2">
      <c r="A1100" s="390">
        <v>25</v>
      </c>
      <c r="B1100" s="390">
        <v>1</v>
      </c>
      <c r="C1100" s="404"/>
      <c r="D1100" s="404"/>
      <c r="E1100" s="404"/>
      <c r="F1100" s="404"/>
      <c r="G1100" s="404"/>
      <c r="H1100" s="404"/>
      <c r="I1100" s="404"/>
      <c r="J1100" s="405"/>
      <c r="K1100" s="406"/>
      <c r="L1100" s="406"/>
      <c r="M1100" s="406"/>
      <c r="N1100" s="406"/>
      <c r="O1100" s="406"/>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2">
      <c r="A1101" s="390">
        <v>26</v>
      </c>
      <c r="B1101" s="390">
        <v>1</v>
      </c>
      <c r="C1101" s="404"/>
      <c r="D1101" s="404"/>
      <c r="E1101" s="404"/>
      <c r="F1101" s="404"/>
      <c r="G1101" s="404"/>
      <c r="H1101" s="404"/>
      <c r="I1101" s="404"/>
      <c r="J1101" s="405"/>
      <c r="K1101" s="406"/>
      <c r="L1101" s="406"/>
      <c r="M1101" s="406"/>
      <c r="N1101" s="406"/>
      <c r="O1101" s="406"/>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2">
      <c r="A1102" s="390">
        <v>27</v>
      </c>
      <c r="B1102" s="390">
        <v>1</v>
      </c>
      <c r="C1102" s="404"/>
      <c r="D1102" s="404"/>
      <c r="E1102" s="404"/>
      <c r="F1102" s="404"/>
      <c r="G1102" s="404"/>
      <c r="H1102" s="404"/>
      <c r="I1102" s="404"/>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2">
      <c r="A1103" s="390">
        <v>28</v>
      </c>
      <c r="B1103" s="390">
        <v>1</v>
      </c>
      <c r="C1103" s="404"/>
      <c r="D1103" s="404"/>
      <c r="E1103" s="404"/>
      <c r="F1103" s="404"/>
      <c r="G1103" s="404"/>
      <c r="H1103" s="404"/>
      <c r="I1103" s="404"/>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2">
      <c r="A1104" s="390">
        <v>29</v>
      </c>
      <c r="B1104" s="390">
        <v>1</v>
      </c>
      <c r="C1104" s="404"/>
      <c r="D1104" s="404"/>
      <c r="E1104" s="404"/>
      <c r="F1104" s="404"/>
      <c r="G1104" s="404"/>
      <c r="H1104" s="404"/>
      <c r="I1104" s="404"/>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2">
      <c r="A1105" s="390">
        <v>30</v>
      </c>
      <c r="B1105" s="390">
        <v>1</v>
      </c>
      <c r="C1105" s="404"/>
      <c r="D1105" s="404"/>
      <c r="E1105" s="404"/>
      <c r="F1105" s="404"/>
      <c r="G1105" s="404"/>
      <c r="H1105" s="404"/>
      <c r="I1105" s="404"/>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2">
      <c r="A1106" s="865" t="s">
        <v>246</v>
      </c>
      <c r="B1106" s="866"/>
      <c r="C1106" s="866"/>
      <c r="D1106" s="866"/>
      <c r="E1106" s="866"/>
      <c r="F1106" s="866"/>
      <c r="G1106" s="866"/>
      <c r="H1106" s="866"/>
      <c r="I1106" s="866"/>
      <c r="J1106" s="866"/>
      <c r="K1106" s="866"/>
      <c r="L1106" s="866"/>
      <c r="M1106" s="866"/>
      <c r="N1106" s="866"/>
      <c r="O1106" s="866"/>
      <c r="P1106" s="866"/>
      <c r="Q1106" s="866"/>
      <c r="R1106" s="866"/>
      <c r="S1106" s="866"/>
      <c r="T1106" s="866"/>
      <c r="U1106" s="866"/>
      <c r="V1106" s="866"/>
      <c r="W1106" s="866"/>
      <c r="X1106" s="866"/>
      <c r="Y1106" s="866"/>
      <c r="Z1106" s="866"/>
      <c r="AA1106" s="866"/>
      <c r="AB1106" s="866"/>
      <c r="AC1106" s="866"/>
      <c r="AD1106" s="866"/>
      <c r="AE1106" s="866"/>
      <c r="AF1106" s="866"/>
      <c r="AG1106" s="866"/>
      <c r="AH1106" s="866"/>
      <c r="AI1106" s="866"/>
      <c r="AJ1106" s="866"/>
      <c r="AK1106" s="867"/>
      <c r="AL1106" s="934" t="s">
        <v>261</v>
      </c>
      <c r="AM1106" s="935"/>
      <c r="AN1106" s="935"/>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90"/>
      <c r="B1109" s="390"/>
      <c r="C1109" s="262" t="s">
        <v>215</v>
      </c>
      <c r="D1109" s="868"/>
      <c r="E1109" s="262" t="s">
        <v>214</v>
      </c>
      <c r="F1109" s="868"/>
      <c r="G1109" s="868"/>
      <c r="H1109" s="868"/>
      <c r="I1109" s="868"/>
      <c r="J1109" s="262" t="s">
        <v>221</v>
      </c>
      <c r="K1109" s="262"/>
      <c r="L1109" s="262"/>
      <c r="M1109" s="262"/>
      <c r="N1109" s="262"/>
      <c r="O1109" s="262"/>
      <c r="P1109" s="333" t="s">
        <v>27</v>
      </c>
      <c r="Q1109" s="333"/>
      <c r="R1109" s="333"/>
      <c r="S1109" s="333"/>
      <c r="T1109" s="333"/>
      <c r="U1109" s="333"/>
      <c r="V1109" s="333"/>
      <c r="W1109" s="333"/>
      <c r="X1109" s="333"/>
      <c r="Y1109" s="262" t="s">
        <v>223</v>
      </c>
      <c r="Z1109" s="868"/>
      <c r="AA1109" s="868"/>
      <c r="AB1109" s="868"/>
      <c r="AC1109" s="262" t="s">
        <v>197</v>
      </c>
      <c r="AD1109" s="262"/>
      <c r="AE1109" s="262"/>
      <c r="AF1109" s="262"/>
      <c r="AG1109" s="262"/>
      <c r="AH1109" s="333" t="s">
        <v>210</v>
      </c>
      <c r="AI1109" s="334"/>
      <c r="AJ1109" s="334"/>
      <c r="AK1109" s="334"/>
      <c r="AL1109" s="334" t="s">
        <v>21</v>
      </c>
      <c r="AM1109" s="334"/>
      <c r="AN1109" s="334"/>
      <c r="AO1109" s="871"/>
      <c r="AP1109" s="409" t="s">
        <v>247</v>
      </c>
      <c r="AQ1109" s="409"/>
      <c r="AR1109" s="409"/>
      <c r="AS1109" s="409"/>
      <c r="AT1109" s="409"/>
      <c r="AU1109" s="409"/>
      <c r="AV1109" s="409"/>
      <c r="AW1109" s="409"/>
      <c r="AX1109" s="409"/>
    </row>
    <row r="1110" spans="1:51" ht="30" hidden="1" customHeight="1" x14ac:dyDescent="0.2">
      <c r="A1110" s="390">
        <v>1</v>
      </c>
      <c r="B1110" s="390">
        <v>1</v>
      </c>
      <c r="C1110" s="870"/>
      <c r="D1110" s="870"/>
      <c r="E1110" s="869"/>
      <c r="F1110" s="869"/>
      <c r="G1110" s="869"/>
      <c r="H1110" s="869"/>
      <c r="I1110" s="869"/>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2">
      <c r="A1111" s="390">
        <v>2</v>
      </c>
      <c r="B1111" s="390">
        <v>1</v>
      </c>
      <c r="C1111" s="870"/>
      <c r="D1111" s="870"/>
      <c r="E1111" s="869"/>
      <c r="F1111" s="869"/>
      <c r="G1111" s="869"/>
      <c r="H1111" s="869"/>
      <c r="I1111" s="869"/>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2">
      <c r="A1112" s="390">
        <v>3</v>
      </c>
      <c r="B1112" s="390">
        <v>1</v>
      </c>
      <c r="C1112" s="870"/>
      <c r="D1112" s="870"/>
      <c r="E1112" s="869"/>
      <c r="F1112" s="869"/>
      <c r="G1112" s="869"/>
      <c r="H1112" s="869"/>
      <c r="I1112" s="869"/>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2">
      <c r="A1113" s="390">
        <v>4</v>
      </c>
      <c r="B1113" s="390">
        <v>1</v>
      </c>
      <c r="C1113" s="870"/>
      <c r="D1113" s="870"/>
      <c r="E1113" s="869"/>
      <c r="F1113" s="869"/>
      <c r="G1113" s="869"/>
      <c r="H1113" s="869"/>
      <c r="I1113" s="869"/>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2">
      <c r="A1114" s="390">
        <v>5</v>
      </c>
      <c r="B1114" s="390">
        <v>1</v>
      </c>
      <c r="C1114" s="870"/>
      <c r="D1114" s="870"/>
      <c r="E1114" s="869"/>
      <c r="F1114" s="869"/>
      <c r="G1114" s="869"/>
      <c r="H1114" s="869"/>
      <c r="I1114" s="869"/>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2">
      <c r="A1115" s="390">
        <v>6</v>
      </c>
      <c r="B1115" s="390">
        <v>1</v>
      </c>
      <c r="C1115" s="870"/>
      <c r="D1115" s="870"/>
      <c r="E1115" s="869"/>
      <c r="F1115" s="869"/>
      <c r="G1115" s="869"/>
      <c r="H1115" s="869"/>
      <c r="I1115" s="869"/>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2">
      <c r="A1116" s="390">
        <v>7</v>
      </c>
      <c r="B1116" s="390">
        <v>1</v>
      </c>
      <c r="C1116" s="870"/>
      <c r="D1116" s="870"/>
      <c r="E1116" s="869"/>
      <c r="F1116" s="869"/>
      <c r="G1116" s="869"/>
      <c r="H1116" s="869"/>
      <c r="I1116" s="869"/>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2">
      <c r="A1117" s="390">
        <v>8</v>
      </c>
      <c r="B1117" s="390">
        <v>1</v>
      </c>
      <c r="C1117" s="870"/>
      <c r="D1117" s="870"/>
      <c r="E1117" s="869"/>
      <c r="F1117" s="869"/>
      <c r="G1117" s="869"/>
      <c r="H1117" s="869"/>
      <c r="I1117" s="869"/>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2">
      <c r="A1118" s="390">
        <v>9</v>
      </c>
      <c r="B1118" s="390">
        <v>1</v>
      </c>
      <c r="C1118" s="870"/>
      <c r="D1118" s="870"/>
      <c r="E1118" s="869"/>
      <c r="F1118" s="869"/>
      <c r="G1118" s="869"/>
      <c r="H1118" s="869"/>
      <c r="I1118" s="869"/>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2">
      <c r="A1119" s="390">
        <v>10</v>
      </c>
      <c r="B1119" s="390">
        <v>1</v>
      </c>
      <c r="C1119" s="870"/>
      <c r="D1119" s="870"/>
      <c r="E1119" s="869"/>
      <c r="F1119" s="869"/>
      <c r="G1119" s="869"/>
      <c r="H1119" s="869"/>
      <c r="I1119" s="869"/>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2">
      <c r="A1120" s="390">
        <v>11</v>
      </c>
      <c r="B1120" s="390">
        <v>1</v>
      </c>
      <c r="C1120" s="870"/>
      <c r="D1120" s="870"/>
      <c r="E1120" s="869"/>
      <c r="F1120" s="869"/>
      <c r="G1120" s="869"/>
      <c r="H1120" s="869"/>
      <c r="I1120" s="869"/>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2">
      <c r="A1121" s="390">
        <v>12</v>
      </c>
      <c r="B1121" s="390">
        <v>1</v>
      </c>
      <c r="C1121" s="870"/>
      <c r="D1121" s="870"/>
      <c r="E1121" s="869"/>
      <c r="F1121" s="869"/>
      <c r="G1121" s="869"/>
      <c r="H1121" s="869"/>
      <c r="I1121" s="869"/>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2">
      <c r="A1122" s="390">
        <v>13</v>
      </c>
      <c r="B1122" s="390">
        <v>1</v>
      </c>
      <c r="C1122" s="870"/>
      <c r="D1122" s="870"/>
      <c r="E1122" s="869"/>
      <c r="F1122" s="869"/>
      <c r="G1122" s="869"/>
      <c r="H1122" s="869"/>
      <c r="I1122" s="869"/>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2">
      <c r="A1123" s="390">
        <v>14</v>
      </c>
      <c r="B1123" s="390">
        <v>1</v>
      </c>
      <c r="C1123" s="870"/>
      <c r="D1123" s="870"/>
      <c r="E1123" s="869"/>
      <c r="F1123" s="869"/>
      <c r="G1123" s="869"/>
      <c r="H1123" s="869"/>
      <c r="I1123" s="869"/>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2">
      <c r="A1124" s="390">
        <v>15</v>
      </c>
      <c r="B1124" s="390">
        <v>1</v>
      </c>
      <c r="C1124" s="870"/>
      <c r="D1124" s="870"/>
      <c r="E1124" s="869"/>
      <c r="F1124" s="869"/>
      <c r="G1124" s="869"/>
      <c r="H1124" s="869"/>
      <c r="I1124" s="869"/>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2">
      <c r="A1125" s="390">
        <v>16</v>
      </c>
      <c r="B1125" s="390">
        <v>1</v>
      </c>
      <c r="C1125" s="870"/>
      <c r="D1125" s="870"/>
      <c r="E1125" s="869"/>
      <c r="F1125" s="869"/>
      <c r="G1125" s="869"/>
      <c r="H1125" s="869"/>
      <c r="I1125" s="869"/>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2">
      <c r="A1126" s="390">
        <v>17</v>
      </c>
      <c r="B1126" s="390">
        <v>1</v>
      </c>
      <c r="C1126" s="870"/>
      <c r="D1126" s="870"/>
      <c r="E1126" s="869"/>
      <c r="F1126" s="869"/>
      <c r="G1126" s="869"/>
      <c r="H1126" s="869"/>
      <c r="I1126" s="869"/>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2">
      <c r="A1127" s="390">
        <v>18</v>
      </c>
      <c r="B1127" s="390">
        <v>1</v>
      </c>
      <c r="C1127" s="870"/>
      <c r="D1127" s="870"/>
      <c r="E1127" s="247"/>
      <c r="F1127" s="869"/>
      <c r="G1127" s="869"/>
      <c r="H1127" s="869"/>
      <c r="I1127" s="869"/>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2">
      <c r="A1128" s="390">
        <v>19</v>
      </c>
      <c r="B1128" s="390">
        <v>1</v>
      </c>
      <c r="C1128" s="870"/>
      <c r="D1128" s="870"/>
      <c r="E1128" s="869"/>
      <c r="F1128" s="869"/>
      <c r="G1128" s="869"/>
      <c r="H1128" s="869"/>
      <c r="I1128" s="869"/>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2">
      <c r="A1129" s="390">
        <v>20</v>
      </c>
      <c r="B1129" s="390">
        <v>1</v>
      </c>
      <c r="C1129" s="870"/>
      <c r="D1129" s="870"/>
      <c r="E1129" s="869"/>
      <c r="F1129" s="869"/>
      <c r="G1129" s="869"/>
      <c r="H1129" s="869"/>
      <c r="I1129" s="869"/>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2">
      <c r="A1130" s="390">
        <v>21</v>
      </c>
      <c r="B1130" s="390">
        <v>1</v>
      </c>
      <c r="C1130" s="870"/>
      <c r="D1130" s="870"/>
      <c r="E1130" s="869"/>
      <c r="F1130" s="869"/>
      <c r="G1130" s="869"/>
      <c r="H1130" s="869"/>
      <c r="I1130" s="869"/>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2">
      <c r="A1131" s="390">
        <v>22</v>
      </c>
      <c r="B1131" s="390">
        <v>1</v>
      </c>
      <c r="C1131" s="870"/>
      <c r="D1131" s="870"/>
      <c r="E1131" s="869"/>
      <c r="F1131" s="869"/>
      <c r="G1131" s="869"/>
      <c r="H1131" s="869"/>
      <c r="I1131" s="869"/>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2">
      <c r="A1132" s="390">
        <v>23</v>
      </c>
      <c r="B1132" s="390">
        <v>1</v>
      </c>
      <c r="C1132" s="870"/>
      <c r="D1132" s="870"/>
      <c r="E1132" s="869"/>
      <c r="F1132" s="869"/>
      <c r="G1132" s="869"/>
      <c r="H1132" s="869"/>
      <c r="I1132" s="869"/>
      <c r="J1132" s="405"/>
      <c r="K1132" s="406"/>
      <c r="L1132" s="406"/>
      <c r="M1132" s="406"/>
      <c r="N1132" s="406"/>
      <c r="O1132" s="406"/>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2">
      <c r="A1133" s="390">
        <v>24</v>
      </c>
      <c r="B1133" s="390">
        <v>1</v>
      </c>
      <c r="C1133" s="870"/>
      <c r="D1133" s="870"/>
      <c r="E1133" s="869"/>
      <c r="F1133" s="869"/>
      <c r="G1133" s="869"/>
      <c r="H1133" s="869"/>
      <c r="I1133" s="869"/>
      <c r="J1133" s="405"/>
      <c r="K1133" s="406"/>
      <c r="L1133" s="406"/>
      <c r="M1133" s="406"/>
      <c r="N1133" s="406"/>
      <c r="O1133" s="406"/>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2">
      <c r="A1134" s="390">
        <v>25</v>
      </c>
      <c r="B1134" s="390">
        <v>1</v>
      </c>
      <c r="C1134" s="870"/>
      <c r="D1134" s="870"/>
      <c r="E1134" s="869"/>
      <c r="F1134" s="869"/>
      <c r="G1134" s="869"/>
      <c r="H1134" s="869"/>
      <c r="I1134" s="869"/>
      <c r="J1134" s="405"/>
      <c r="K1134" s="406"/>
      <c r="L1134" s="406"/>
      <c r="M1134" s="406"/>
      <c r="N1134" s="406"/>
      <c r="O1134" s="406"/>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2">
      <c r="A1135" s="390">
        <v>26</v>
      </c>
      <c r="B1135" s="390">
        <v>1</v>
      </c>
      <c r="C1135" s="870"/>
      <c r="D1135" s="870"/>
      <c r="E1135" s="869"/>
      <c r="F1135" s="869"/>
      <c r="G1135" s="869"/>
      <c r="H1135" s="869"/>
      <c r="I1135" s="869"/>
      <c r="J1135" s="405"/>
      <c r="K1135" s="406"/>
      <c r="L1135" s="406"/>
      <c r="M1135" s="406"/>
      <c r="N1135" s="406"/>
      <c r="O1135" s="406"/>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2">
      <c r="A1136" s="390">
        <v>27</v>
      </c>
      <c r="B1136" s="390">
        <v>1</v>
      </c>
      <c r="C1136" s="870"/>
      <c r="D1136" s="870"/>
      <c r="E1136" s="869"/>
      <c r="F1136" s="869"/>
      <c r="G1136" s="869"/>
      <c r="H1136" s="869"/>
      <c r="I1136" s="869"/>
      <c r="J1136" s="405"/>
      <c r="K1136" s="406"/>
      <c r="L1136" s="406"/>
      <c r="M1136" s="406"/>
      <c r="N1136" s="406"/>
      <c r="O1136" s="406"/>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2">
      <c r="A1137" s="390">
        <v>28</v>
      </c>
      <c r="B1137" s="390">
        <v>1</v>
      </c>
      <c r="C1137" s="870"/>
      <c r="D1137" s="870"/>
      <c r="E1137" s="869"/>
      <c r="F1137" s="869"/>
      <c r="G1137" s="869"/>
      <c r="H1137" s="869"/>
      <c r="I1137" s="869"/>
      <c r="J1137" s="405"/>
      <c r="K1137" s="406"/>
      <c r="L1137" s="406"/>
      <c r="M1137" s="406"/>
      <c r="N1137" s="406"/>
      <c r="O1137" s="406"/>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2">
      <c r="A1138" s="390">
        <v>29</v>
      </c>
      <c r="B1138" s="390">
        <v>1</v>
      </c>
      <c r="C1138" s="870"/>
      <c r="D1138" s="870"/>
      <c r="E1138" s="869"/>
      <c r="F1138" s="869"/>
      <c r="G1138" s="869"/>
      <c r="H1138" s="869"/>
      <c r="I1138" s="869"/>
      <c r="J1138" s="405"/>
      <c r="K1138" s="406"/>
      <c r="L1138" s="406"/>
      <c r="M1138" s="406"/>
      <c r="N1138" s="406"/>
      <c r="O1138" s="406"/>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2">
      <c r="A1139" s="390">
        <v>30</v>
      </c>
      <c r="B1139" s="390">
        <v>1</v>
      </c>
      <c r="C1139" s="870"/>
      <c r="D1139" s="870"/>
      <c r="E1139" s="869"/>
      <c r="F1139" s="869"/>
      <c r="G1139" s="869"/>
      <c r="H1139" s="869"/>
      <c r="I1139" s="869"/>
      <c r="J1139" s="405"/>
      <c r="K1139" s="406"/>
      <c r="L1139" s="406"/>
      <c r="M1139" s="406"/>
      <c r="N1139" s="406"/>
      <c r="O1139" s="406"/>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59" priority="14065">
      <formula>IF(RIGHT(TEXT(P14,"0.#"),1)=".",FALSE,TRUE)</formula>
    </cfRule>
    <cfRule type="expression" dxfId="2158" priority="14066">
      <formula>IF(RIGHT(TEXT(P14,"0.#"),1)=".",TRUE,FALSE)</formula>
    </cfRule>
  </conditionalFormatting>
  <conditionalFormatting sqref="AE32">
    <cfRule type="expression" dxfId="2157" priority="14055">
      <formula>IF(RIGHT(TEXT(AE32,"0.#"),1)=".",FALSE,TRUE)</formula>
    </cfRule>
    <cfRule type="expression" dxfId="2156" priority="14056">
      <formula>IF(RIGHT(TEXT(AE32,"0.#"),1)=".",TRUE,FALSE)</formula>
    </cfRule>
  </conditionalFormatting>
  <conditionalFormatting sqref="P18:AX18">
    <cfRule type="expression" dxfId="2155" priority="13941">
      <formula>IF(RIGHT(TEXT(P18,"0.#"),1)=".",FALSE,TRUE)</formula>
    </cfRule>
    <cfRule type="expression" dxfId="2154" priority="13942">
      <formula>IF(RIGHT(TEXT(P18,"0.#"),1)=".",TRUE,FALSE)</formula>
    </cfRule>
  </conditionalFormatting>
  <conditionalFormatting sqref="Y790">
    <cfRule type="expression" dxfId="2153" priority="13937">
      <formula>IF(RIGHT(TEXT(Y790,"0.#"),1)=".",FALSE,TRUE)</formula>
    </cfRule>
    <cfRule type="expression" dxfId="2152" priority="13938">
      <formula>IF(RIGHT(TEXT(Y790,"0.#"),1)=".",TRUE,FALSE)</formula>
    </cfRule>
  </conditionalFormatting>
  <conditionalFormatting sqref="Y799">
    <cfRule type="expression" dxfId="2151" priority="13933">
      <formula>IF(RIGHT(TEXT(Y799,"0.#"),1)=".",FALSE,TRUE)</formula>
    </cfRule>
    <cfRule type="expression" dxfId="2150" priority="13934">
      <formula>IF(RIGHT(TEXT(Y799,"0.#"),1)=".",TRUE,FALSE)</formula>
    </cfRule>
  </conditionalFormatting>
  <conditionalFormatting sqref="Y830:Y837 Y828 Y817:Y824 Y815 Y804:Y811 Y802">
    <cfRule type="expression" dxfId="2149" priority="13715">
      <formula>IF(RIGHT(TEXT(Y802,"0.#"),1)=".",FALSE,TRUE)</formula>
    </cfRule>
    <cfRule type="expression" dxfId="2148" priority="13716">
      <formula>IF(RIGHT(TEXT(Y802,"0.#"),1)=".",TRUE,FALSE)</formula>
    </cfRule>
  </conditionalFormatting>
  <conditionalFormatting sqref="P16:AQ17 P15:AX15 P13:AX13">
    <cfRule type="expression" dxfId="2147" priority="13763">
      <formula>IF(RIGHT(TEXT(P13,"0.#"),1)=".",FALSE,TRUE)</formula>
    </cfRule>
    <cfRule type="expression" dxfId="2146" priority="13764">
      <formula>IF(RIGHT(TEXT(P13,"0.#"),1)=".",TRUE,FALSE)</formula>
    </cfRule>
  </conditionalFormatting>
  <conditionalFormatting sqref="P19:AJ19">
    <cfRule type="expression" dxfId="2145" priority="13761">
      <formula>IF(RIGHT(TEXT(P19,"0.#"),1)=".",FALSE,TRUE)</formula>
    </cfRule>
    <cfRule type="expression" dxfId="2144" priority="13762">
      <formula>IF(RIGHT(TEXT(P19,"0.#"),1)=".",TRUE,FALSE)</formula>
    </cfRule>
  </conditionalFormatting>
  <conditionalFormatting sqref="AE101 AQ101">
    <cfRule type="expression" dxfId="2143" priority="13753">
      <formula>IF(RIGHT(TEXT(AE101,"0.#"),1)=".",FALSE,TRUE)</formula>
    </cfRule>
    <cfRule type="expression" dxfId="2142" priority="13754">
      <formula>IF(RIGHT(TEXT(AE101,"0.#"),1)=".",TRUE,FALSE)</formula>
    </cfRule>
  </conditionalFormatting>
  <conditionalFormatting sqref="Y791:Y798 Y789">
    <cfRule type="expression" dxfId="2141" priority="13739">
      <formula>IF(RIGHT(TEXT(Y789,"0.#"),1)=".",FALSE,TRUE)</formula>
    </cfRule>
    <cfRule type="expression" dxfId="2140" priority="13740">
      <formula>IF(RIGHT(TEXT(Y789,"0.#"),1)=".",TRUE,FALSE)</formula>
    </cfRule>
  </conditionalFormatting>
  <conditionalFormatting sqref="AU790">
    <cfRule type="expression" dxfId="2139" priority="13737">
      <formula>IF(RIGHT(TEXT(AU790,"0.#"),1)=".",FALSE,TRUE)</formula>
    </cfRule>
    <cfRule type="expression" dxfId="2138" priority="13738">
      <formula>IF(RIGHT(TEXT(AU790,"0.#"),1)=".",TRUE,FALSE)</formula>
    </cfRule>
  </conditionalFormatting>
  <conditionalFormatting sqref="AU799">
    <cfRule type="expression" dxfId="2137" priority="13735">
      <formula>IF(RIGHT(TEXT(AU799,"0.#"),1)=".",FALSE,TRUE)</formula>
    </cfRule>
    <cfRule type="expression" dxfId="2136" priority="13736">
      <formula>IF(RIGHT(TEXT(AU799,"0.#"),1)=".",TRUE,FALSE)</formula>
    </cfRule>
  </conditionalFormatting>
  <conditionalFormatting sqref="AU791:AU798 AU789">
    <cfRule type="expression" dxfId="2135" priority="13733">
      <formula>IF(RIGHT(TEXT(AU789,"0.#"),1)=".",FALSE,TRUE)</formula>
    </cfRule>
    <cfRule type="expression" dxfId="2134" priority="13734">
      <formula>IF(RIGHT(TEXT(AU789,"0.#"),1)=".",TRUE,FALSE)</formula>
    </cfRule>
  </conditionalFormatting>
  <conditionalFormatting sqref="Y829 Y816 Y803">
    <cfRule type="expression" dxfId="2133" priority="13719">
      <formula>IF(RIGHT(TEXT(Y803,"0.#"),1)=".",FALSE,TRUE)</formula>
    </cfRule>
    <cfRule type="expression" dxfId="2132" priority="13720">
      <formula>IF(RIGHT(TEXT(Y803,"0.#"),1)=".",TRUE,FALSE)</formula>
    </cfRule>
  </conditionalFormatting>
  <conditionalFormatting sqref="Y838 Y825 Y812">
    <cfRule type="expression" dxfId="2131" priority="13717">
      <formula>IF(RIGHT(TEXT(Y812,"0.#"),1)=".",FALSE,TRUE)</formula>
    </cfRule>
    <cfRule type="expression" dxfId="2130" priority="13718">
      <formula>IF(RIGHT(TEXT(Y812,"0.#"),1)=".",TRUE,FALSE)</formula>
    </cfRule>
  </conditionalFormatting>
  <conditionalFormatting sqref="AU829 AU816 AU803">
    <cfRule type="expression" dxfId="2129" priority="13713">
      <formula>IF(RIGHT(TEXT(AU803,"0.#"),1)=".",FALSE,TRUE)</formula>
    </cfRule>
    <cfRule type="expression" dxfId="2128" priority="13714">
      <formula>IF(RIGHT(TEXT(AU803,"0.#"),1)=".",TRUE,FALSE)</formula>
    </cfRule>
  </conditionalFormatting>
  <conditionalFormatting sqref="AU838 AU825 AU812">
    <cfRule type="expression" dxfId="2127" priority="13711">
      <formula>IF(RIGHT(TEXT(AU812,"0.#"),1)=".",FALSE,TRUE)</formula>
    </cfRule>
    <cfRule type="expression" dxfId="2126" priority="13712">
      <formula>IF(RIGHT(TEXT(AU812,"0.#"),1)=".",TRUE,FALSE)</formula>
    </cfRule>
  </conditionalFormatting>
  <conditionalFormatting sqref="AU830:AU837 AU828 AU817:AU824 AU815 AU804:AU811 AU802">
    <cfRule type="expression" dxfId="2125" priority="13709">
      <formula>IF(RIGHT(TEXT(AU802,"0.#"),1)=".",FALSE,TRUE)</formula>
    </cfRule>
    <cfRule type="expression" dxfId="2124" priority="13710">
      <formula>IF(RIGHT(TEXT(AU802,"0.#"),1)=".",TRUE,FALSE)</formula>
    </cfRule>
  </conditionalFormatting>
  <conditionalFormatting sqref="AM87">
    <cfRule type="expression" dxfId="2123" priority="13363">
      <formula>IF(RIGHT(TEXT(AM87,"0.#"),1)=".",FALSE,TRUE)</formula>
    </cfRule>
    <cfRule type="expression" dxfId="2122" priority="13364">
      <formula>IF(RIGHT(TEXT(AM87,"0.#"),1)=".",TRUE,FALSE)</formula>
    </cfRule>
  </conditionalFormatting>
  <conditionalFormatting sqref="AE55">
    <cfRule type="expression" dxfId="2121" priority="13431">
      <formula>IF(RIGHT(TEXT(AE55,"0.#"),1)=".",FALSE,TRUE)</formula>
    </cfRule>
    <cfRule type="expression" dxfId="2120" priority="13432">
      <formula>IF(RIGHT(TEXT(AE55,"0.#"),1)=".",TRUE,FALSE)</formula>
    </cfRule>
  </conditionalFormatting>
  <conditionalFormatting sqref="AI55">
    <cfRule type="expression" dxfId="2119" priority="13429">
      <formula>IF(RIGHT(TEXT(AI55,"0.#"),1)=".",FALSE,TRUE)</formula>
    </cfRule>
    <cfRule type="expression" dxfId="2118" priority="13430">
      <formula>IF(RIGHT(TEXT(AI55,"0.#"),1)=".",TRUE,FALSE)</formula>
    </cfRule>
  </conditionalFormatting>
  <conditionalFormatting sqref="AM34">
    <cfRule type="expression" dxfId="2117" priority="13509">
      <formula>IF(RIGHT(TEXT(AM34,"0.#"),1)=".",FALSE,TRUE)</formula>
    </cfRule>
    <cfRule type="expression" dxfId="2116" priority="13510">
      <formula>IF(RIGHT(TEXT(AM34,"0.#"),1)=".",TRUE,FALSE)</formula>
    </cfRule>
  </conditionalFormatting>
  <conditionalFormatting sqref="AE33">
    <cfRule type="expression" dxfId="2115" priority="13523">
      <formula>IF(RIGHT(TEXT(AE33,"0.#"),1)=".",FALSE,TRUE)</formula>
    </cfRule>
    <cfRule type="expression" dxfId="2114" priority="13524">
      <formula>IF(RIGHT(TEXT(AE33,"0.#"),1)=".",TRUE,FALSE)</formula>
    </cfRule>
  </conditionalFormatting>
  <conditionalFormatting sqref="AE34">
    <cfRule type="expression" dxfId="2113" priority="13521">
      <formula>IF(RIGHT(TEXT(AE34,"0.#"),1)=".",FALSE,TRUE)</formula>
    </cfRule>
    <cfRule type="expression" dxfId="2112" priority="13522">
      <formula>IF(RIGHT(TEXT(AE34,"0.#"),1)=".",TRUE,FALSE)</formula>
    </cfRule>
  </conditionalFormatting>
  <conditionalFormatting sqref="AI34">
    <cfRule type="expression" dxfId="2111" priority="13519">
      <formula>IF(RIGHT(TEXT(AI34,"0.#"),1)=".",FALSE,TRUE)</formula>
    </cfRule>
    <cfRule type="expression" dxfId="2110" priority="13520">
      <formula>IF(RIGHT(TEXT(AI34,"0.#"),1)=".",TRUE,FALSE)</formula>
    </cfRule>
  </conditionalFormatting>
  <conditionalFormatting sqref="AI33">
    <cfRule type="expression" dxfId="2109" priority="13517">
      <formula>IF(RIGHT(TEXT(AI33,"0.#"),1)=".",FALSE,TRUE)</formula>
    </cfRule>
    <cfRule type="expression" dxfId="2108" priority="13518">
      <formula>IF(RIGHT(TEXT(AI33,"0.#"),1)=".",TRUE,FALSE)</formula>
    </cfRule>
  </conditionalFormatting>
  <conditionalFormatting sqref="AI32">
    <cfRule type="expression" dxfId="2107" priority="13515">
      <formula>IF(RIGHT(TEXT(AI32,"0.#"),1)=".",FALSE,TRUE)</formula>
    </cfRule>
    <cfRule type="expression" dxfId="2106" priority="13516">
      <formula>IF(RIGHT(TEXT(AI32,"0.#"),1)=".",TRUE,FALSE)</formula>
    </cfRule>
  </conditionalFormatting>
  <conditionalFormatting sqref="AM32">
    <cfRule type="expression" dxfId="2105" priority="13513">
      <formula>IF(RIGHT(TEXT(AM32,"0.#"),1)=".",FALSE,TRUE)</formula>
    </cfRule>
    <cfRule type="expression" dxfId="2104" priority="13514">
      <formula>IF(RIGHT(TEXT(AM32,"0.#"),1)=".",TRUE,FALSE)</formula>
    </cfRule>
  </conditionalFormatting>
  <conditionalFormatting sqref="AM33">
    <cfRule type="expression" dxfId="2103" priority="13511">
      <formula>IF(RIGHT(TEXT(AM33,"0.#"),1)=".",FALSE,TRUE)</formula>
    </cfRule>
    <cfRule type="expression" dxfId="2102" priority="13512">
      <formula>IF(RIGHT(TEXT(AM33,"0.#"),1)=".",TRUE,FALSE)</formula>
    </cfRule>
  </conditionalFormatting>
  <conditionalFormatting sqref="AQ32:AQ34">
    <cfRule type="expression" dxfId="2101" priority="13503">
      <formula>IF(RIGHT(TEXT(AQ32,"0.#"),1)=".",FALSE,TRUE)</formula>
    </cfRule>
    <cfRule type="expression" dxfId="2100" priority="13504">
      <formula>IF(RIGHT(TEXT(AQ32,"0.#"),1)=".",TRUE,FALSE)</formula>
    </cfRule>
  </conditionalFormatting>
  <conditionalFormatting sqref="AU32:AU34">
    <cfRule type="expression" dxfId="2099" priority="13501">
      <formula>IF(RIGHT(TEXT(AU32,"0.#"),1)=".",FALSE,TRUE)</formula>
    </cfRule>
    <cfRule type="expression" dxfId="2098" priority="13502">
      <formula>IF(RIGHT(TEXT(AU32,"0.#"),1)=".",TRUE,FALSE)</formula>
    </cfRule>
  </conditionalFormatting>
  <conditionalFormatting sqref="AE53">
    <cfRule type="expression" dxfId="2097" priority="13435">
      <formula>IF(RIGHT(TEXT(AE53,"0.#"),1)=".",FALSE,TRUE)</formula>
    </cfRule>
    <cfRule type="expression" dxfId="2096" priority="13436">
      <formula>IF(RIGHT(TEXT(AE53,"0.#"),1)=".",TRUE,FALSE)</formula>
    </cfRule>
  </conditionalFormatting>
  <conditionalFormatting sqref="AE54">
    <cfRule type="expression" dxfId="2095" priority="13433">
      <formula>IF(RIGHT(TEXT(AE54,"0.#"),1)=".",FALSE,TRUE)</formula>
    </cfRule>
    <cfRule type="expression" dxfId="2094" priority="13434">
      <formula>IF(RIGHT(TEXT(AE54,"0.#"),1)=".",TRUE,FALSE)</formula>
    </cfRule>
  </conditionalFormatting>
  <conditionalFormatting sqref="AI54">
    <cfRule type="expression" dxfId="2093" priority="13427">
      <formula>IF(RIGHT(TEXT(AI54,"0.#"),1)=".",FALSE,TRUE)</formula>
    </cfRule>
    <cfRule type="expression" dxfId="2092" priority="13428">
      <formula>IF(RIGHT(TEXT(AI54,"0.#"),1)=".",TRUE,FALSE)</formula>
    </cfRule>
  </conditionalFormatting>
  <conditionalFormatting sqref="AI53">
    <cfRule type="expression" dxfId="2091" priority="13425">
      <formula>IF(RIGHT(TEXT(AI53,"0.#"),1)=".",FALSE,TRUE)</formula>
    </cfRule>
    <cfRule type="expression" dxfId="2090" priority="13426">
      <formula>IF(RIGHT(TEXT(AI53,"0.#"),1)=".",TRUE,FALSE)</formula>
    </cfRule>
  </conditionalFormatting>
  <conditionalFormatting sqref="AM53">
    <cfRule type="expression" dxfId="2089" priority="13423">
      <formula>IF(RIGHT(TEXT(AM53,"0.#"),1)=".",FALSE,TRUE)</formula>
    </cfRule>
    <cfRule type="expression" dxfId="2088" priority="13424">
      <formula>IF(RIGHT(TEXT(AM53,"0.#"),1)=".",TRUE,FALSE)</formula>
    </cfRule>
  </conditionalFormatting>
  <conditionalFormatting sqref="AM54">
    <cfRule type="expression" dxfId="2087" priority="13421">
      <formula>IF(RIGHT(TEXT(AM54,"0.#"),1)=".",FALSE,TRUE)</formula>
    </cfRule>
    <cfRule type="expression" dxfId="2086" priority="13422">
      <formula>IF(RIGHT(TEXT(AM54,"0.#"),1)=".",TRUE,FALSE)</formula>
    </cfRule>
  </conditionalFormatting>
  <conditionalFormatting sqref="AM55">
    <cfRule type="expression" dxfId="2085" priority="13419">
      <formula>IF(RIGHT(TEXT(AM55,"0.#"),1)=".",FALSE,TRUE)</formula>
    </cfRule>
    <cfRule type="expression" dxfId="2084" priority="13420">
      <formula>IF(RIGHT(TEXT(AM55,"0.#"),1)=".",TRUE,FALSE)</formula>
    </cfRule>
  </conditionalFormatting>
  <conditionalFormatting sqref="AE60">
    <cfRule type="expression" dxfId="2083" priority="13405">
      <formula>IF(RIGHT(TEXT(AE60,"0.#"),1)=".",FALSE,TRUE)</formula>
    </cfRule>
    <cfRule type="expression" dxfId="2082" priority="13406">
      <formula>IF(RIGHT(TEXT(AE60,"0.#"),1)=".",TRUE,FALSE)</formula>
    </cfRule>
  </conditionalFormatting>
  <conditionalFormatting sqref="AE61">
    <cfRule type="expression" dxfId="2081" priority="13403">
      <formula>IF(RIGHT(TEXT(AE61,"0.#"),1)=".",FALSE,TRUE)</formula>
    </cfRule>
    <cfRule type="expression" dxfId="2080" priority="13404">
      <formula>IF(RIGHT(TEXT(AE61,"0.#"),1)=".",TRUE,FALSE)</formula>
    </cfRule>
  </conditionalFormatting>
  <conditionalFormatting sqref="AE62">
    <cfRule type="expression" dxfId="2079" priority="13401">
      <formula>IF(RIGHT(TEXT(AE62,"0.#"),1)=".",FALSE,TRUE)</formula>
    </cfRule>
    <cfRule type="expression" dxfId="2078" priority="13402">
      <formula>IF(RIGHT(TEXT(AE62,"0.#"),1)=".",TRUE,FALSE)</formula>
    </cfRule>
  </conditionalFormatting>
  <conditionalFormatting sqref="AI62">
    <cfRule type="expression" dxfId="2077" priority="13399">
      <formula>IF(RIGHT(TEXT(AI62,"0.#"),1)=".",FALSE,TRUE)</formula>
    </cfRule>
    <cfRule type="expression" dxfId="2076" priority="13400">
      <formula>IF(RIGHT(TEXT(AI62,"0.#"),1)=".",TRUE,FALSE)</formula>
    </cfRule>
  </conditionalFormatting>
  <conditionalFormatting sqref="AI61">
    <cfRule type="expression" dxfId="2075" priority="13397">
      <formula>IF(RIGHT(TEXT(AI61,"0.#"),1)=".",FALSE,TRUE)</formula>
    </cfRule>
    <cfRule type="expression" dxfId="2074" priority="13398">
      <formula>IF(RIGHT(TEXT(AI61,"0.#"),1)=".",TRUE,FALSE)</formula>
    </cfRule>
  </conditionalFormatting>
  <conditionalFormatting sqref="AI60">
    <cfRule type="expression" dxfId="2073" priority="13395">
      <formula>IF(RIGHT(TEXT(AI60,"0.#"),1)=".",FALSE,TRUE)</formula>
    </cfRule>
    <cfRule type="expression" dxfId="2072" priority="13396">
      <formula>IF(RIGHT(TEXT(AI60,"0.#"),1)=".",TRUE,FALSE)</formula>
    </cfRule>
  </conditionalFormatting>
  <conditionalFormatting sqref="AM60">
    <cfRule type="expression" dxfId="2071" priority="13393">
      <formula>IF(RIGHT(TEXT(AM60,"0.#"),1)=".",FALSE,TRUE)</formula>
    </cfRule>
    <cfRule type="expression" dxfId="2070" priority="13394">
      <formula>IF(RIGHT(TEXT(AM60,"0.#"),1)=".",TRUE,FALSE)</formula>
    </cfRule>
  </conditionalFormatting>
  <conditionalFormatting sqref="AM61">
    <cfRule type="expression" dxfId="2069" priority="13391">
      <formula>IF(RIGHT(TEXT(AM61,"0.#"),1)=".",FALSE,TRUE)</formula>
    </cfRule>
    <cfRule type="expression" dxfId="2068" priority="13392">
      <formula>IF(RIGHT(TEXT(AM61,"0.#"),1)=".",TRUE,FALSE)</formula>
    </cfRule>
  </conditionalFormatting>
  <conditionalFormatting sqref="AM62">
    <cfRule type="expression" dxfId="2067" priority="13389">
      <formula>IF(RIGHT(TEXT(AM62,"0.#"),1)=".",FALSE,TRUE)</formula>
    </cfRule>
    <cfRule type="expression" dxfId="2066" priority="13390">
      <formula>IF(RIGHT(TEXT(AM62,"0.#"),1)=".",TRUE,FALSE)</formula>
    </cfRule>
  </conditionalFormatting>
  <conditionalFormatting sqref="AE87">
    <cfRule type="expression" dxfId="2065" priority="13375">
      <formula>IF(RIGHT(TEXT(AE87,"0.#"),1)=".",FALSE,TRUE)</formula>
    </cfRule>
    <cfRule type="expression" dxfId="2064" priority="13376">
      <formula>IF(RIGHT(TEXT(AE87,"0.#"),1)=".",TRUE,FALSE)</formula>
    </cfRule>
  </conditionalFormatting>
  <conditionalFormatting sqref="AE88">
    <cfRule type="expression" dxfId="2063" priority="13373">
      <formula>IF(RIGHT(TEXT(AE88,"0.#"),1)=".",FALSE,TRUE)</formula>
    </cfRule>
    <cfRule type="expression" dxfId="2062" priority="13374">
      <formula>IF(RIGHT(TEXT(AE88,"0.#"),1)=".",TRUE,FALSE)</formula>
    </cfRule>
  </conditionalFormatting>
  <conditionalFormatting sqref="AE89">
    <cfRule type="expression" dxfId="2061" priority="13371">
      <formula>IF(RIGHT(TEXT(AE89,"0.#"),1)=".",FALSE,TRUE)</formula>
    </cfRule>
    <cfRule type="expression" dxfId="2060" priority="13372">
      <formula>IF(RIGHT(TEXT(AE89,"0.#"),1)=".",TRUE,FALSE)</formula>
    </cfRule>
  </conditionalFormatting>
  <conditionalFormatting sqref="AI89">
    <cfRule type="expression" dxfId="2059" priority="13369">
      <formula>IF(RIGHT(TEXT(AI89,"0.#"),1)=".",FALSE,TRUE)</formula>
    </cfRule>
    <cfRule type="expression" dxfId="2058" priority="13370">
      <formula>IF(RIGHT(TEXT(AI89,"0.#"),1)=".",TRUE,FALSE)</formula>
    </cfRule>
  </conditionalFormatting>
  <conditionalFormatting sqref="AI88">
    <cfRule type="expression" dxfId="2057" priority="13367">
      <formula>IF(RIGHT(TEXT(AI88,"0.#"),1)=".",FALSE,TRUE)</formula>
    </cfRule>
    <cfRule type="expression" dxfId="2056" priority="13368">
      <formula>IF(RIGHT(TEXT(AI88,"0.#"),1)=".",TRUE,FALSE)</formula>
    </cfRule>
  </conditionalFormatting>
  <conditionalFormatting sqref="AI87">
    <cfRule type="expression" dxfId="2055" priority="13365">
      <formula>IF(RIGHT(TEXT(AI87,"0.#"),1)=".",FALSE,TRUE)</formula>
    </cfRule>
    <cfRule type="expression" dxfId="2054" priority="13366">
      <formula>IF(RIGHT(TEXT(AI87,"0.#"),1)=".",TRUE,FALSE)</formula>
    </cfRule>
  </conditionalFormatting>
  <conditionalFormatting sqref="AM88">
    <cfRule type="expression" dxfId="2053" priority="13361">
      <formula>IF(RIGHT(TEXT(AM88,"0.#"),1)=".",FALSE,TRUE)</formula>
    </cfRule>
    <cfRule type="expression" dxfId="2052" priority="13362">
      <formula>IF(RIGHT(TEXT(AM88,"0.#"),1)=".",TRUE,FALSE)</formula>
    </cfRule>
  </conditionalFormatting>
  <conditionalFormatting sqref="AM89">
    <cfRule type="expression" dxfId="2051" priority="13359">
      <formula>IF(RIGHT(TEXT(AM89,"0.#"),1)=".",FALSE,TRUE)</formula>
    </cfRule>
    <cfRule type="expression" dxfId="2050" priority="13360">
      <formula>IF(RIGHT(TEXT(AM89,"0.#"),1)=".",TRUE,FALSE)</formula>
    </cfRule>
  </conditionalFormatting>
  <conditionalFormatting sqref="AE92">
    <cfRule type="expression" dxfId="2049" priority="13345">
      <formula>IF(RIGHT(TEXT(AE92,"0.#"),1)=".",FALSE,TRUE)</formula>
    </cfRule>
    <cfRule type="expression" dxfId="2048" priority="13346">
      <formula>IF(RIGHT(TEXT(AE92,"0.#"),1)=".",TRUE,FALSE)</formula>
    </cfRule>
  </conditionalFormatting>
  <conditionalFormatting sqref="AE93">
    <cfRule type="expression" dxfId="2047" priority="13343">
      <formula>IF(RIGHT(TEXT(AE93,"0.#"),1)=".",FALSE,TRUE)</formula>
    </cfRule>
    <cfRule type="expression" dxfId="2046" priority="13344">
      <formula>IF(RIGHT(TEXT(AE93,"0.#"),1)=".",TRUE,FALSE)</formula>
    </cfRule>
  </conditionalFormatting>
  <conditionalFormatting sqref="AE94">
    <cfRule type="expression" dxfId="2045" priority="13341">
      <formula>IF(RIGHT(TEXT(AE94,"0.#"),1)=".",FALSE,TRUE)</formula>
    </cfRule>
    <cfRule type="expression" dxfId="2044" priority="13342">
      <formula>IF(RIGHT(TEXT(AE94,"0.#"),1)=".",TRUE,FALSE)</formula>
    </cfRule>
  </conditionalFormatting>
  <conditionalFormatting sqref="AI94">
    <cfRule type="expression" dxfId="2043" priority="13339">
      <formula>IF(RIGHT(TEXT(AI94,"0.#"),1)=".",FALSE,TRUE)</formula>
    </cfRule>
    <cfRule type="expression" dxfId="2042" priority="13340">
      <formula>IF(RIGHT(TEXT(AI94,"0.#"),1)=".",TRUE,FALSE)</formula>
    </cfRule>
  </conditionalFormatting>
  <conditionalFormatting sqref="AI93">
    <cfRule type="expression" dxfId="2041" priority="13337">
      <formula>IF(RIGHT(TEXT(AI93,"0.#"),1)=".",FALSE,TRUE)</formula>
    </cfRule>
    <cfRule type="expression" dxfId="2040" priority="13338">
      <formula>IF(RIGHT(TEXT(AI93,"0.#"),1)=".",TRUE,FALSE)</formula>
    </cfRule>
  </conditionalFormatting>
  <conditionalFormatting sqref="AI92">
    <cfRule type="expression" dxfId="2039" priority="13335">
      <formula>IF(RIGHT(TEXT(AI92,"0.#"),1)=".",FALSE,TRUE)</formula>
    </cfRule>
    <cfRule type="expression" dxfId="2038" priority="13336">
      <formula>IF(RIGHT(TEXT(AI92,"0.#"),1)=".",TRUE,FALSE)</formula>
    </cfRule>
  </conditionalFormatting>
  <conditionalFormatting sqref="AM92">
    <cfRule type="expression" dxfId="2037" priority="13333">
      <formula>IF(RIGHT(TEXT(AM92,"0.#"),1)=".",FALSE,TRUE)</formula>
    </cfRule>
    <cfRule type="expression" dxfId="2036" priority="13334">
      <formula>IF(RIGHT(TEXT(AM92,"0.#"),1)=".",TRUE,FALSE)</formula>
    </cfRule>
  </conditionalFormatting>
  <conditionalFormatting sqref="AM93">
    <cfRule type="expression" dxfId="2035" priority="13331">
      <formula>IF(RIGHT(TEXT(AM93,"0.#"),1)=".",FALSE,TRUE)</formula>
    </cfRule>
    <cfRule type="expression" dxfId="2034" priority="13332">
      <formula>IF(RIGHT(TEXT(AM93,"0.#"),1)=".",TRUE,FALSE)</formula>
    </cfRule>
  </conditionalFormatting>
  <conditionalFormatting sqref="AM94">
    <cfRule type="expression" dxfId="2033" priority="13329">
      <formula>IF(RIGHT(TEXT(AM94,"0.#"),1)=".",FALSE,TRUE)</formula>
    </cfRule>
    <cfRule type="expression" dxfId="2032" priority="13330">
      <formula>IF(RIGHT(TEXT(AM94,"0.#"),1)=".",TRUE,FALSE)</formula>
    </cfRule>
  </conditionalFormatting>
  <conditionalFormatting sqref="AE97">
    <cfRule type="expression" dxfId="2031" priority="13315">
      <formula>IF(RIGHT(TEXT(AE97,"0.#"),1)=".",FALSE,TRUE)</formula>
    </cfRule>
    <cfRule type="expression" dxfId="2030" priority="13316">
      <formula>IF(RIGHT(TEXT(AE97,"0.#"),1)=".",TRUE,FALSE)</formula>
    </cfRule>
  </conditionalFormatting>
  <conditionalFormatting sqref="AE98">
    <cfRule type="expression" dxfId="2029" priority="13313">
      <formula>IF(RIGHT(TEXT(AE98,"0.#"),1)=".",FALSE,TRUE)</formula>
    </cfRule>
    <cfRule type="expression" dxfId="2028" priority="13314">
      <formula>IF(RIGHT(TEXT(AE98,"0.#"),1)=".",TRUE,FALSE)</formula>
    </cfRule>
  </conditionalFormatting>
  <conditionalFormatting sqref="AE99">
    <cfRule type="expression" dxfId="2027" priority="13311">
      <formula>IF(RIGHT(TEXT(AE99,"0.#"),1)=".",FALSE,TRUE)</formula>
    </cfRule>
    <cfRule type="expression" dxfId="2026" priority="13312">
      <formula>IF(RIGHT(TEXT(AE99,"0.#"),1)=".",TRUE,FALSE)</formula>
    </cfRule>
  </conditionalFormatting>
  <conditionalFormatting sqref="AI99">
    <cfRule type="expression" dxfId="2025" priority="13309">
      <formula>IF(RIGHT(TEXT(AI99,"0.#"),1)=".",FALSE,TRUE)</formula>
    </cfRule>
    <cfRule type="expression" dxfId="2024" priority="13310">
      <formula>IF(RIGHT(TEXT(AI99,"0.#"),1)=".",TRUE,FALSE)</formula>
    </cfRule>
  </conditionalFormatting>
  <conditionalFormatting sqref="AI98">
    <cfRule type="expression" dxfId="2023" priority="13307">
      <formula>IF(RIGHT(TEXT(AI98,"0.#"),1)=".",FALSE,TRUE)</formula>
    </cfRule>
    <cfRule type="expression" dxfId="2022" priority="13308">
      <formula>IF(RIGHT(TEXT(AI98,"0.#"),1)=".",TRUE,FALSE)</formula>
    </cfRule>
  </conditionalFormatting>
  <conditionalFormatting sqref="AI97">
    <cfRule type="expression" dxfId="2021" priority="13305">
      <formula>IF(RIGHT(TEXT(AI97,"0.#"),1)=".",FALSE,TRUE)</formula>
    </cfRule>
    <cfRule type="expression" dxfId="2020" priority="13306">
      <formula>IF(RIGHT(TEXT(AI97,"0.#"),1)=".",TRUE,FALSE)</formula>
    </cfRule>
  </conditionalFormatting>
  <conditionalFormatting sqref="AM97">
    <cfRule type="expression" dxfId="2019" priority="13303">
      <formula>IF(RIGHT(TEXT(AM97,"0.#"),1)=".",FALSE,TRUE)</formula>
    </cfRule>
    <cfRule type="expression" dxfId="2018" priority="13304">
      <formula>IF(RIGHT(TEXT(AM97,"0.#"),1)=".",TRUE,FALSE)</formula>
    </cfRule>
  </conditionalFormatting>
  <conditionalFormatting sqref="AM98">
    <cfRule type="expression" dxfId="2017" priority="13301">
      <formula>IF(RIGHT(TEXT(AM98,"0.#"),1)=".",FALSE,TRUE)</formula>
    </cfRule>
    <cfRule type="expression" dxfId="2016" priority="13302">
      <formula>IF(RIGHT(TEXT(AM98,"0.#"),1)=".",TRUE,FALSE)</formula>
    </cfRule>
  </conditionalFormatting>
  <conditionalFormatting sqref="AM99">
    <cfRule type="expression" dxfId="2015" priority="13299">
      <formula>IF(RIGHT(TEXT(AM99,"0.#"),1)=".",FALSE,TRUE)</formula>
    </cfRule>
    <cfRule type="expression" dxfId="2014" priority="13300">
      <formula>IF(RIGHT(TEXT(AM99,"0.#"),1)=".",TRUE,FALSE)</formula>
    </cfRule>
  </conditionalFormatting>
  <conditionalFormatting sqref="AI101">
    <cfRule type="expression" dxfId="2013" priority="13285">
      <formula>IF(RIGHT(TEXT(AI101,"0.#"),1)=".",FALSE,TRUE)</formula>
    </cfRule>
    <cfRule type="expression" dxfId="2012" priority="13286">
      <formula>IF(RIGHT(TEXT(AI101,"0.#"),1)=".",TRUE,FALSE)</formula>
    </cfRule>
  </conditionalFormatting>
  <conditionalFormatting sqref="AM101">
    <cfRule type="expression" dxfId="2011" priority="13283">
      <formula>IF(RIGHT(TEXT(AM101,"0.#"),1)=".",FALSE,TRUE)</formula>
    </cfRule>
    <cfRule type="expression" dxfId="2010" priority="13284">
      <formula>IF(RIGHT(TEXT(AM101,"0.#"),1)=".",TRUE,FALSE)</formula>
    </cfRule>
  </conditionalFormatting>
  <conditionalFormatting sqref="AE102">
    <cfRule type="expression" dxfId="2009" priority="13281">
      <formula>IF(RIGHT(TEXT(AE102,"0.#"),1)=".",FALSE,TRUE)</formula>
    </cfRule>
    <cfRule type="expression" dxfId="2008" priority="13282">
      <formula>IF(RIGHT(TEXT(AE102,"0.#"),1)=".",TRUE,FALSE)</formula>
    </cfRule>
  </conditionalFormatting>
  <conditionalFormatting sqref="AI102">
    <cfRule type="expression" dxfId="2007" priority="13279">
      <formula>IF(RIGHT(TEXT(AI102,"0.#"),1)=".",FALSE,TRUE)</formula>
    </cfRule>
    <cfRule type="expression" dxfId="2006" priority="13280">
      <formula>IF(RIGHT(TEXT(AI102,"0.#"),1)=".",TRUE,FALSE)</formula>
    </cfRule>
  </conditionalFormatting>
  <conditionalFormatting sqref="AM102">
    <cfRule type="expression" dxfId="2005" priority="13277">
      <formula>IF(RIGHT(TEXT(AM102,"0.#"),1)=".",FALSE,TRUE)</formula>
    </cfRule>
    <cfRule type="expression" dxfId="2004" priority="13278">
      <formula>IF(RIGHT(TEXT(AM102,"0.#"),1)=".",TRUE,FALSE)</formula>
    </cfRule>
  </conditionalFormatting>
  <conditionalFormatting sqref="AQ102">
    <cfRule type="expression" dxfId="2003" priority="13275">
      <formula>IF(RIGHT(TEXT(AQ102,"0.#"),1)=".",FALSE,TRUE)</formula>
    </cfRule>
    <cfRule type="expression" dxfId="2002" priority="13276">
      <formula>IF(RIGHT(TEXT(AQ102,"0.#"),1)=".",TRUE,FALSE)</formula>
    </cfRule>
  </conditionalFormatting>
  <conditionalFormatting sqref="AE104">
    <cfRule type="expression" dxfId="2001" priority="13273">
      <formula>IF(RIGHT(TEXT(AE104,"0.#"),1)=".",FALSE,TRUE)</formula>
    </cfRule>
    <cfRule type="expression" dxfId="2000" priority="13274">
      <formula>IF(RIGHT(TEXT(AE104,"0.#"),1)=".",TRUE,FALSE)</formula>
    </cfRule>
  </conditionalFormatting>
  <conditionalFormatting sqref="AI104">
    <cfRule type="expression" dxfId="1999" priority="13271">
      <formula>IF(RIGHT(TEXT(AI104,"0.#"),1)=".",FALSE,TRUE)</formula>
    </cfRule>
    <cfRule type="expression" dxfId="1998" priority="13272">
      <formula>IF(RIGHT(TEXT(AI104,"0.#"),1)=".",TRUE,FALSE)</formula>
    </cfRule>
  </conditionalFormatting>
  <conditionalFormatting sqref="AM104">
    <cfRule type="expression" dxfId="1997" priority="13269">
      <formula>IF(RIGHT(TEXT(AM104,"0.#"),1)=".",FALSE,TRUE)</formula>
    </cfRule>
    <cfRule type="expression" dxfId="1996" priority="13270">
      <formula>IF(RIGHT(TEXT(AM104,"0.#"),1)=".",TRUE,FALSE)</formula>
    </cfRule>
  </conditionalFormatting>
  <conditionalFormatting sqref="AE105">
    <cfRule type="expression" dxfId="1995" priority="13267">
      <formula>IF(RIGHT(TEXT(AE105,"0.#"),1)=".",FALSE,TRUE)</formula>
    </cfRule>
    <cfRule type="expression" dxfId="1994" priority="13268">
      <formula>IF(RIGHT(TEXT(AE105,"0.#"),1)=".",TRUE,FALSE)</formula>
    </cfRule>
  </conditionalFormatting>
  <conditionalFormatting sqref="AI105">
    <cfRule type="expression" dxfId="1993" priority="13265">
      <formula>IF(RIGHT(TEXT(AI105,"0.#"),1)=".",FALSE,TRUE)</formula>
    </cfRule>
    <cfRule type="expression" dxfId="1992" priority="13266">
      <formula>IF(RIGHT(TEXT(AI105,"0.#"),1)=".",TRUE,FALSE)</formula>
    </cfRule>
  </conditionalFormatting>
  <conditionalFormatting sqref="AM105">
    <cfRule type="expression" dxfId="1991" priority="13263">
      <formula>IF(RIGHT(TEXT(AM105,"0.#"),1)=".",FALSE,TRUE)</formula>
    </cfRule>
    <cfRule type="expression" dxfId="1990" priority="13264">
      <formula>IF(RIGHT(TEXT(AM105,"0.#"),1)=".",TRUE,FALSE)</formula>
    </cfRule>
  </conditionalFormatting>
  <conditionalFormatting sqref="AE107">
    <cfRule type="expression" dxfId="1989" priority="13259">
      <formula>IF(RIGHT(TEXT(AE107,"0.#"),1)=".",FALSE,TRUE)</formula>
    </cfRule>
    <cfRule type="expression" dxfId="1988" priority="13260">
      <formula>IF(RIGHT(TEXT(AE107,"0.#"),1)=".",TRUE,FALSE)</formula>
    </cfRule>
  </conditionalFormatting>
  <conditionalFormatting sqref="AI107">
    <cfRule type="expression" dxfId="1987" priority="13257">
      <formula>IF(RIGHT(TEXT(AI107,"0.#"),1)=".",FALSE,TRUE)</formula>
    </cfRule>
    <cfRule type="expression" dxfId="1986" priority="13258">
      <formula>IF(RIGHT(TEXT(AI107,"0.#"),1)=".",TRUE,FALSE)</formula>
    </cfRule>
  </conditionalFormatting>
  <conditionalFormatting sqref="AM107">
    <cfRule type="expression" dxfId="1985" priority="13255">
      <formula>IF(RIGHT(TEXT(AM107,"0.#"),1)=".",FALSE,TRUE)</formula>
    </cfRule>
    <cfRule type="expression" dxfId="1984" priority="13256">
      <formula>IF(RIGHT(TEXT(AM107,"0.#"),1)=".",TRUE,FALSE)</formula>
    </cfRule>
  </conditionalFormatting>
  <conditionalFormatting sqref="AE108">
    <cfRule type="expression" dxfId="1983" priority="13253">
      <formula>IF(RIGHT(TEXT(AE108,"0.#"),1)=".",FALSE,TRUE)</formula>
    </cfRule>
    <cfRule type="expression" dxfId="1982" priority="13254">
      <formula>IF(RIGHT(TEXT(AE108,"0.#"),1)=".",TRUE,FALSE)</formula>
    </cfRule>
  </conditionalFormatting>
  <conditionalFormatting sqref="AI108">
    <cfRule type="expression" dxfId="1981" priority="13251">
      <formula>IF(RIGHT(TEXT(AI108,"0.#"),1)=".",FALSE,TRUE)</formula>
    </cfRule>
    <cfRule type="expression" dxfId="1980" priority="13252">
      <formula>IF(RIGHT(TEXT(AI108,"0.#"),1)=".",TRUE,FALSE)</formula>
    </cfRule>
  </conditionalFormatting>
  <conditionalFormatting sqref="AM108">
    <cfRule type="expression" dxfId="1979" priority="13249">
      <formula>IF(RIGHT(TEXT(AM108,"0.#"),1)=".",FALSE,TRUE)</formula>
    </cfRule>
    <cfRule type="expression" dxfId="1978" priority="13250">
      <formula>IF(RIGHT(TEXT(AM108,"0.#"),1)=".",TRUE,FALSE)</formula>
    </cfRule>
  </conditionalFormatting>
  <conditionalFormatting sqref="AE110">
    <cfRule type="expression" dxfId="1977" priority="13245">
      <formula>IF(RIGHT(TEXT(AE110,"0.#"),1)=".",FALSE,TRUE)</formula>
    </cfRule>
    <cfRule type="expression" dxfId="1976" priority="13246">
      <formula>IF(RIGHT(TEXT(AE110,"0.#"),1)=".",TRUE,FALSE)</formula>
    </cfRule>
  </conditionalFormatting>
  <conditionalFormatting sqref="AI110">
    <cfRule type="expression" dxfId="1975" priority="13243">
      <formula>IF(RIGHT(TEXT(AI110,"0.#"),1)=".",FALSE,TRUE)</formula>
    </cfRule>
    <cfRule type="expression" dxfId="1974" priority="13244">
      <formula>IF(RIGHT(TEXT(AI110,"0.#"),1)=".",TRUE,FALSE)</formula>
    </cfRule>
  </conditionalFormatting>
  <conditionalFormatting sqref="AM110">
    <cfRule type="expression" dxfId="1973" priority="13241">
      <formula>IF(RIGHT(TEXT(AM110,"0.#"),1)=".",FALSE,TRUE)</formula>
    </cfRule>
    <cfRule type="expression" dxfId="1972" priority="13242">
      <formula>IF(RIGHT(TEXT(AM110,"0.#"),1)=".",TRUE,FALSE)</formula>
    </cfRule>
  </conditionalFormatting>
  <conditionalFormatting sqref="AE111">
    <cfRule type="expression" dxfId="1971" priority="13239">
      <formula>IF(RIGHT(TEXT(AE111,"0.#"),1)=".",FALSE,TRUE)</formula>
    </cfRule>
    <cfRule type="expression" dxfId="1970" priority="13240">
      <formula>IF(RIGHT(TEXT(AE111,"0.#"),1)=".",TRUE,FALSE)</formula>
    </cfRule>
  </conditionalFormatting>
  <conditionalFormatting sqref="AI111">
    <cfRule type="expression" dxfId="1969" priority="13237">
      <formula>IF(RIGHT(TEXT(AI111,"0.#"),1)=".",FALSE,TRUE)</formula>
    </cfRule>
    <cfRule type="expression" dxfId="1968" priority="13238">
      <formula>IF(RIGHT(TEXT(AI111,"0.#"),1)=".",TRUE,FALSE)</formula>
    </cfRule>
  </conditionalFormatting>
  <conditionalFormatting sqref="AM111">
    <cfRule type="expression" dxfId="1967" priority="13235">
      <formula>IF(RIGHT(TEXT(AM111,"0.#"),1)=".",FALSE,TRUE)</formula>
    </cfRule>
    <cfRule type="expression" dxfId="1966" priority="13236">
      <formula>IF(RIGHT(TEXT(AM111,"0.#"),1)=".",TRUE,FALSE)</formula>
    </cfRule>
  </conditionalFormatting>
  <conditionalFormatting sqref="AE113">
    <cfRule type="expression" dxfId="1965" priority="13231">
      <formula>IF(RIGHT(TEXT(AE113,"0.#"),1)=".",FALSE,TRUE)</formula>
    </cfRule>
    <cfRule type="expression" dxfId="1964" priority="13232">
      <formula>IF(RIGHT(TEXT(AE113,"0.#"),1)=".",TRUE,FALSE)</formula>
    </cfRule>
  </conditionalFormatting>
  <conditionalFormatting sqref="AI113">
    <cfRule type="expression" dxfId="1963" priority="13229">
      <formula>IF(RIGHT(TEXT(AI113,"0.#"),1)=".",FALSE,TRUE)</formula>
    </cfRule>
    <cfRule type="expression" dxfId="1962" priority="13230">
      <formula>IF(RIGHT(TEXT(AI113,"0.#"),1)=".",TRUE,FALSE)</formula>
    </cfRule>
  </conditionalFormatting>
  <conditionalFormatting sqref="AM113">
    <cfRule type="expression" dxfId="1961" priority="13227">
      <formula>IF(RIGHT(TEXT(AM113,"0.#"),1)=".",FALSE,TRUE)</formula>
    </cfRule>
    <cfRule type="expression" dxfId="1960" priority="13228">
      <formula>IF(RIGHT(TEXT(AM113,"0.#"),1)=".",TRUE,FALSE)</formula>
    </cfRule>
  </conditionalFormatting>
  <conditionalFormatting sqref="AE114">
    <cfRule type="expression" dxfId="1959" priority="13225">
      <formula>IF(RIGHT(TEXT(AE114,"0.#"),1)=".",FALSE,TRUE)</formula>
    </cfRule>
    <cfRule type="expression" dxfId="1958" priority="13226">
      <formula>IF(RIGHT(TEXT(AE114,"0.#"),1)=".",TRUE,FALSE)</formula>
    </cfRule>
  </conditionalFormatting>
  <conditionalFormatting sqref="AI114">
    <cfRule type="expression" dxfId="1957" priority="13223">
      <formula>IF(RIGHT(TEXT(AI114,"0.#"),1)=".",FALSE,TRUE)</formula>
    </cfRule>
    <cfRule type="expression" dxfId="1956" priority="13224">
      <formula>IF(RIGHT(TEXT(AI114,"0.#"),1)=".",TRUE,FALSE)</formula>
    </cfRule>
  </conditionalFormatting>
  <conditionalFormatting sqref="AM114">
    <cfRule type="expression" dxfId="1955" priority="13221">
      <formula>IF(RIGHT(TEXT(AM114,"0.#"),1)=".",FALSE,TRUE)</formula>
    </cfRule>
    <cfRule type="expression" dxfId="1954" priority="13222">
      <formula>IF(RIGHT(TEXT(AM114,"0.#"),1)=".",TRUE,FALSE)</formula>
    </cfRule>
  </conditionalFormatting>
  <conditionalFormatting sqref="AE116 AQ116">
    <cfRule type="expression" dxfId="1953" priority="13217">
      <formula>IF(RIGHT(TEXT(AE116,"0.#"),1)=".",FALSE,TRUE)</formula>
    </cfRule>
    <cfRule type="expression" dxfId="1952" priority="13218">
      <formula>IF(RIGHT(TEXT(AE116,"0.#"),1)=".",TRUE,FALSE)</formula>
    </cfRule>
  </conditionalFormatting>
  <conditionalFormatting sqref="AI116">
    <cfRule type="expression" dxfId="1951" priority="13215">
      <formula>IF(RIGHT(TEXT(AI116,"0.#"),1)=".",FALSE,TRUE)</formula>
    </cfRule>
    <cfRule type="expression" dxfId="1950" priority="13216">
      <formula>IF(RIGHT(TEXT(AI116,"0.#"),1)=".",TRUE,FALSE)</formula>
    </cfRule>
  </conditionalFormatting>
  <conditionalFormatting sqref="AM116">
    <cfRule type="expression" dxfId="1949" priority="13213">
      <formula>IF(RIGHT(TEXT(AM116,"0.#"),1)=".",FALSE,TRUE)</formula>
    </cfRule>
    <cfRule type="expression" dxfId="1948" priority="13214">
      <formula>IF(RIGHT(TEXT(AM116,"0.#"),1)=".",TRUE,FALSE)</formula>
    </cfRule>
  </conditionalFormatting>
  <conditionalFormatting sqref="AE117">
    <cfRule type="expression" dxfId="1947" priority="13211">
      <formula>IF(RIGHT(TEXT(AE117,"0.#"),1)=".",FALSE,TRUE)</formula>
    </cfRule>
    <cfRule type="expression" dxfId="1946" priority="13212">
      <formula>IF(RIGHT(TEXT(AE117,"0.#"),1)=".",TRUE,FALSE)</formula>
    </cfRule>
  </conditionalFormatting>
  <conditionalFormatting sqref="AI117">
    <cfRule type="expression" dxfId="1945" priority="13209">
      <formula>IF(RIGHT(TEXT(AI117,"0.#"),1)=".",FALSE,TRUE)</formula>
    </cfRule>
    <cfRule type="expression" dxfId="1944" priority="13210">
      <formula>IF(RIGHT(TEXT(AI117,"0.#"),1)=".",TRUE,FALSE)</formula>
    </cfRule>
  </conditionalFormatting>
  <conditionalFormatting sqref="AQ117">
    <cfRule type="expression" dxfId="1943" priority="13205">
      <formula>IF(RIGHT(TEXT(AQ117,"0.#"),1)=".",FALSE,TRUE)</formula>
    </cfRule>
    <cfRule type="expression" dxfId="1942" priority="13206">
      <formula>IF(RIGHT(TEXT(AQ117,"0.#"),1)=".",TRUE,FALSE)</formula>
    </cfRule>
  </conditionalFormatting>
  <conditionalFormatting sqref="AE119 AQ119">
    <cfRule type="expression" dxfId="1941" priority="13203">
      <formula>IF(RIGHT(TEXT(AE119,"0.#"),1)=".",FALSE,TRUE)</formula>
    </cfRule>
    <cfRule type="expression" dxfId="1940" priority="13204">
      <formula>IF(RIGHT(TEXT(AE119,"0.#"),1)=".",TRUE,FALSE)</formula>
    </cfRule>
  </conditionalFormatting>
  <conditionalFormatting sqref="AI119">
    <cfRule type="expression" dxfId="1939" priority="13201">
      <formula>IF(RIGHT(TEXT(AI119,"0.#"),1)=".",FALSE,TRUE)</formula>
    </cfRule>
    <cfRule type="expression" dxfId="1938" priority="13202">
      <formula>IF(RIGHT(TEXT(AI119,"0.#"),1)=".",TRUE,FALSE)</formula>
    </cfRule>
  </conditionalFormatting>
  <conditionalFormatting sqref="AM119">
    <cfRule type="expression" dxfId="1937" priority="13199">
      <formula>IF(RIGHT(TEXT(AM119,"0.#"),1)=".",FALSE,TRUE)</formula>
    </cfRule>
    <cfRule type="expression" dxfId="1936" priority="13200">
      <formula>IF(RIGHT(TEXT(AM119,"0.#"),1)=".",TRUE,FALSE)</formula>
    </cfRule>
  </conditionalFormatting>
  <conditionalFormatting sqref="AQ120">
    <cfRule type="expression" dxfId="1935" priority="13191">
      <formula>IF(RIGHT(TEXT(AQ120,"0.#"),1)=".",FALSE,TRUE)</formula>
    </cfRule>
    <cfRule type="expression" dxfId="1934" priority="13192">
      <formula>IF(RIGHT(TEXT(AQ120,"0.#"),1)=".",TRUE,FALSE)</formula>
    </cfRule>
  </conditionalFormatting>
  <conditionalFormatting sqref="AE122 AQ122">
    <cfRule type="expression" dxfId="1933" priority="13189">
      <formula>IF(RIGHT(TEXT(AE122,"0.#"),1)=".",FALSE,TRUE)</formula>
    </cfRule>
    <cfRule type="expression" dxfId="1932" priority="13190">
      <formula>IF(RIGHT(TEXT(AE122,"0.#"),1)=".",TRUE,FALSE)</formula>
    </cfRule>
  </conditionalFormatting>
  <conditionalFormatting sqref="AI122">
    <cfRule type="expression" dxfId="1931" priority="13187">
      <formula>IF(RIGHT(TEXT(AI122,"0.#"),1)=".",FALSE,TRUE)</formula>
    </cfRule>
    <cfRule type="expression" dxfId="1930" priority="13188">
      <formula>IF(RIGHT(TEXT(AI122,"0.#"),1)=".",TRUE,FALSE)</formula>
    </cfRule>
  </conditionalFormatting>
  <conditionalFormatting sqref="AM122">
    <cfRule type="expression" dxfId="1929" priority="13185">
      <formula>IF(RIGHT(TEXT(AM122,"0.#"),1)=".",FALSE,TRUE)</formula>
    </cfRule>
    <cfRule type="expression" dxfId="1928" priority="13186">
      <formula>IF(RIGHT(TEXT(AM122,"0.#"),1)=".",TRUE,FALSE)</formula>
    </cfRule>
  </conditionalFormatting>
  <conditionalFormatting sqref="AQ123">
    <cfRule type="expression" dxfId="1927" priority="13177">
      <formula>IF(RIGHT(TEXT(AQ123,"0.#"),1)=".",FALSE,TRUE)</formula>
    </cfRule>
    <cfRule type="expression" dxfId="1926" priority="13178">
      <formula>IF(RIGHT(TEXT(AQ123,"0.#"),1)=".",TRUE,FALSE)</formula>
    </cfRule>
  </conditionalFormatting>
  <conditionalFormatting sqref="AE125 AQ125">
    <cfRule type="expression" dxfId="1925" priority="13175">
      <formula>IF(RIGHT(TEXT(AE125,"0.#"),1)=".",FALSE,TRUE)</formula>
    </cfRule>
    <cfRule type="expression" dxfId="1924" priority="13176">
      <formula>IF(RIGHT(TEXT(AE125,"0.#"),1)=".",TRUE,FALSE)</formula>
    </cfRule>
  </conditionalFormatting>
  <conditionalFormatting sqref="AI125">
    <cfRule type="expression" dxfId="1923" priority="13173">
      <formula>IF(RIGHT(TEXT(AI125,"0.#"),1)=".",FALSE,TRUE)</formula>
    </cfRule>
    <cfRule type="expression" dxfId="1922" priority="13174">
      <formula>IF(RIGHT(TEXT(AI125,"0.#"),1)=".",TRUE,FALSE)</formula>
    </cfRule>
  </conditionalFormatting>
  <conditionalFormatting sqref="AM125">
    <cfRule type="expression" dxfId="1921" priority="13171">
      <formula>IF(RIGHT(TEXT(AM125,"0.#"),1)=".",FALSE,TRUE)</formula>
    </cfRule>
    <cfRule type="expression" dxfId="1920" priority="13172">
      <formula>IF(RIGHT(TEXT(AM125,"0.#"),1)=".",TRUE,FALSE)</formula>
    </cfRule>
  </conditionalFormatting>
  <conditionalFormatting sqref="AQ126">
    <cfRule type="expression" dxfId="1919" priority="13163">
      <formula>IF(RIGHT(TEXT(AQ126,"0.#"),1)=".",FALSE,TRUE)</formula>
    </cfRule>
    <cfRule type="expression" dxfId="1918" priority="13164">
      <formula>IF(RIGHT(TEXT(AQ126,"0.#"),1)=".",TRUE,FALSE)</formula>
    </cfRule>
  </conditionalFormatting>
  <conditionalFormatting sqref="AE128 AQ128">
    <cfRule type="expression" dxfId="1917" priority="13161">
      <formula>IF(RIGHT(TEXT(AE128,"0.#"),1)=".",FALSE,TRUE)</formula>
    </cfRule>
    <cfRule type="expression" dxfId="1916" priority="13162">
      <formula>IF(RIGHT(TEXT(AE128,"0.#"),1)=".",TRUE,FALSE)</formula>
    </cfRule>
  </conditionalFormatting>
  <conditionalFormatting sqref="AI128">
    <cfRule type="expression" dxfId="1915" priority="13159">
      <formula>IF(RIGHT(TEXT(AI128,"0.#"),1)=".",FALSE,TRUE)</formula>
    </cfRule>
    <cfRule type="expression" dxfId="1914" priority="13160">
      <formula>IF(RIGHT(TEXT(AI128,"0.#"),1)=".",TRUE,FALSE)</formula>
    </cfRule>
  </conditionalFormatting>
  <conditionalFormatting sqref="AM128">
    <cfRule type="expression" dxfId="1913" priority="13157">
      <formula>IF(RIGHT(TEXT(AM128,"0.#"),1)=".",FALSE,TRUE)</formula>
    </cfRule>
    <cfRule type="expression" dxfId="1912" priority="13158">
      <formula>IF(RIGHT(TEXT(AM128,"0.#"),1)=".",TRUE,FALSE)</formula>
    </cfRule>
  </conditionalFormatting>
  <conditionalFormatting sqref="AQ129">
    <cfRule type="expression" dxfId="1911" priority="13149">
      <formula>IF(RIGHT(TEXT(AQ129,"0.#"),1)=".",FALSE,TRUE)</formula>
    </cfRule>
    <cfRule type="expression" dxfId="1910" priority="13150">
      <formula>IF(RIGHT(TEXT(AQ129,"0.#"),1)=".",TRUE,FALSE)</formula>
    </cfRule>
  </conditionalFormatting>
  <conditionalFormatting sqref="AE75">
    <cfRule type="expression" dxfId="1909" priority="13147">
      <formula>IF(RIGHT(TEXT(AE75,"0.#"),1)=".",FALSE,TRUE)</formula>
    </cfRule>
    <cfRule type="expression" dxfId="1908" priority="13148">
      <formula>IF(RIGHT(TEXT(AE75,"0.#"),1)=".",TRUE,FALSE)</formula>
    </cfRule>
  </conditionalFormatting>
  <conditionalFormatting sqref="AE76">
    <cfRule type="expression" dxfId="1907" priority="13145">
      <formula>IF(RIGHT(TEXT(AE76,"0.#"),1)=".",FALSE,TRUE)</formula>
    </cfRule>
    <cfRule type="expression" dxfId="1906" priority="13146">
      <formula>IF(RIGHT(TEXT(AE76,"0.#"),1)=".",TRUE,FALSE)</formula>
    </cfRule>
  </conditionalFormatting>
  <conditionalFormatting sqref="AE77">
    <cfRule type="expression" dxfId="1905" priority="13143">
      <formula>IF(RIGHT(TEXT(AE77,"0.#"),1)=".",FALSE,TRUE)</formula>
    </cfRule>
    <cfRule type="expression" dxfId="1904" priority="13144">
      <formula>IF(RIGHT(TEXT(AE77,"0.#"),1)=".",TRUE,FALSE)</formula>
    </cfRule>
  </conditionalFormatting>
  <conditionalFormatting sqref="AI77">
    <cfRule type="expression" dxfId="1903" priority="13141">
      <formula>IF(RIGHT(TEXT(AI77,"0.#"),1)=".",FALSE,TRUE)</formula>
    </cfRule>
    <cfRule type="expression" dxfId="1902" priority="13142">
      <formula>IF(RIGHT(TEXT(AI77,"0.#"),1)=".",TRUE,FALSE)</formula>
    </cfRule>
  </conditionalFormatting>
  <conditionalFormatting sqref="AI76">
    <cfRule type="expression" dxfId="1901" priority="13139">
      <formula>IF(RIGHT(TEXT(AI76,"0.#"),1)=".",FALSE,TRUE)</formula>
    </cfRule>
    <cfRule type="expression" dxfId="1900" priority="13140">
      <formula>IF(RIGHT(TEXT(AI76,"0.#"),1)=".",TRUE,FALSE)</formula>
    </cfRule>
  </conditionalFormatting>
  <conditionalFormatting sqref="AI75">
    <cfRule type="expression" dxfId="1899" priority="13137">
      <formula>IF(RIGHT(TEXT(AI75,"0.#"),1)=".",FALSE,TRUE)</formula>
    </cfRule>
    <cfRule type="expression" dxfId="1898" priority="13138">
      <formula>IF(RIGHT(TEXT(AI75,"0.#"),1)=".",TRUE,FALSE)</formula>
    </cfRule>
  </conditionalFormatting>
  <conditionalFormatting sqref="AM75">
    <cfRule type="expression" dxfId="1897" priority="13135">
      <formula>IF(RIGHT(TEXT(AM75,"0.#"),1)=".",FALSE,TRUE)</formula>
    </cfRule>
    <cfRule type="expression" dxfId="1896" priority="13136">
      <formula>IF(RIGHT(TEXT(AM75,"0.#"),1)=".",TRUE,FALSE)</formula>
    </cfRule>
  </conditionalFormatting>
  <conditionalFormatting sqref="AM76">
    <cfRule type="expression" dxfId="1895" priority="13133">
      <formula>IF(RIGHT(TEXT(AM76,"0.#"),1)=".",FALSE,TRUE)</formula>
    </cfRule>
    <cfRule type="expression" dxfId="1894" priority="13134">
      <formula>IF(RIGHT(TEXT(AM76,"0.#"),1)=".",TRUE,FALSE)</formula>
    </cfRule>
  </conditionalFormatting>
  <conditionalFormatting sqref="AM77">
    <cfRule type="expression" dxfId="1893" priority="13131">
      <formula>IF(RIGHT(TEXT(AM77,"0.#"),1)=".",FALSE,TRUE)</formula>
    </cfRule>
    <cfRule type="expression" dxfId="1892" priority="13132">
      <formula>IF(RIGHT(TEXT(AM77,"0.#"),1)=".",TRUE,FALSE)</formula>
    </cfRule>
  </conditionalFormatting>
  <conditionalFormatting sqref="AE134:AE135 AI134:AI135 AM134:AM135 AQ134:AQ135 AU134:AU135">
    <cfRule type="expression" dxfId="1891" priority="13117">
      <formula>IF(RIGHT(TEXT(AE134,"0.#"),1)=".",FALSE,TRUE)</formula>
    </cfRule>
    <cfRule type="expression" dxfId="1890" priority="13118">
      <formula>IF(RIGHT(TEXT(AE134,"0.#"),1)=".",TRUE,FALSE)</formula>
    </cfRule>
  </conditionalFormatting>
  <conditionalFormatting sqref="AE433">
    <cfRule type="expression" dxfId="1889" priority="13087">
      <formula>IF(RIGHT(TEXT(AE433,"0.#"),1)=".",FALSE,TRUE)</formula>
    </cfRule>
    <cfRule type="expression" dxfId="1888" priority="13088">
      <formula>IF(RIGHT(TEXT(AE433,"0.#"),1)=".",TRUE,FALSE)</formula>
    </cfRule>
  </conditionalFormatting>
  <conditionalFormatting sqref="AM435">
    <cfRule type="expression" dxfId="1887" priority="13071">
      <formula>IF(RIGHT(TEXT(AM435,"0.#"),1)=".",FALSE,TRUE)</formula>
    </cfRule>
    <cfRule type="expression" dxfId="1886" priority="13072">
      <formula>IF(RIGHT(TEXT(AM435,"0.#"),1)=".",TRUE,FALSE)</formula>
    </cfRule>
  </conditionalFormatting>
  <conditionalFormatting sqref="AE434">
    <cfRule type="expression" dxfId="1885" priority="13085">
      <formula>IF(RIGHT(TEXT(AE434,"0.#"),1)=".",FALSE,TRUE)</formula>
    </cfRule>
    <cfRule type="expression" dxfId="1884" priority="13086">
      <formula>IF(RIGHT(TEXT(AE434,"0.#"),1)=".",TRUE,FALSE)</formula>
    </cfRule>
  </conditionalFormatting>
  <conditionalFormatting sqref="AE435">
    <cfRule type="expression" dxfId="1883" priority="13083">
      <formula>IF(RIGHT(TEXT(AE435,"0.#"),1)=".",FALSE,TRUE)</formula>
    </cfRule>
    <cfRule type="expression" dxfId="1882" priority="13084">
      <formula>IF(RIGHT(TEXT(AE435,"0.#"),1)=".",TRUE,FALSE)</formula>
    </cfRule>
  </conditionalFormatting>
  <conditionalFormatting sqref="AM433">
    <cfRule type="expression" dxfId="1881" priority="13075">
      <formula>IF(RIGHT(TEXT(AM433,"0.#"),1)=".",FALSE,TRUE)</formula>
    </cfRule>
    <cfRule type="expression" dxfId="1880" priority="13076">
      <formula>IF(RIGHT(TEXT(AM433,"0.#"),1)=".",TRUE,FALSE)</formula>
    </cfRule>
  </conditionalFormatting>
  <conditionalFormatting sqref="AM434">
    <cfRule type="expression" dxfId="1879" priority="13073">
      <formula>IF(RIGHT(TEXT(AM434,"0.#"),1)=".",FALSE,TRUE)</formula>
    </cfRule>
    <cfRule type="expression" dxfId="1878" priority="13074">
      <formula>IF(RIGHT(TEXT(AM434,"0.#"),1)=".",TRUE,FALSE)</formula>
    </cfRule>
  </conditionalFormatting>
  <conditionalFormatting sqref="AU433">
    <cfRule type="expression" dxfId="1877" priority="13063">
      <formula>IF(RIGHT(TEXT(AU433,"0.#"),1)=".",FALSE,TRUE)</formula>
    </cfRule>
    <cfRule type="expression" dxfId="1876" priority="13064">
      <formula>IF(RIGHT(TEXT(AU433,"0.#"),1)=".",TRUE,FALSE)</formula>
    </cfRule>
  </conditionalFormatting>
  <conditionalFormatting sqref="AU434">
    <cfRule type="expression" dxfId="1875" priority="13061">
      <formula>IF(RIGHT(TEXT(AU434,"0.#"),1)=".",FALSE,TRUE)</formula>
    </cfRule>
    <cfRule type="expression" dxfId="1874" priority="13062">
      <formula>IF(RIGHT(TEXT(AU434,"0.#"),1)=".",TRUE,FALSE)</formula>
    </cfRule>
  </conditionalFormatting>
  <conditionalFormatting sqref="AU435">
    <cfRule type="expression" dxfId="1873" priority="13059">
      <formula>IF(RIGHT(TEXT(AU435,"0.#"),1)=".",FALSE,TRUE)</formula>
    </cfRule>
    <cfRule type="expression" dxfId="1872" priority="13060">
      <formula>IF(RIGHT(TEXT(AU435,"0.#"),1)=".",TRUE,FALSE)</formula>
    </cfRule>
  </conditionalFormatting>
  <conditionalFormatting sqref="AI435">
    <cfRule type="expression" dxfId="1871" priority="12993">
      <formula>IF(RIGHT(TEXT(AI435,"0.#"),1)=".",FALSE,TRUE)</formula>
    </cfRule>
    <cfRule type="expression" dxfId="1870" priority="12994">
      <formula>IF(RIGHT(TEXT(AI435,"0.#"),1)=".",TRUE,FALSE)</formula>
    </cfRule>
  </conditionalFormatting>
  <conditionalFormatting sqref="AI433">
    <cfRule type="expression" dxfId="1869" priority="12997">
      <formula>IF(RIGHT(TEXT(AI433,"0.#"),1)=".",FALSE,TRUE)</formula>
    </cfRule>
    <cfRule type="expression" dxfId="1868" priority="12998">
      <formula>IF(RIGHT(TEXT(AI433,"0.#"),1)=".",TRUE,FALSE)</formula>
    </cfRule>
  </conditionalFormatting>
  <conditionalFormatting sqref="AI434">
    <cfRule type="expression" dxfId="1867" priority="12995">
      <formula>IF(RIGHT(TEXT(AI434,"0.#"),1)=".",FALSE,TRUE)</formula>
    </cfRule>
    <cfRule type="expression" dxfId="1866" priority="12996">
      <formula>IF(RIGHT(TEXT(AI434,"0.#"),1)=".",TRUE,FALSE)</formula>
    </cfRule>
  </conditionalFormatting>
  <conditionalFormatting sqref="AQ434">
    <cfRule type="expression" dxfId="1865" priority="12979">
      <formula>IF(RIGHT(TEXT(AQ434,"0.#"),1)=".",FALSE,TRUE)</formula>
    </cfRule>
    <cfRule type="expression" dxfId="1864" priority="12980">
      <formula>IF(RIGHT(TEXT(AQ434,"0.#"),1)=".",TRUE,FALSE)</formula>
    </cfRule>
  </conditionalFormatting>
  <conditionalFormatting sqref="AQ435">
    <cfRule type="expression" dxfId="1863" priority="12965">
      <formula>IF(RIGHT(TEXT(AQ435,"0.#"),1)=".",FALSE,TRUE)</formula>
    </cfRule>
    <cfRule type="expression" dxfId="1862" priority="12966">
      <formula>IF(RIGHT(TEXT(AQ435,"0.#"),1)=".",TRUE,FALSE)</formula>
    </cfRule>
  </conditionalFormatting>
  <conditionalFormatting sqref="AQ433">
    <cfRule type="expression" dxfId="1861" priority="12963">
      <formula>IF(RIGHT(TEXT(AQ433,"0.#"),1)=".",FALSE,TRUE)</formula>
    </cfRule>
    <cfRule type="expression" dxfId="1860" priority="12964">
      <formula>IF(RIGHT(TEXT(AQ433,"0.#"),1)=".",TRUE,FALSE)</formula>
    </cfRule>
  </conditionalFormatting>
  <conditionalFormatting sqref="AL855:AO874">
    <cfRule type="expression" dxfId="1859" priority="6687">
      <formula>IF(AND(AL855&gt;=0, RIGHT(TEXT(AL855,"0.#"),1)&lt;&gt;"."),TRUE,FALSE)</formula>
    </cfRule>
    <cfRule type="expression" dxfId="1858" priority="6688">
      <formula>IF(AND(AL855&gt;=0, RIGHT(TEXT(AL855,"0.#"),1)="."),TRUE,FALSE)</formula>
    </cfRule>
    <cfRule type="expression" dxfId="1857" priority="6689">
      <formula>IF(AND(AL855&lt;0, RIGHT(TEXT(AL855,"0.#"),1)&lt;&gt;"."),TRUE,FALSE)</formula>
    </cfRule>
    <cfRule type="expression" dxfId="1856" priority="6690">
      <formula>IF(AND(AL855&lt;0, RIGHT(TEXT(AL855,"0.#"),1)="."),TRUE,FALSE)</formula>
    </cfRule>
  </conditionalFormatting>
  <conditionalFormatting sqref="AQ53:AQ55">
    <cfRule type="expression" dxfId="1855" priority="4709">
      <formula>IF(RIGHT(TEXT(AQ53,"0.#"),1)=".",FALSE,TRUE)</formula>
    </cfRule>
    <cfRule type="expression" dxfId="1854" priority="4710">
      <formula>IF(RIGHT(TEXT(AQ53,"0.#"),1)=".",TRUE,FALSE)</formula>
    </cfRule>
  </conditionalFormatting>
  <conditionalFormatting sqref="AU53:AU55">
    <cfRule type="expression" dxfId="1853" priority="4707">
      <formula>IF(RIGHT(TEXT(AU53,"0.#"),1)=".",FALSE,TRUE)</formula>
    </cfRule>
    <cfRule type="expression" dxfId="1852" priority="4708">
      <formula>IF(RIGHT(TEXT(AU53,"0.#"),1)=".",TRUE,FALSE)</formula>
    </cfRule>
  </conditionalFormatting>
  <conditionalFormatting sqref="AQ60:AQ62">
    <cfRule type="expression" dxfId="1851" priority="4705">
      <formula>IF(RIGHT(TEXT(AQ60,"0.#"),1)=".",FALSE,TRUE)</formula>
    </cfRule>
    <cfRule type="expression" dxfId="1850" priority="4706">
      <formula>IF(RIGHT(TEXT(AQ60,"0.#"),1)=".",TRUE,FALSE)</formula>
    </cfRule>
  </conditionalFormatting>
  <conditionalFormatting sqref="AU60:AU62">
    <cfRule type="expression" dxfId="1849" priority="4703">
      <formula>IF(RIGHT(TEXT(AU60,"0.#"),1)=".",FALSE,TRUE)</formula>
    </cfRule>
    <cfRule type="expression" dxfId="1848" priority="4704">
      <formula>IF(RIGHT(TEXT(AU60,"0.#"),1)=".",TRUE,FALSE)</formula>
    </cfRule>
  </conditionalFormatting>
  <conditionalFormatting sqref="AQ75:AQ77">
    <cfRule type="expression" dxfId="1847" priority="4701">
      <formula>IF(RIGHT(TEXT(AQ75,"0.#"),1)=".",FALSE,TRUE)</formula>
    </cfRule>
    <cfRule type="expression" dxfId="1846" priority="4702">
      <formula>IF(RIGHT(TEXT(AQ75,"0.#"),1)=".",TRUE,FALSE)</formula>
    </cfRule>
  </conditionalFormatting>
  <conditionalFormatting sqref="AU75:AU77">
    <cfRule type="expression" dxfId="1845" priority="4699">
      <formula>IF(RIGHT(TEXT(AU75,"0.#"),1)=".",FALSE,TRUE)</formula>
    </cfRule>
    <cfRule type="expression" dxfId="1844" priority="4700">
      <formula>IF(RIGHT(TEXT(AU75,"0.#"),1)=".",TRUE,FALSE)</formula>
    </cfRule>
  </conditionalFormatting>
  <conditionalFormatting sqref="AQ87:AQ89">
    <cfRule type="expression" dxfId="1843" priority="4697">
      <formula>IF(RIGHT(TEXT(AQ87,"0.#"),1)=".",FALSE,TRUE)</formula>
    </cfRule>
    <cfRule type="expression" dxfId="1842" priority="4698">
      <formula>IF(RIGHT(TEXT(AQ87,"0.#"),1)=".",TRUE,FALSE)</formula>
    </cfRule>
  </conditionalFormatting>
  <conditionalFormatting sqref="AU87:AU89">
    <cfRule type="expression" dxfId="1841" priority="4695">
      <formula>IF(RIGHT(TEXT(AU87,"0.#"),1)=".",FALSE,TRUE)</formula>
    </cfRule>
    <cfRule type="expression" dxfId="1840" priority="4696">
      <formula>IF(RIGHT(TEXT(AU87,"0.#"),1)=".",TRUE,FALSE)</formula>
    </cfRule>
  </conditionalFormatting>
  <conditionalFormatting sqref="AQ92:AQ94">
    <cfRule type="expression" dxfId="1839" priority="4693">
      <formula>IF(RIGHT(TEXT(AQ92,"0.#"),1)=".",FALSE,TRUE)</formula>
    </cfRule>
    <cfRule type="expression" dxfId="1838" priority="4694">
      <formula>IF(RIGHT(TEXT(AQ92,"0.#"),1)=".",TRUE,FALSE)</formula>
    </cfRule>
  </conditionalFormatting>
  <conditionalFormatting sqref="AU92:AU94">
    <cfRule type="expression" dxfId="1837" priority="4691">
      <formula>IF(RIGHT(TEXT(AU92,"0.#"),1)=".",FALSE,TRUE)</formula>
    </cfRule>
    <cfRule type="expression" dxfId="1836" priority="4692">
      <formula>IF(RIGHT(TEXT(AU92,"0.#"),1)=".",TRUE,FALSE)</formula>
    </cfRule>
  </conditionalFormatting>
  <conditionalFormatting sqref="AQ97:AQ99">
    <cfRule type="expression" dxfId="1835" priority="4689">
      <formula>IF(RIGHT(TEXT(AQ97,"0.#"),1)=".",FALSE,TRUE)</formula>
    </cfRule>
    <cfRule type="expression" dxfId="1834" priority="4690">
      <formula>IF(RIGHT(TEXT(AQ97,"0.#"),1)=".",TRUE,FALSE)</formula>
    </cfRule>
  </conditionalFormatting>
  <conditionalFormatting sqref="AU97:AU99">
    <cfRule type="expression" dxfId="1833" priority="4687">
      <formula>IF(RIGHT(TEXT(AU97,"0.#"),1)=".",FALSE,TRUE)</formula>
    </cfRule>
    <cfRule type="expression" dxfId="1832" priority="4688">
      <formula>IF(RIGHT(TEXT(AU97,"0.#"),1)=".",TRUE,FALSE)</formula>
    </cfRule>
  </conditionalFormatting>
  <conditionalFormatting sqref="AE458">
    <cfRule type="expression" dxfId="1831" priority="4381">
      <formula>IF(RIGHT(TEXT(AE458,"0.#"),1)=".",FALSE,TRUE)</formula>
    </cfRule>
    <cfRule type="expression" dxfId="1830" priority="4382">
      <formula>IF(RIGHT(TEXT(AE458,"0.#"),1)=".",TRUE,FALSE)</formula>
    </cfRule>
  </conditionalFormatting>
  <conditionalFormatting sqref="AM460">
    <cfRule type="expression" dxfId="1829" priority="4371">
      <formula>IF(RIGHT(TEXT(AM460,"0.#"),1)=".",FALSE,TRUE)</formula>
    </cfRule>
    <cfRule type="expression" dxfId="1828" priority="4372">
      <formula>IF(RIGHT(TEXT(AM460,"0.#"),1)=".",TRUE,FALSE)</formula>
    </cfRule>
  </conditionalFormatting>
  <conditionalFormatting sqref="AE459">
    <cfRule type="expression" dxfId="1827" priority="4379">
      <formula>IF(RIGHT(TEXT(AE459,"0.#"),1)=".",FALSE,TRUE)</formula>
    </cfRule>
    <cfRule type="expression" dxfId="1826" priority="4380">
      <formula>IF(RIGHT(TEXT(AE459,"0.#"),1)=".",TRUE,FALSE)</formula>
    </cfRule>
  </conditionalFormatting>
  <conditionalFormatting sqref="AE460">
    <cfRule type="expression" dxfId="1825" priority="4377">
      <formula>IF(RIGHT(TEXT(AE460,"0.#"),1)=".",FALSE,TRUE)</formula>
    </cfRule>
    <cfRule type="expression" dxfId="1824" priority="4378">
      <formula>IF(RIGHT(TEXT(AE460,"0.#"),1)=".",TRUE,FALSE)</formula>
    </cfRule>
  </conditionalFormatting>
  <conditionalFormatting sqref="AM458">
    <cfRule type="expression" dxfId="1823" priority="4375">
      <formula>IF(RIGHT(TEXT(AM458,"0.#"),1)=".",FALSE,TRUE)</formula>
    </cfRule>
    <cfRule type="expression" dxfId="1822" priority="4376">
      <formula>IF(RIGHT(TEXT(AM458,"0.#"),1)=".",TRUE,FALSE)</formula>
    </cfRule>
  </conditionalFormatting>
  <conditionalFormatting sqref="AM459">
    <cfRule type="expression" dxfId="1821" priority="4373">
      <formula>IF(RIGHT(TEXT(AM459,"0.#"),1)=".",FALSE,TRUE)</formula>
    </cfRule>
    <cfRule type="expression" dxfId="1820" priority="4374">
      <formula>IF(RIGHT(TEXT(AM459,"0.#"),1)=".",TRUE,FALSE)</formula>
    </cfRule>
  </conditionalFormatting>
  <conditionalFormatting sqref="AU458">
    <cfRule type="expression" dxfId="1819" priority="4369">
      <formula>IF(RIGHT(TEXT(AU458,"0.#"),1)=".",FALSE,TRUE)</formula>
    </cfRule>
    <cfRule type="expression" dxfId="1818" priority="4370">
      <formula>IF(RIGHT(TEXT(AU458,"0.#"),1)=".",TRUE,FALSE)</formula>
    </cfRule>
  </conditionalFormatting>
  <conditionalFormatting sqref="AU459">
    <cfRule type="expression" dxfId="1817" priority="4367">
      <formula>IF(RIGHT(TEXT(AU459,"0.#"),1)=".",FALSE,TRUE)</formula>
    </cfRule>
    <cfRule type="expression" dxfId="1816" priority="4368">
      <formula>IF(RIGHT(TEXT(AU459,"0.#"),1)=".",TRUE,FALSE)</formula>
    </cfRule>
  </conditionalFormatting>
  <conditionalFormatting sqref="AU460">
    <cfRule type="expression" dxfId="1815" priority="4365">
      <formula>IF(RIGHT(TEXT(AU460,"0.#"),1)=".",FALSE,TRUE)</formula>
    </cfRule>
    <cfRule type="expression" dxfId="1814" priority="4366">
      <formula>IF(RIGHT(TEXT(AU460,"0.#"),1)=".",TRUE,FALSE)</formula>
    </cfRule>
  </conditionalFormatting>
  <conditionalFormatting sqref="AI460">
    <cfRule type="expression" dxfId="1813" priority="4359">
      <formula>IF(RIGHT(TEXT(AI460,"0.#"),1)=".",FALSE,TRUE)</formula>
    </cfRule>
    <cfRule type="expression" dxfId="1812" priority="4360">
      <formula>IF(RIGHT(TEXT(AI460,"0.#"),1)=".",TRUE,FALSE)</formula>
    </cfRule>
  </conditionalFormatting>
  <conditionalFormatting sqref="AI458">
    <cfRule type="expression" dxfId="1811" priority="4363">
      <formula>IF(RIGHT(TEXT(AI458,"0.#"),1)=".",FALSE,TRUE)</formula>
    </cfRule>
    <cfRule type="expression" dxfId="1810" priority="4364">
      <formula>IF(RIGHT(TEXT(AI458,"0.#"),1)=".",TRUE,FALSE)</formula>
    </cfRule>
  </conditionalFormatting>
  <conditionalFormatting sqref="AI459">
    <cfRule type="expression" dxfId="1809" priority="4361">
      <formula>IF(RIGHT(TEXT(AI459,"0.#"),1)=".",FALSE,TRUE)</formula>
    </cfRule>
    <cfRule type="expression" dxfId="1808" priority="4362">
      <formula>IF(RIGHT(TEXT(AI459,"0.#"),1)=".",TRUE,FALSE)</formula>
    </cfRule>
  </conditionalFormatting>
  <conditionalFormatting sqref="AQ459">
    <cfRule type="expression" dxfId="1807" priority="4357">
      <formula>IF(RIGHT(TEXT(AQ459,"0.#"),1)=".",FALSE,TRUE)</formula>
    </cfRule>
    <cfRule type="expression" dxfId="1806" priority="4358">
      <formula>IF(RIGHT(TEXT(AQ459,"0.#"),1)=".",TRUE,FALSE)</formula>
    </cfRule>
  </conditionalFormatting>
  <conditionalFormatting sqref="AQ460">
    <cfRule type="expression" dxfId="1805" priority="4355">
      <formula>IF(RIGHT(TEXT(AQ460,"0.#"),1)=".",FALSE,TRUE)</formula>
    </cfRule>
    <cfRule type="expression" dxfId="1804" priority="4356">
      <formula>IF(RIGHT(TEXT(AQ460,"0.#"),1)=".",TRUE,FALSE)</formula>
    </cfRule>
  </conditionalFormatting>
  <conditionalFormatting sqref="AQ458">
    <cfRule type="expression" dxfId="1803" priority="4353">
      <formula>IF(RIGHT(TEXT(AQ458,"0.#"),1)=".",FALSE,TRUE)</formula>
    </cfRule>
    <cfRule type="expression" dxfId="1802" priority="4354">
      <formula>IF(RIGHT(TEXT(AQ458,"0.#"),1)=".",TRUE,FALSE)</formula>
    </cfRule>
  </conditionalFormatting>
  <conditionalFormatting sqref="AE120">
    <cfRule type="expression" dxfId="1801" priority="3031">
      <formula>IF(RIGHT(TEXT(AE120,"0.#"),1)=".",FALSE,TRUE)</formula>
    </cfRule>
    <cfRule type="expression" dxfId="1800" priority="3032">
      <formula>IF(RIGHT(TEXT(AE120,"0.#"),1)=".",TRUE,FALSE)</formula>
    </cfRule>
  </conditionalFormatting>
  <conditionalFormatting sqref="AI126">
    <cfRule type="expression" dxfId="1799" priority="3021">
      <formula>IF(RIGHT(TEXT(AI126,"0.#"),1)=".",FALSE,TRUE)</formula>
    </cfRule>
    <cfRule type="expression" dxfId="1798" priority="3022">
      <formula>IF(RIGHT(TEXT(AI126,"0.#"),1)=".",TRUE,FALSE)</formula>
    </cfRule>
  </conditionalFormatting>
  <conditionalFormatting sqref="AI120">
    <cfRule type="expression" dxfId="1797" priority="3029">
      <formula>IF(RIGHT(TEXT(AI120,"0.#"),1)=".",FALSE,TRUE)</formula>
    </cfRule>
    <cfRule type="expression" dxfId="1796" priority="3030">
      <formula>IF(RIGHT(TEXT(AI120,"0.#"),1)=".",TRUE,FALSE)</formula>
    </cfRule>
  </conditionalFormatting>
  <conditionalFormatting sqref="AE123 AM123">
    <cfRule type="expression" dxfId="1795" priority="3027">
      <formula>IF(RIGHT(TEXT(AE123,"0.#"),1)=".",FALSE,TRUE)</formula>
    </cfRule>
    <cfRule type="expression" dxfId="1794" priority="3028">
      <formula>IF(RIGHT(TEXT(AE123,"0.#"),1)=".",TRUE,FALSE)</formula>
    </cfRule>
  </conditionalFormatting>
  <conditionalFormatting sqref="AI123">
    <cfRule type="expression" dxfId="1793" priority="3025">
      <formula>IF(RIGHT(TEXT(AI123,"0.#"),1)=".",FALSE,TRUE)</formula>
    </cfRule>
    <cfRule type="expression" dxfId="1792" priority="3026">
      <formula>IF(RIGHT(TEXT(AI123,"0.#"),1)=".",TRUE,FALSE)</formula>
    </cfRule>
  </conditionalFormatting>
  <conditionalFormatting sqref="AE126 AM126">
    <cfRule type="expression" dxfId="1791" priority="3023">
      <formula>IF(RIGHT(TEXT(AE126,"0.#"),1)=".",FALSE,TRUE)</formula>
    </cfRule>
    <cfRule type="expression" dxfId="1790" priority="3024">
      <formula>IF(RIGHT(TEXT(AE126,"0.#"),1)=".",TRUE,FALSE)</formula>
    </cfRule>
  </conditionalFormatting>
  <conditionalFormatting sqref="AE129 AM129">
    <cfRule type="expression" dxfId="1789" priority="3019">
      <formula>IF(RIGHT(TEXT(AE129,"0.#"),1)=".",FALSE,TRUE)</formula>
    </cfRule>
    <cfRule type="expression" dxfId="1788" priority="3020">
      <formula>IF(RIGHT(TEXT(AE129,"0.#"),1)=".",TRUE,FALSE)</formula>
    </cfRule>
  </conditionalFormatting>
  <conditionalFormatting sqref="AI129">
    <cfRule type="expression" dxfId="1787" priority="3017">
      <formula>IF(RIGHT(TEXT(AI129,"0.#"),1)=".",FALSE,TRUE)</formula>
    </cfRule>
    <cfRule type="expression" dxfId="1786" priority="3018">
      <formula>IF(RIGHT(TEXT(AI129,"0.#"),1)=".",TRUE,FALSE)</formula>
    </cfRule>
  </conditionalFormatting>
  <conditionalFormatting sqref="Y847:Y874">
    <cfRule type="expression" dxfId="1785" priority="3015">
      <formula>IF(RIGHT(TEXT(Y847,"0.#"),1)=".",FALSE,TRUE)</formula>
    </cfRule>
    <cfRule type="expression" dxfId="1784" priority="3016">
      <formula>IF(RIGHT(TEXT(Y847,"0.#"),1)=".",TRUE,FALSE)</formula>
    </cfRule>
  </conditionalFormatting>
  <conditionalFormatting sqref="AU518">
    <cfRule type="expression" dxfId="1783" priority="1525">
      <formula>IF(RIGHT(TEXT(AU518,"0.#"),1)=".",FALSE,TRUE)</formula>
    </cfRule>
    <cfRule type="expression" dxfId="1782" priority="1526">
      <formula>IF(RIGHT(TEXT(AU518,"0.#"),1)=".",TRUE,FALSE)</formula>
    </cfRule>
  </conditionalFormatting>
  <conditionalFormatting sqref="AQ551">
    <cfRule type="expression" dxfId="1781" priority="1301">
      <formula>IF(RIGHT(TEXT(AQ551,"0.#"),1)=".",FALSE,TRUE)</formula>
    </cfRule>
    <cfRule type="expression" dxfId="1780" priority="1302">
      <formula>IF(RIGHT(TEXT(AQ551,"0.#"),1)=".",TRUE,FALSE)</formula>
    </cfRule>
  </conditionalFormatting>
  <conditionalFormatting sqref="AE556">
    <cfRule type="expression" dxfId="1779" priority="1299">
      <formula>IF(RIGHT(TEXT(AE556,"0.#"),1)=".",FALSE,TRUE)</formula>
    </cfRule>
    <cfRule type="expression" dxfId="1778" priority="1300">
      <formula>IF(RIGHT(TEXT(AE556,"0.#"),1)=".",TRUE,FALSE)</formula>
    </cfRule>
  </conditionalFormatting>
  <conditionalFormatting sqref="AE557">
    <cfRule type="expression" dxfId="1777" priority="1297">
      <formula>IF(RIGHT(TEXT(AE557,"0.#"),1)=".",FALSE,TRUE)</formula>
    </cfRule>
    <cfRule type="expression" dxfId="1776" priority="1298">
      <formula>IF(RIGHT(TEXT(AE557,"0.#"),1)=".",TRUE,FALSE)</formula>
    </cfRule>
  </conditionalFormatting>
  <conditionalFormatting sqref="AE558">
    <cfRule type="expression" dxfId="1775" priority="1295">
      <formula>IF(RIGHT(TEXT(AE558,"0.#"),1)=".",FALSE,TRUE)</formula>
    </cfRule>
    <cfRule type="expression" dxfId="1774" priority="1296">
      <formula>IF(RIGHT(TEXT(AE558,"0.#"),1)=".",TRUE,FALSE)</formula>
    </cfRule>
  </conditionalFormatting>
  <conditionalFormatting sqref="AU556">
    <cfRule type="expression" dxfId="1773" priority="1287">
      <formula>IF(RIGHT(TEXT(AU556,"0.#"),1)=".",FALSE,TRUE)</formula>
    </cfRule>
    <cfRule type="expression" dxfId="1772" priority="1288">
      <formula>IF(RIGHT(TEXT(AU556,"0.#"),1)=".",TRUE,FALSE)</formula>
    </cfRule>
  </conditionalFormatting>
  <conditionalFormatting sqref="AU557">
    <cfRule type="expression" dxfId="1771" priority="1285">
      <formula>IF(RIGHT(TEXT(AU557,"0.#"),1)=".",FALSE,TRUE)</formula>
    </cfRule>
    <cfRule type="expression" dxfId="1770" priority="1286">
      <formula>IF(RIGHT(TEXT(AU557,"0.#"),1)=".",TRUE,FALSE)</formula>
    </cfRule>
  </conditionalFormatting>
  <conditionalFormatting sqref="AU558">
    <cfRule type="expression" dxfId="1769" priority="1283">
      <formula>IF(RIGHT(TEXT(AU558,"0.#"),1)=".",FALSE,TRUE)</formula>
    </cfRule>
    <cfRule type="expression" dxfId="1768" priority="1284">
      <formula>IF(RIGHT(TEXT(AU558,"0.#"),1)=".",TRUE,FALSE)</formula>
    </cfRule>
  </conditionalFormatting>
  <conditionalFormatting sqref="AQ557">
    <cfRule type="expression" dxfId="1767" priority="1275">
      <formula>IF(RIGHT(TEXT(AQ557,"0.#"),1)=".",FALSE,TRUE)</formula>
    </cfRule>
    <cfRule type="expression" dxfId="1766" priority="1276">
      <formula>IF(RIGHT(TEXT(AQ557,"0.#"),1)=".",TRUE,FALSE)</formula>
    </cfRule>
  </conditionalFormatting>
  <conditionalFormatting sqref="AQ558">
    <cfRule type="expression" dxfId="1765" priority="1273">
      <formula>IF(RIGHT(TEXT(AQ558,"0.#"),1)=".",FALSE,TRUE)</formula>
    </cfRule>
    <cfRule type="expression" dxfId="1764" priority="1274">
      <formula>IF(RIGHT(TEXT(AQ558,"0.#"),1)=".",TRUE,FALSE)</formula>
    </cfRule>
  </conditionalFormatting>
  <conditionalFormatting sqref="AQ556">
    <cfRule type="expression" dxfId="1763" priority="1271">
      <formula>IF(RIGHT(TEXT(AQ556,"0.#"),1)=".",FALSE,TRUE)</formula>
    </cfRule>
    <cfRule type="expression" dxfId="1762" priority="1272">
      <formula>IF(RIGHT(TEXT(AQ556,"0.#"),1)=".",TRUE,FALSE)</formula>
    </cfRule>
  </conditionalFormatting>
  <conditionalFormatting sqref="AE561">
    <cfRule type="expression" dxfId="1761" priority="1269">
      <formula>IF(RIGHT(TEXT(AE561,"0.#"),1)=".",FALSE,TRUE)</formula>
    </cfRule>
    <cfRule type="expression" dxfId="1760" priority="1270">
      <formula>IF(RIGHT(TEXT(AE561,"0.#"),1)=".",TRUE,FALSE)</formula>
    </cfRule>
  </conditionalFormatting>
  <conditionalFormatting sqref="AE562">
    <cfRule type="expression" dxfId="1759" priority="1267">
      <formula>IF(RIGHT(TEXT(AE562,"0.#"),1)=".",FALSE,TRUE)</formula>
    </cfRule>
    <cfRule type="expression" dxfId="1758" priority="1268">
      <formula>IF(RIGHT(TEXT(AE562,"0.#"),1)=".",TRUE,FALSE)</formula>
    </cfRule>
  </conditionalFormatting>
  <conditionalFormatting sqref="AE563">
    <cfRule type="expression" dxfId="1757" priority="1265">
      <formula>IF(RIGHT(TEXT(AE563,"0.#"),1)=".",FALSE,TRUE)</formula>
    </cfRule>
    <cfRule type="expression" dxfId="1756" priority="1266">
      <formula>IF(RIGHT(TEXT(AE563,"0.#"),1)=".",TRUE,FALSE)</formula>
    </cfRule>
  </conditionalFormatting>
  <conditionalFormatting sqref="AL1110:AO1139">
    <cfRule type="expression" dxfId="1755" priority="2921">
      <formula>IF(AND(AL1110&gt;=0, RIGHT(TEXT(AL1110,"0.#"),1)&lt;&gt;"."),TRUE,FALSE)</formula>
    </cfRule>
    <cfRule type="expression" dxfId="1754" priority="2922">
      <formula>IF(AND(AL1110&gt;=0, RIGHT(TEXT(AL1110,"0.#"),1)="."),TRUE,FALSE)</formula>
    </cfRule>
    <cfRule type="expression" dxfId="1753" priority="2923">
      <formula>IF(AND(AL1110&lt;0, RIGHT(TEXT(AL1110,"0.#"),1)&lt;&gt;"."),TRUE,FALSE)</formula>
    </cfRule>
    <cfRule type="expression" dxfId="1752" priority="2924">
      <formula>IF(AND(AL1110&lt;0, RIGHT(TEXT(AL1110,"0.#"),1)="."),TRUE,FALSE)</formula>
    </cfRule>
  </conditionalFormatting>
  <conditionalFormatting sqref="Y1110:Y1139">
    <cfRule type="expression" dxfId="1751" priority="2919">
      <formula>IF(RIGHT(TEXT(Y1110,"0.#"),1)=".",FALSE,TRUE)</formula>
    </cfRule>
    <cfRule type="expression" dxfId="1750" priority="2920">
      <formula>IF(RIGHT(TEXT(Y1110,"0.#"),1)=".",TRUE,FALSE)</formula>
    </cfRule>
  </conditionalFormatting>
  <conditionalFormatting sqref="AQ553">
    <cfRule type="expression" dxfId="1749" priority="1303">
      <formula>IF(RIGHT(TEXT(AQ553,"0.#"),1)=".",FALSE,TRUE)</formula>
    </cfRule>
    <cfRule type="expression" dxfId="1748" priority="1304">
      <formula>IF(RIGHT(TEXT(AQ553,"0.#"),1)=".",TRUE,FALSE)</formula>
    </cfRule>
  </conditionalFormatting>
  <conditionalFormatting sqref="AU552">
    <cfRule type="expression" dxfId="1747" priority="1315">
      <formula>IF(RIGHT(TEXT(AU552,"0.#"),1)=".",FALSE,TRUE)</formula>
    </cfRule>
    <cfRule type="expression" dxfId="1746" priority="1316">
      <formula>IF(RIGHT(TEXT(AU552,"0.#"),1)=".",TRUE,FALSE)</formula>
    </cfRule>
  </conditionalFormatting>
  <conditionalFormatting sqref="AE552">
    <cfRule type="expression" dxfId="1745" priority="1327">
      <formula>IF(RIGHT(TEXT(AE552,"0.#"),1)=".",FALSE,TRUE)</formula>
    </cfRule>
    <cfRule type="expression" dxfId="1744" priority="1328">
      <formula>IF(RIGHT(TEXT(AE552,"0.#"),1)=".",TRUE,FALSE)</formula>
    </cfRule>
  </conditionalFormatting>
  <conditionalFormatting sqref="AQ548">
    <cfRule type="expression" dxfId="1743" priority="1333">
      <formula>IF(RIGHT(TEXT(AQ548,"0.#"),1)=".",FALSE,TRUE)</formula>
    </cfRule>
    <cfRule type="expression" dxfId="1742" priority="1334">
      <formula>IF(RIGHT(TEXT(AQ548,"0.#"),1)=".",TRUE,FALSE)</formula>
    </cfRule>
  </conditionalFormatting>
  <conditionalFormatting sqref="AL845:AO845">
    <cfRule type="expression" dxfId="1741" priority="2873">
      <formula>IF(AND(AL845&gt;=0, RIGHT(TEXT(AL845,"0.#"),1)&lt;&gt;"."),TRUE,FALSE)</formula>
    </cfRule>
    <cfRule type="expression" dxfId="1740" priority="2874">
      <formula>IF(AND(AL845&gt;=0, RIGHT(TEXT(AL845,"0.#"),1)="."),TRUE,FALSE)</formula>
    </cfRule>
    <cfRule type="expression" dxfId="1739" priority="2875">
      <formula>IF(AND(AL845&lt;0, RIGHT(TEXT(AL845,"0.#"),1)&lt;&gt;"."),TRUE,FALSE)</formula>
    </cfRule>
    <cfRule type="expression" dxfId="1738" priority="2876">
      <formula>IF(AND(AL845&lt;0, RIGHT(TEXT(AL845,"0.#"),1)="."),TRUE,FALSE)</formula>
    </cfRule>
  </conditionalFormatting>
  <conditionalFormatting sqref="Y845:Y846">
    <cfRule type="expression" dxfId="1737" priority="2871">
      <formula>IF(RIGHT(TEXT(Y845,"0.#"),1)=".",FALSE,TRUE)</formula>
    </cfRule>
    <cfRule type="expression" dxfId="1736" priority="2872">
      <formula>IF(RIGHT(TEXT(Y845,"0.#"),1)=".",TRUE,FALSE)</formula>
    </cfRule>
  </conditionalFormatting>
  <conditionalFormatting sqref="AE492">
    <cfRule type="expression" dxfId="1735" priority="1659">
      <formula>IF(RIGHT(TEXT(AE492,"0.#"),1)=".",FALSE,TRUE)</formula>
    </cfRule>
    <cfRule type="expression" dxfId="1734" priority="1660">
      <formula>IF(RIGHT(TEXT(AE492,"0.#"),1)=".",TRUE,FALSE)</formula>
    </cfRule>
  </conditionalFormatting>
  <conditionalFormatting sqref="AE493">
    <cfRule type="expression" dxfId="1733" priority="1657">
      <formula>IF(RIGHT(TEXT(AE493,"0.#"),1)=".",FALSE,TRUE)</formula>
    </cfRule>
    <cfRule type="expression" dxfId="1732" priority="1658">
      <formula>IF(RIGHT(TEXT(AE493,"0.#"),1)=".",TRUE,FALSE)</formula>
    </cfRule>
  </conditionalFormatting>
  <conditionalFormatting sqref="AE494">
    <cfRule type="expression" dxfId="1731" priority="1655">
      <formula>IF(RIGHT(TEXT(AE494,"0.#"),1)=".",FALSE,TRUE)</formula>
    </cfRule>
    <cfRule type="expression" dxfId="1730" priority="1656">
      <formula>IF(RIGHT(TEXT(AE494,"0.#"),1)=".",TRUE,FALSE)</formula>
    </cfRule>
  </conditionalFormatting>
  <conditionalFormatting sqref="AQ493">
    <cfRule type="expression" dxfId="1729" priority="1635">
      <formula>IF(RIGHT(TEXT(AQ493,"0.#"),1)=".",FALSE,TRUE)</formula>
    </cfRule>
    <cfRule type="expression" dxfId="1728" priority="1636">
      <formula>IF(RIGHT(TEXT(AQ493,"0.#"),1)=".",TRUE,FALSE)</formula>
    </cfRule>
  </conditionalFormatting>
  <conditionalFormatting sqref="AQ494">
    <cfRule type="expression" dxfId="1727" priority="1633">
      <formula>IF(RIGHT(TEXT(AQ494,"0.#"),1)=".",FALSE,TRUE)</formula>
    </cfRule>
    <cfRule type="expression" dxfId="1726" priority="1634">
      <formula>IF(RIGHT(TEXT(AQ494,"0.#"),1)=".",TRUE,FALSE)</formula>
    </cfRule>
  </conditionalFormatting>
  <conditionalFormatting sqref="AQ492">
    <cfRule type="expression" dxfId="1725" priority="1631">
      <formula>IF(RIGHT(TEXT(AQ492,"0.#"),1)=".",FALSE,TRUE)</formula>
    </cfRule>
    <cfRule type="expression" dxfId="1724" priority="1632">
      <formula>IF(RIGHT(TEXT(AQ492,"0.#"),1)=".",TRUE,FALSE)</formula>
    </cfRule>
  </conditionalFormatting>
  <conditionalFormatting sqref="AU494">
    <cfRule type="expression" dxfId="1723" priority="1643">
      <formula>IF(RIGHT(TEXT(AU494,"0.#"),1)=".",FALSE,TRUE)</formula>
    </cfRule>
    <cfRule type="expression" dxfId="1722" priority="1644">
      <formula>IF(RIGHT(TEXT(AU494,"0.#"),1)=".",TRUE,FALSE)</formula>
    </cfRule>
  </conditionalFormatting>
  <conditionalFormatting sqref="AU492">
    <cfRule type="expression" dxfId="1721" priority="1647">
      <formula>IF(RIGHT(TEXT(AU492,"0.#"),1)=".",FALSE,TRUE)</formula>
    </cfRule>
    <cfRule type="expression" dxfId="1720" priority="1648">
      <formula>IF(RIGHT(TEXT(AU492,"0.#"),1)=".",TRUE,FALSE)</formula>
    </cfRule>
  </conditionalFormatting>
  <conditionalFormatting sqref="AU493">
    <cfRule type="expression" dxfId="1719" priority="1645">
      <formula>IF(RIGHT(TEXT(AU493,"0.#"),1)=".",FALSE,TRUE)</formula>
    </cfRule>
    <cfRule type="expression" dxfId="1718" priority="1646">
      <formula>IF(RIGHT(TEXT(AU493,"0.#"),1)=".",TRUE,FALSE)</formula>
    </cfRule>
  </conditionalFormatting>
  <conditionalFormatting sqref="AU583">
    <cfRule type="expression" dxfId="1717" priority="1163">
      <formula>IF(RIGHT(TEXT(AU583,"0.#"),1)=".",FALSE,TRUE)</formula>
    </cfRule>
    <cfRule type="expression" dxfId="1716" priority="1164">
      <formula>IF(RIGHT(TEXT(AU583,"0.#"),1)=".",TRUE,FALSE)</formula>
    </cfRule>
  </conditionalFormatting>
  <conditionalFormatting sqref="AU582">
    <cfRule type="expression" dxfId="1715" priority="1165">
      <formula>IF(RIGHT(TEXT(AU582,"0.#"),1)=".",FALSE,TRUE)</formula>
    </cfRule>
    <cfRule type="expression" dxfId="1714" priority="1166">
      <formula>IF(RIGHT(TEXT(AU582,"0.#"),1)=".",TRUE,FALSE)</formula>
    </cfRule>
  </conditionalFormatting>
  <conditionalFormatting sqref="AE499">
    <cfRule type="expression" dxfId="1713" priority="1625">
      <formula>IF(RIGHT(TEXT(AE499,"0.#"),1)=".",FALSE,TRUE)</formula>
    </cfRule>
    <cfRule type="expression" dxfId="1712" priority="1626">
      <formula>IF(RIGHT(TEXT(AE499,"0.#"),1)=".",TRUE,FALSE)</formula>
    </cfRule>
  </conditionalFormatting>
  <conditionalFormatting sqref="AE497">
    <cfRule type="expression" dxfId="1711" priority="1629">
      <formula>IF(RIGHT(TEXT(AE497,"0.#"),1)=".",FALSE,TRUE)</formula>
    </cfRule>
    <cfRule type="expression" dxfId="1710" priority="1630">
      <formula>IF(RIGHT(TEXT(AE497,"0.#"),1)=".",TRUE,FALSE)</formula>
    </cfRule>
  </conditionalFormatting>
  <conditionalFormatting sqref="AE498">
    <cfRule type="expression" dxfId="1709" priority="1627">
      <formula>IF(RIGHT(TEXT(AE498,"0.#"),1)=".",FALSE,TRUE)</formula>
    </cfRule>
    <cfRule type="expression" dxfId="1708" priority="1628">
      <formula>IF(RIGHT(TEXT(AE498,"0.#"),1)=".",TRUE,FALSE)</formula>
    </cfRule>
  </conditionalFormatting>
  <conditionalFormatting sqref="AU499">
    <cfRule type="expression" dxfId="1707" priority="1613">
      <formula>IF(RIGHT(TEXT(AU499,"0.#"),1)=".",FALSE,TRUE)</formula>
    </cfRule>
    <cfRule type="expression" dxfId="1706" priority="1614">
      <formula>IF(RIGHT(TEXT(AU499,"0.#"),1)=".",TRUE,FALSE)</formula>
    </cfRule>
  </conditionalFormatting>
  <conditionalFormatting sqref="AU497">
    <cfRule type="expression" dxfId="1705" priority="1617">
      <formula>IF(RIGHT(TEXT(AU497,"0.#"),1)=".",FALSE,TRUE)</formula>
    </cfRule>
    <cfRule type="expression" dxfId="1704" priority="1618">
      <formula>IF(RIGHT(TEXT(AU497,"0.#"),1)=".",TRUE,FALSE)</formula>
    </cfRule>
  </conditionalFormatting>
  <conditionalFormatting sqref="AU498">
    <cfRule type="expression" dxfId="1703" priority="1615">
      <formula>IF(RIGHT(TEXT(AU498,"0.#"),1)=".",FALSE,TRUE)</formula>
    </cfRule>
    <cfRule type="expression" dxfId="1702" priority="1616">
      <formula>IF(RIGHT(TEXT(AU498,"0.#"),1)=".",TRUE,FALSE)</formula>
    </cfRule>
  </conditionalFormatting>
  <conditionalFormatting sqref="AQ497">
    <cfRule type="expression" dxfId="1701" priority="1601">
      <formula>IF(RIGHT(TEXT(AQ497,"0.#"),1)=".",FALSE,TRUE)</formula>
    </cfRule>
    <cfRule type="expression" dxfId="1700" priority="1602">
      <formula>IF(RIGHT(TEXT(AQ497,"0.#"),1)=".",TRUE,FALSE)</formula>
    </cfRule>
  </conditionalFormatting>
  <conditionalFormatting sqref="AQ498">
    <cfRule type="expression" dxfId="1699" priority="1605">
      <formula>IF(RIGHT(TEXT(AQ498,"0.#"),1)=".",FALSE,TRUE)</formula>
    </cfRule>
    <cfRule type="expression" dxfId="1698" priority="1606">
      <formula>IF(RIGHT(TEXT(AQ498,"0.#"),1)=".",TRUE,FALSE)</formula>
    </cfRule>
  </conditionalFormatting>
  <conditionalFormatting sqref="AQ499">
    <cfRule type="expression" dxfId="1697" priority="1603">
      <formula>IF(RIGHT(TEXT(AQ499,"0.#"),1)=".",FALSE,TRUE)</formula>
    </cfRule>
    <cfRule type="expression" dxfId="1696" priority="1604">
      <formula>IF(RIGHT(TEXT(AQ499,"0.#"),1)=".",TRUE,FALSE)</formula>
    </cfRule>
  </conditionalFormatting>
  <conditionalFormatting sqref="AE504">
    <cfRule type="expression" dxfId="1695" priority="1595">
      <formula>IF(RIGHT(TEXT(AE504,"0.#"),1)=".",FALSE,TRUE)</formula>
    </cfRule>
    <cfRule type="expression" dxfId="1694" priority="1596">
      <formula>IF(RIGHT(TEXT(AE504,"0.#"),1)=".",TRUE,FALSE)</formula>
    </cfRule>
  </conditionalFormatting>
  <conditionalFormatting sqref="AE502">
    <cfRule type="expression" dxfId="1693" priority="1599">
      <formula>IF(RIGHT(TEXT(AE502,"0.#"),1)=".",FALSE,TRUE)</formula>
    </cfRule>
    <cfRule type="expression" dxfId="1692" priority="1600">
      <formula>IF(RIGHT(TEXT(AE502,"0.#"),1)=".",TRUE,FALSE)</formula>
    </cfRule>
  </conditionalFormatting>
  <conditionalFormatting sqref="AE503">
    <cfRule type="expression" dxfId="1691" priority="1597">
      <formula>IF(RIGHT(TEXT(AE503,"0.#"),1)=".",FALSE,TRUE)</formula>
    </cfRule>
    <cfRule type="expression" dxfId="1690" priority="1598">
      <formula>IF(RIGHT(TEXT(AE503,"0.#"),1)=".",TRUE,FALSE)</formula>
    </cfRule>
  </conditionalFormatting>
  <conditionalFormatting sqref="AU504">
    <cfRule type="expression" dxfId="1689" priority="1583">
      <formula>IF(RIGHT(TEXT(AU504,"0.#"),1)=".",FALSE,TRUE)</formula>
    </cfRule>
    <cfRule type="expression" dxfId="1688" priority="1584">
      <formula>IF(RIGHT(TEXT(AU504,"0.#"),1)=".",TRUE,FALSE)</formula>
    </cfRule>
  </conditionalFormatting>
  <conditionalFormatting sqref="AU502">
    <cfRule type="expression" dxfId="1687" priority="1587">
      <formula>IF(RIGHT(TEXT(AU502,"0.#"),1)=".",FALSE,TRUE)</formula>
    </cfRule>
    <cfRule type="expression" dxfId="1686" priority="1588">
      <formula>IF(RIGHT(TEXT(AU502,"0.#"),1)=".",TRUE,FALSE)</formula>
    </cfRule>
  </conditionalFormatting>
  <conditionalFormatting sqref="AU503">
    <cfRule type="expression" dxfId="1685" priority="1585">
      <formula>IF(RIGHT(TEXT(AU503,"0.#"),1)=".",FALSE,TRUE)</formula>
    </cfRule>
    <cfRule type="expression" dxfId="1684" priority="1586">
      <formula>IF(RIGHT(TEXT(AU503,"0.#"),1)=".",TRUE,FALSE)</formula>
    </cfRule>
  </conditionalFormatting>
  <conditionalFormatting sqref="AQ502">
    <cfRule type="expression" dxfId="1683" priority="1571">
      <formula>IF(RIGHT(TEXT(AQ502,"0.#"),1)=".",FALSE,TRUE)</formula>
    </cfRule>
    <cfRule type="expression" dxfId="1682" priority="1572">
      <formula>IF(RIGHT(TEXT(AQ502,"0.#"),1)=".",TRUE,FALSE)</formula>
    </cfRule>
  </conditionalFormatting>
  <conditionalFormatting sqref="AQ503">
    <cfRule type="expression" dxfId="1681" priority="1575">
      <formula>IF(RIGHT(TEXT(AQ503,"0.#"),1)=".",FALSE,TRUE)</formula>
    </cfRule>
    <cfRule type="expression" dxfId="1680" priority="1576">
      <formula>IF(RIGHT(TEXT(AQ503,"0.#"),1)=".",TRUE,FALSE)</formula>
    </cfRule>
  </conditionalFormatting>
  <conditionalFormatting sqref="AQ504">
    <cfRule type="expression" dxfId="1679" priority="1573">
      <formula>IF(RIGHT(TEXT(AQ504,"0.#"),1)=".",FALSE,TRUE)</formula>
    </cfRule>
    <cfRule type="expression" dxfId="1678" priority="1574">
      <formula>IF(RIGHT(TEXT(AQ504,"0.#"),1)=".",TRUE,FALSE)</formula>
    </cfRule>
  </conditionalFormatting>
  <conditionalFormatting sqref="AE509">
    <cfRule type="expression" dxfId="1677" priority="1565">
      <formula>IF(RIGHT(TEXT(AE509,"0.#"),1)=".",FALSE,TRUE)</formula>
    </cfRule>
    <cfRule type="expression" dxfId="1676" priority="1566">
      <formula>IF(RIGHT(TEXT(AE509,"0.#"),1)=".",TRUE,FALSE)</formula>
    </cfRule>
  </conditionalFormatting>
  <conditionalFormatting sqref="AE507">
    <cfRule type="expression" dxfId="1675" priority="1569">
      <formula>IF(RIGHT(TEXT(AE507,"0.#"),1)=".",FALSE,TRUE)</formula>
    </cfRule>
    <cfRule type="expression" dxfId="1674" priority="1570">
      <formula>IF(RIGHT(TEXT(AE507,"0.#"),1)=".",TRUE,FALSE)</formula>
    </cfRule>
  </conditionalFormatting>
  <conditionalFormatting sqref="AE508">
    <cfRule type="expression" dxfId="1673" priority="1567">
      <formula>IF(RIGHT(TEXT(AE508,"0.#"),1)=".",FALSE,TRUE)</formula>
    </cfRule>
    <cfRule type="expression" dxfId="1672" priority="1568">
      <formula>IF(RIGHT(TEXT(AE508,"0.#"),1)=".",TRUE,FALSE)</formula>
    </cfRule>
  </conditionalFormatting>
  <conditionalFormatting sqref="AU509">
    <cfRule type="expression" dxfId="1671" priority="1553">
      <formula>IF(RIGHT(TEXT(AU509,"0.#"),1)=".",FALSE,TRUE)</formula>
    </cfRule>
    <cfRule type="expression" dxfId="1670" priority="1554">
      <formula>IF(RIGHT(TEXT(AU509,"0.#"),1)=".",TRUE,FALSE)</formula>
    </cfRule>
  </conditionalFormatting>
  <conditionalFormatting sqref="AU507">
    <cfRule type="expression" dxfId="1669" priority="1557">
      <formula>IF(RIGHT(TEXT(AU507,"0.#"),1)=".",FALSE,TRUE)</formula>
    </cfRule>
    <cfRule type="expression" dxfId="1668" priority="1558">
      <formula>IF(RIGHT(TEXT(AU507,"0.#"),1)=".",TRUE,FALSE)</formula>
    </cfRule>
  </conditionalFormatting>
  <conditionalFormatting sqref="AU508">
    <cfRule type="expression" dxfId="1667" priority="1555">
      <formula>IF(RIGHT(TEXT(AU508,"0.#"),1)=".",FALSE,TRUE)</formula>
    </cfRule>
    <cfRule type="expression" dxfId="1666" priority="1556">
      <formula>IF(RIGHT(TEXT(AU508,"0.#"),1)=".",TRUE,FALSE)</formula>
    </cfRule>
  </conditionalFormatting>
  <conditionalFormatting sqref="AQ507">
    <cfRule type="expression" dxfId="1665" priority="1541">
      <formula>IF(RIGHT(TEXT(AQ507,"0.#"),1)=".",FALSE,TRUE)</formula>
    </cfRule>
    <cfRule type="expression" dxfId="1664" priority="1542">
      <formula>IF(RIGHT(TEXT(AQ507,"0.#"),1)=".",TRUE,FALSE)</formula>
    </cfRule>
  </conditionalFormatting>
  <conditionalFormatting sqref="AQ508">
    <cfRule type="expression" dxfId="1663" priority="1545">
      <formula>IF(RIGHT(TEXT(AQ508,"0.#"),1)=".",FALSE,TRUE)</formula>
    </cfRule>
    <cfRule type="expression" dxfId="1662" priority="1546">
      <formula>IF(RIGHT(TEXT(AQ508,"0.#"),1)=".",TRUE,FALSE)</formula>
    </cfRule>
  </conditionalFormatting>
  <conditionalFormatting sqref="AQ509">
    <cfRule type="expression" dxfId="1661" priority="1543">
      <formula>IF(RIGHT(TEXT(AQ509,"0.#"),1)=".",FALSE,TRUE)</formula>
    </cfRule>
    <cfRule type="expression" dxfId="1660" priority="1544">
      <formula>IF(RIGHT(TEXT(AQ509,"0.#"),1)=".",TRUE,FALSE)</formula>
    </cfRule>
  </conditionalFormatting>
  <conditionalFormatting sqref="AE465">
    <cfRule type="expression" dxfId="1659" priority="1835">
      <formula>IF(RIGHT(TEXT(AE465,"0.#"),1)=".",FALSE,TRUE)</formula>
    </cfRule>
    <cfRule type="expression" dxfId="1658" priority="1836">
      <formula>IF(RIGHT(TEXT(AE465,"0.#"),1)=".",TRUE,FALSE)</formula>
    </cfRule>
  </conditionalFormatting>
  <conditionalFormatting sqref="AE463">
    <cfRule type="expression" dxfId="1657" priority="1839">
      <formula>IF(RIGHT(TEXT(AE463,"0.#"),1)=".",FALSE,TRUE)</formula>
    </cfRule>
    <cfRule type="expression" dxfId="1656" priority="1840">
      <formula>IF(RIGHT(TEXT(AE463,"0.#"),1)=".",TRUE,FALSE)</formula>
    </cfRule>
  </conditionalFormatting>
  <conditionalFormatting sqref="AE464">
    <cfRule type="expression" dxfId="1655" priority="1837">
      <formula>IF(RIGHT(TEXT(AE464,"0.#"),1)=".",FALSE,TRUE)</formula>
    </cfRule>
    <cfRule type="expression" dxfId="1654" priority="1838">
      <formula>IF(RIGHT(TEXT(AE464,"0.#"),1)=".",TRUE,FALSE)</formula>
    </cfRule>
  </conditionalFormatting>
  <conditionalFormatting sqref="AM465">
    <cfRule type="expression" dxfId="1653" priority="1829">
      <formula>IF(RIGHT(TEXT(AM465,"0.#"),1)=".",FALSE,TRUE)</formula>
    </cfRule>
    <cfRule type="expression" dxfId="1652" priority="1830">
      <formula>IF(RIGHT(TEXT(AM465,"0.#"),1)=".",TRUE,FALSE)</formula>
    </cfRule>
  </conditionalFormatting>
  <conditionalFormatting sqref="AM463">
    <cfRule type="expression" dxfId="1651" priority="1833">
      <formula>IF(RIGHT(TEXT(AM463,"0.#"),1)=".",FALSE,TRUE)</formula>
    </cfRule>
    <cfRule type="expression" dxfId="1650" priority="1834">
      <formula>IF(RIGHT(TEXT(AM463,"0.#"),1)=".",TRUE,FALSE)</formula>
    </cfRule>
  </conditionalFormatting>
  <conditionalFormatting sqref="AM464">
    <cfRule type="expression" dxfId="1649" priority="1831">
      <formula>IF(RIGHT(TEXT(AM464,"0.#"),1)=".",FALSE,TRUE)</formula>
    </cfRule>
    <cfRule type="expression" dxfId="1648" priority="1832">
      <formula>IF(RIGHT(TEXT(AM464,"0.#"),1)=".",TRUE,FALSE)</formula>
    </cfRule>
  </conditionalFormatting>
  <conditionalFormatting sqref="AU465">
    <cfRule type="expression" dxfId="1647" priority="1823">
      <formula>IF(RIGHT(TEXT(AU465,"0.#"),1)=".",FALSE,TRUE)</formula>
    </cfRule>
    <cfRule type="expression" dxfId="1646" priority="1824">
      <formula>IF(RIGHT(TEXT(AU465,"0.#"),1)=".",TRUE,FALSE)</formula>
    </cfRule>
  </conditionalFormatting>
  <conditionalFormatting sqref="AU463">
    <cfRule type="expression" dxfId="1645" priority="1827">
      <formula>IF(RIGHT(TEXT(AU463,"0.#"),1)=".",FALSE,TRUE)</formula>
    </cfRule>
    <cfRule type="expression" dxfId="1644" priority="1828">
      <formula>IF(RIGHT(TEXT(AU463,"0.#"),1)=".",TRUE,FALSE)</formula>
    </cfRule>
  </conditionalFormatting>
  <conditionalFormatting sqref="AU464">
    <cfRule type="expression" dxfId="1643" priority="1825">
      <formula>IF(RIGHT(TEXT(AU464,"0.#"),1)=".",FALSE,TRUE)</formula>
    </cfRule>
    <cfRule type="expression" dxfId="1642" priority="1826">
      <formula>IF(RIGHT(TEXT(AU464,"0.#"),1)=".",TRUE,FALSE)</formula>
    </cfRule>
  </conditionalFormatting>
  <conditionalFormatting sqref="AI465">
    <cfRule type="expression" dxfId="1641" priority="1817">
      <formula>IF(RIGHT(TEXT(AI465,"0.#"),1)=".",FALSE,TRUE)</formula>
    </cfRule>
    <cfRule type="expression" dxfId="1640" priority="1818">
      <formula>IF(RIGHT(TEXT(AI465,"0.#"),1)=".",TRUE,FALSE)</formula>
    </cfRule>
  </conditionalFormatting>
  <conditionalFormatting sqref="AI463">
    <cfRule type="expression" dxfId="1639" priority="1821">
      <formula>IF(RIGHT(TEXT(AI463,"0.#"),1)=".",FALSE,TRUE)</formula>
    </cfRule>
    <cfRule type="expression" dxfId="1638" priority="1822">
      <formula>IF(RIGHT(TEXT(AI463,"0.#"),1)=".",TRUE,FALSE)</formula>
    </cfRule>
  </conditionalFormatting>
  <conditionalFormatting sqref="AI464">
    <cfRule type="expression" dxfId="1637" priority="1819">
      <formula>IF(RIGHT(TEXT(AI464,"0.#"),1)=".",FALSE,TRUE)</formula>
    </cfRule>
    <cfRule type="expression" dxfId="1636" priority="1820">
      <formula>IF(RIGHT(TEXT(AI464,"0.#"),1)=".",TRUE,FALSE)</formula>
    </cfRule>
  </conditionalFormatting>
  <conditionalFormatting sqref="AQ463">
    <cfRule type="expression" dxfId="1635" priority="1811">
      <formula>IF(RIGHT(TEXT(AQ463,"0.#"),1)=".",FALSE,TRUE)</formula>
    </cfRule>
    <cfRule type="expression" dxfId="1634" priority="1812">
      <formula>IF(RIGHT(TEXT(AQ463,"0.#"),1)=".",TRUE,FALSE)</formula>
    </cfRule>
  </conditionalFormatting>
  <conditionalFormatting sqref="AQ464">
    <cfRule type="expression" dxfId="1633" priority="1815">
      <formula>IF(RIGHT(TEXT(AQ464,"0.#"),1)=".",FALSE,TRUE)</formula>
    </cfRule>
    <cfRule type="expression" dxfId="1632" priority="1816">
      <formula>IF(RIGHT(TEXT(AQ464,"0.#"),1)=".",TRUE,FALSE)</formula>
    </cfRule>
  </conditionalFormatting>
  <conditionalFormatting sqref="AQ465">
    <cfRule type="expression" dxfId="1631" priority="1813">
      <formula>IF(RIGHT(TEXT(AQ465,"0.#"),1)=".",FALSE,TRUE)</formula>
    </cfRule>
    <cfRule type="expression" dxfId="1630" priority="1814">
      <formula>IF(RIGHT(TEXT(AQ465,"0.#"),1)=".",TRUE,FALSE)</formula>
    </cfRule>
  </conditionalFormatting>
  <conditionalFormatting sqref="AE470">
    <cfRule type="expression" dxfId="1629" priority="1805">
      <formula>IF(RIGHT(TEXT(AE470,"0.#"),1)=".",FALSE,TRUE)</formula>
    </cfRule>
    <cfRule type="expression" dxfId="1628" priority="1806">
      <formula>IF(RIGHT(TEXT(AE470,"0.#"),1)=".",TRUE,FALSE)</formula>
    </cfRule>
  </conditionalFormatting>
  <conditionalFormatting sqref="AE468">
    <cfRule type="expression" dxfId="1627" priority="1809">
      <formula>IF(RIGHT(TEXT(AE468,"0.#"),1)=".",FALSE,TRUE)</formula>
    </cfRule>
    <cfRule type="expression" dxfId="1626" priority="1810">
      <formula>IF(RIGHT(TEXT(AE468,"0.#"),1)=".",TRUE,FALSE)</formula>
    </cfRule>
  </conditionalFormatting>
  <conditionalFormatting sqref="AE469">
    <cfRule type="expression" dxfId="1625" priority="1807">
      <formula>IF(RIGHT(TEXT(AE469,"0.#"),1)=".",FALSE,TRUE)</formula>
    </cfRule>
    <cfRule type="expression" dxfId="1624" priority="1808">
      <formula>IF(RIGHT(TEXT(AE469,"0.#"),1)=".",TRUE,FALSE)</formula>
    </cfRule>
  </conditionalFormatting>
  <conditionalFormatting sqref="AM470">
    <cfRule type="expression" dxfId="1623" priority="1799">
      <formula>IF(RIGHT(TEXT(AM470,"0.#"),1)=".",FALSE,TRUE)</formula>
    </cfRule>
    <cfRule type="expression" dxfId="1622" priority="1800">
      <formula>IF(RIGHT(TEXT(AM470,"0.#"),1)=".",TRUE,FALSE)</formula>
    </cfRule>
  </conditionalFormatting>
  <conditionalFormatting sqref="AM468">
    <cfRule type="expression" dxfId="1621" priority="1803">
      <formula>IF(RIGHT(TEXT(AM468,"0.#"),1)=".",FALSE,TRUE)</formula>
    </cfRule>
    <cfRule type="expression" dxfId="1620" priority="1804">
      <formula>IF(RIGHT(TEXT(AM468,"0.#"),1)=".",TRUE,FALSE)</formula>
    </cfRule>
  </conditionalFormatting>
  <conditionalFormatting sqref="AM469">
    <cfRule type="expression" dxfId="1619" priority="1801">
      <formula>IF(RIGHT(TEXT(AM469,"0.#"),1)=".",FALSE,TRUE)</formula>
    </cfRule>
    <cfRule type="expression" dxfId="1618" priority="1802">
      <formula>IF(RIGHT(TEXT(AM469,"0.#"),1)=".",TRUE,FALSE)</formula>
    </cfRule>
  </conditionalFormatting>
  <conditionalFormatting sqref="AU470">
    <cfRule type="expression" dxfId="1617" priority="1793">
      <formula>IF(RIGHT(TEXT(AU470,"0.#"),1)=".",FALSE,TRUE)</formula>
    </cfRule>
    <cfRule type="expression" dxfId="1616" priority="1794">
      <formula>IF(RIGHT(TEXT(AU470,"0.#"),1)=".",TRUE,FALSE)</formula>
    </cfRule>
  </conditionalFormatting>
  <conditionalFormatting sqref="AU468">
    <cfRule type="expression" dxfId="1615" priority="1797">
      <formula>IF(RIGHT(TEXT(AU468,"0.#"),1)=".",FALSE,TRUE)</formula>
    </cfRule>
    <cfRule type="expression" dxfId="1614" priority="1798">
      <formula>IF(RIGHT(TEXT(AU468,"0.#"),1)=".",TRUE,FALSE)</formula>
    </cfRule>
  </conditionalFormatting>
  <conditionalFormatting sqref="AU469">
    <cfRule type="expression" dxfId="1613" priority="1795">
      <formula>IF(RIGHT(TEXT(AU469,"0.#"),1)=".",FALSE,TRUE)</formula>
    </cfRule>
    <cfRule type="expression" dxfId="1612" priority="1796">
      <formula>IF(RIGHT(TEXT(AU469,"0.#"),1)=".",TRUE,FALSE)</formula>
    </cfRule>
  </conditionalFormatting>
  <conditionalFormatting sqref="AI470">
    <cfRule type="expression" dxfId="1611" priority="1787">
      <formula>IF(RIGHT(TEXT(AI470,"0.#"),1)=".",FALSE,TRUE)</formula>
    </cfRule>
    <cfRule type="expression" dxfId="1610" priority="1788">
      <formula>IF(RIGHT(TEXT(AI470,"0.#"),1)=".",TRUE,FALSE)</formula>
    </cfRule>
  </conditionalFormatting>
  <conditionalFormatting sqref="AI468">
    <cfRule type="expression" dxfId="1609" priority="1791">
      <formula>IF(RIGHT(TEXT(AI468,"0.#"),1)=".",FALSE,TRUE)</formula>
    </cfRule>
    <cfRule type="expression" dxfId="1608" priority="1792">
      <formula>IF(RIGHT(TEXT(AI468,"0.#"),1)=".",TRUE,FALSE)</formula>
    </cfRule>
  </conditionalFormatting>
  <conditionalFormatting sqref="AI469">
    <cfRule type="expression" dxfId="1607" priority="1789">
      <formula>IF(RIGHT(TEXT(AI469,"0.#"),1)=".",FALSE,TRUE)</formula>
    </cfRule>
    <cfRule type="expression" dxfId="1606" priority="1790">
      <formula>IF(RIGHT(TEXT(AI469,"0.#"),1)=".",TRUE,FALSE)</formula>
    </cfRule>
  </conditionalFormatting>
  <conditionalFormatting sqref="AQ468">
    <cfRule type="expression" dxfId="1605" priority="1781">
      <formula>IF(RIGHT(TEXT(AQ468,"0.#"),1)=".",FALSE,TRUE)</formula>
    </cfRule>
    <cfRule type="expression" dxfId="1604" priority="1782">
      <formula>IF(RIGHT(TEXT(AQ468,"0.#"),1)=".",TRUE,FALSE)</formula>
    </cfRule>
  </conditionalFormatting>
  <conditionalFormatting sqref="AQ469">
    <cfRule type="expression" dxfId="1603" priority="1785">
      <formula>IF(RIGHT(TEXT(AQ469,"0.#"),1)=".",FALSE,TRUE)</formula>
    </cfRule>
    <cfRule type="expression" dxfId="1602" priority="1786">
      <formula>IF(RIGHT(TEXT(AQ469,"0.#"),1)=".",TRUE,FALSE)</formula>
    </cfRule>
  </conditionalFormatting>
  <conditionalFormatting sqref="AQ470">
    <cfRule type="expression" dxfId="1601" priority="1783">
      <formula>IF(RIGHT(TEXT(AQ470,"0.#"),1)=".",FALSE,TRUE)</formula>
    </cfRule>
    <cfRule type="expression" dxfId="1600" priority="1784">
      <formula>IF(RIGHT(TEXT(AQ470,"0.#"),1)=".",TRUE,FALSE)</formula>
    </cfRule>
  </conditionalFormatting>
  <conditionalFormatting sqref="AE475">
    <cfRule type="expression" dxfId="1599" priority="1775">
      <formula>IF(RIGHT(TEXT(AE475,"0.#"),1)=".",FALSE,TRUE)</formula>
    </cfRule>
    <cfRule type="expression" dxfId="1598" priority="1776">
      <formula>IF(RIGHT(TEXT(AE475,"0.#"),1)=".",TRUE,FALSE)</formula>
    </cfRule>
  </conditionalFormatting>
  <conditionalFormatting sqref="AE473">
    <cfRule type="expression" dxfId="1597" priority="1779">
      <formula>IF(RIGHT(TEXT(AE473,"0.#"),1)=".",FALSE,TRUE)</formula>
    </cfRule>
    <cfRule type="expression" dxfId="1596" priority="1780">
      <formula>IF(RIGHT(TEXT(AE473,"0.#"),1)=".",TRUE,FALSE)</formula>
    </cfRule>
  </conditionalFormatting>
  <conditionalFormatting sqref="AE474">
    <cfRule type="expression" dxfId="1595" priority="1777">
      <formula>IF(RIGHT(TEXT(AE474,"0.#"),1)=".",FALSE,TRUE)</formula>
    </cfRule>
    <cfRule type="expression" dxfId="1594" priority="1778">
      <formula>IF(RIGHT(TEXT(AE474,"0.#"),1)=".",TRUE,FALSE)</formula>
    </cfRule>
  </conditionalFormatting>
  <conditionalFormatting sqref="AM475">
    <cfRule type="expression" dxfId="1593" priority="1769">
      <formula>IF(RIGHT(TEXT(AM475,"0.#"),1)=".",FALSE,TRUE)</formula>
    </cfRule>
    <cfRule type="expression" dxfId="1592" priority="1770">
      <formula>IF(RIGHT(TEXT(AM475,"0.#"),1)=".",TRUE,FALSE)</formula>
    </cfRule>
  </conditionalFormatting>
  <conditionalFormatting sqref="AM473">
    <cfRule type="expression" dxfId="1591" priority="1773">
      <formula>IF(RIGHT(TEXT(AM473,"0.#"),1)=".",FALSE,TRUE)</formula>
    </cfRule>
    <cfRule type="expression" dxfId="1590" priority="1774">
      <formula>IF(RIGHT(TEXT(AM473,"0.#"),1)=".",TRUE,FALSE)</formula>
    </cfRule>
  </conditionalFormatting>
  <conditionalFormatting sqref="AM474">
    <cfRule type="expression" dxfId="1589" priority="1771">
      <formula>IF(RIGHT(TEXT(AM474,"0.#"),1)=".",FALSE,TRUE)</formula>
    </cfRule>
    <cfRule type="expression" dxfId="1588" priority="1772">
      <formula>IF(RIGHT(TEXT(AM474,"0.#"),1)=".",TRUE,FALSE)</formula>
    </cfRule>
  </conditionalFormatting>
  <conditionalFormatting sqref="AU475">
    <cfRule type="expression" dxfId="1587" priority="1763">
      <formula>IF(RIGHT(TEXT(AU475,"0.#"),1)=".",FALSE,TRUE)</formula>
    </cfRule>
    <cfRule type="expression" dxfId="1586" priority="1764">
      <formula>IF(RIGHT(TEXT(AU475,"0.#"),1)=".",TRUE,FALSE)</formula>
    </cfRule>
  </conditionalFormatting>
  <conditionalFormatting sqref="AU473">
    <cfRule type="expression" dxfId="1585" priority="1767">
      <formula>IF(RIGHT(TEXT(AU473,"0.#"),1)=".",FALSE,TRUE)</formula>
    </cfRule>
    <cfRule type="expression" dxfId="1584" priority="1768">
      <formula>IF(RIGHT(TEXT(AU473,"0.#"),1)=".",TRUE,FALSE)</formula>
    </cfRule>
  </conditionalFormatting>
  <conditionalFormatting sqref="AU474">
    <cfRule type="expression" dxfId="1583" priority="1765">
      <formula>IF(RIGHT(TEXT(AU474,"0.#"),1)=".",FALSE,TRUE)</formula>
    </cfRule>
    <cfRule type="expression" dxfId="1582" priority="1766">
      <formula>IF(RIGHT(TEXT(AU474,"0.#"),1)=".",TRUE,FALSE)</formula>
    </cfRule>
  </conditionalFormatting>
  <conditionalFormatting sqref="AI475">
    <cfRule type="expression" dxfId="1581" priority="1757">
      <formula>IF(RIGHT(TEXT(AI475,"0.#"),1)=".",FALSE,TRUE)</formula>
    </cfRule>
    <cfRule type="expression" dxfId="1580" priority="1758">
      <formula>IF(RIGHT(TEXT(AI475,"0.#"),1)=".",TRUE,FALSE)</formula>
    </cfRule>
  </conditionalFormatting>
  <conditionalFormatting sqref="AI473">
    <cfRule type="expression" dxfId="1579" priority="1761">
      <formula>IF(RIGHT(TEXT(AI473,"0.#"),1)=".",FALSE,TRUE)</formula>
    </cfRule>
    <cfRule type="expression" dxfId="1578" priority="1762">
      <formula>IF(RIGHT(TEXT(AI473,"0.#"),1)=".",TRUE,FALSE)</formula>
    </cfRule>
  </conditionalFormatting>
  <conditionalFormatting sqref="AI474">
    <cfRule type="expression" dxfId="1577" priority="1759">
      <formula>IF(RIGHT(TEXT(AI474,"0.#"),1)=".",FALSE,TRUE)</formula>
    </cfRule>
    <cfRule type="expression" dxfId="1576" priority="1760">
      <formula>IF(RIGHT(TEXT(AI474,"0.#"),1)=".",TRUE,FALSE)</formula>
    </cfRule>
  </conditionalFormatting>
  <conditionalFormatting sqref="AQ473">
    <cfRule type="expression" dxfId="1575" priority="1751">
      <formula>IF(RIGHT(TEXT(AQ473,"0.#"),1)=".",FALSE,TRUE)</formula>
    </cfRule>
    <cfRule type="expression" dxfId="1574" priority="1752">
      <formula>IF(RIGHT(TEXT(AQ473,"0.#"),1)=".",TRUE,FALSE)</formula>
    </cfRule>
  </conditionalFormatting>
  <conditionalFormatting sqref="AQ474">
    <cfRule type="expression" dxfId="1573" priority="1755">
      <formula>IF(RIGHT(TEXT(AQ474,"0.#"),1)=".",FALSE,TRUE)</formula>
    </cfRule>
    <cfRule type="expression" dxfId="1572" priority="1756">
      <formula>IF(RIGHT(TEXT(AQ474,"0.#"),1)=".",TRUE,FALSE)</formula>
    </cfRule>
  </conditionalFormatting>
  <conditionalFormatting sqref="AQ475">
    <cfRule type="expression" dxfId="1571" priority="1753">
      <formula>IF(RIGHT(TEXT(AQ475,"0.#"),1)=".",FALSE,TRUE)</formula>
    </cfRule>
    <cfRule type="expression" dxfId="1570" priority="1754">
      <formula>IF(RIGHT(TEXT(AQ475,"0.#"),1)=".",TRUE,FALSE)</formula>
    </cfRule>
  </conditionalFormatting>
  <conditionalFormatting sqref="AE480">
    <cfRule type="expression" dxfId="1569" priority="1745">
      <formula>IF(RIGHT(TEXT(AE480,"0.#"),1)=".",FALSE,TRUE)</formula>
    </cfRule>
    <cfRule type="expression" dxfId="1568" priority="1746">
      <formula>IF(RIGHT(TEXT(AE480,"0.#"),1)=".",TRUE,FALSE)</formula>
    </cfRule>
  </conditionalFormatting>
  <conditionalFormatting sqref="AE478">
    <cfRule type="expression" dxfId="1567" priority="1749">
      <formula>IF(RIGHT(TEXT(AE478,"0.#"),1)=".",FALSE,TRUE)</formula>
    </cfRule>
    <cfRule type="expression" dxfId="1566" priority="1750">
      <formula>IF(RIGHT(TEXT(AE478,"0.#"),1)=".",TRUE,FALSE)</formula>
    </cfRule>
  </conditionalFormatting>
  <conditionalFormatting sqref="AE479">
    <cfRule type="expression" dxfId="1565" priority="1747">
      <formula>IF(RIGHT(TEXT(AE479,"0.#"),1)=".",FALSE,TRUE)</formula>
    </cfRule>
    <cfRule type="expression" dxfId="1564" priority="1748">
      <formula>IF(RIGHT(TEXT(AE479,"0.#"),1)=".",TRUE,FALSE)</formula>
    </cfRule>
  </conditionalFormatting>
  <conditionalFormatting sqref="AM480">
    <cfRule type="expression" dxfId="1563" priority="1739">
      <formula>IF(RIGHT(TEXT(AM480,"0.#"),1)=".",FALSE,TRUE)</formula>
    </cfRule>
    <cfRule type="expression" dxfId="1562" priority="1740">
      <formula>IF(RIGHT(TEXT(AM480,"0.#"),1)=".",TRUE,FALSE)</formula>
    </cfRule>
  </conditionalFormatting>
  <conditionalFormatting sqref="AM478">
    <cfRule type="expression" dxfId="1561" priority="1743">
      <formula>IF(RIGHT(TEXT(AM478,"0.#"),1)=".",FALSE,TRUE)</formula>
    </cfRule>
    <cfRule type="expression" dxfId="1560" priority="1744">
      <formula>IF(RIGHT(TEXT(AM478,"0.#"),1)=".",TRUE,FALSE)</formula>
    </cfRule>
  </conditionalFormatting>
  <conditionalFormatting sqref="AM479">
    <cfRule type="expression" dxfId="1559" priority="1741">
      <formula>IF(RIGHT(TEXT(AM479,"0.#"),1)=".",FALSE,TRUE)</formula>
    </cfRule>
    <cfRule type="expression" dxfId="1558" priority="1742">
      <formula>IF(RIGHT(TEXT(AM479,"0.#"),1)=".",TRUE,FALSE)</formula>
    </cfRule>
  </conditionalFormatting>
  <conditionalFormatting sqref="AU480">
    <cfRule type="expression" dxfId="1557" priority="1733">
      <formula>IF(RIGHT(TEXT(AU480,"0.#"),1)=".",FALSE,TRUE)</formula>
    </cfRule>
    <cfRule type="expression" dxfId="1556" priority="1734">
      <formula>IF(RIGHT(TEXT(AU480,"0.#"),1)=".",TRUE,FALSE)</formula>
    </cfRule>
  </conditionalFormatting>
  <conditionalFormatting sqref="AU478">
    <cfRule type="expression" dxfId="1555" priority="1737">
      <formula>IF(RIGHT(TEXT(AU478,"0.#"),1)=".",FALSE,TRUE)</formula>
    </cfRule>
    <cfRule type="expression" dxfId="1554" priority="1738">
      <formula>IF(RIGHT(TEXT(AU478,"0.#"),1)=".",TRUE,FALSE)</formula>
    </cfRule>
  </conditionalFormatting>
  <conditionalFormatting sqref="AU479">
    <cfRule type="expression" dxfId="1553" priority="1735">
      <formula>IF(RIGHT(TEXT(AU479,"0.#"),1)=".",FALSE,TRUE)</formula>
    </cfRule>
    <cfRule type="expression" dxfId="1552" priority="1736">
      <formula>IF(RIGHT(TEXT(AU479,"0.#"),1)=".",TRUE,FALSE)</formula>
    </cfRule>
  </conditionalFormatting>
  <conditionalFormatting sqref="AI480">
    <cfRule type="expression" dxfId="1551" priority="1727">
      <formula>IF(RIGHT(TEXT(AI480,"0.#"),1)=".",FALSE,TRUE)</formula>
    </cfRule>
    <cfRule type="expression" dxfId="1550" priority="1728">
      <formula>IF(RIGHT(TEXT(AI480,"0.#"),1)=".",TRUE,FALSE)</formula>
    </cfRule>
  </conditionalFormatting>
  <conditionalFormatting sqref="AI478">
    <cfRule type="expression" dxfId="1549" priority="1731">
      <formula>IF(RIGHT(TEXT(AI478,"0.#"),1)=".",FALSE,TRUE)</formula>
    </cfRule>
    <cfRule type="expression" dxfId="1548" priority="1732">
      <formula>IF(RIGHT(TEXT(AI478,"0.#"),1)=".",TRUE,FALSE)</formula>
    </cfRule>
  </conditionalFormatting>
  <conditionalFormatting sqref="AI479">
    <cfRule type="expression" dxfId="1547" priority="1729">
      <formula>IF(RIGHT(TEXT(AI479,"0.#"),1)=".",FALSE,TRUE)</formula>
    </cfRule>
    <cfRule type="expression" dxfId="1546" priority="1730">
      <formula>IF(RIGHT(TEXT(AI479,"0.#"),1)=".",TRUE,FALSE)</formula>
    </cfRule>
  </conditionalFormatting>
  <conditionalFormatting sqref="AQ478">
    <cfRule type="expression" dxfId="1545" priority="1721">
      <formula>IF(RIGHT(TEXT(AQ478,"0.#"),1)=".",FALSE,TRUE)</formula>
    </cfRule>
    <cfRule type="expression" dxfId="1544" priority="1722">
      <formula>IF(RIGHT(TEXT(AQ478,"0.#"),1)=".",TRUE,FALSE)</formula>
    </cfRule>
  </conditionalFormatting>
  <conditionalFormatting sqref="AQ479">
    <cfRule type="expression" dxfId="1543" priority="1725">
      <formula>IF(RIGHT(TEXT(AQ479,"0.#"),1)=".",FALSE,TRUE)</formula>
    </cfRule>
    <cfRule type="expression" dxfId="1542" priority="1726">
      <formula>IF(RIGHT(TEXT(AQ479,"0.#"),1)=".",TRUE,FALSE)</formula>
    </cfRule>
  </conditionalFormatting>
  <conditionalFormatting sqref="AQ480">
    <cfRule type="expression" dxfId="1541" priority="1723">
      <formula>IF(RIGHT(TEXT(AQ480,"0.#"),1)=".",FALSE,TRUE)</formula>
    </cfRule>
    <cfRule type="expression" dxfId="1540" priority="1724">
      <formula>IF(RIGHT(TEXT(AQ480,"0.#"),1)=".",TRUE,FALSE)</formula>
    </cfRule>
  </conditionalFormatting>
  <conditionalFormatting sqref="AM47">
    <cfRule type="expression" dxfId="1539" priority="2015">
      <formula>IF(RIGHT(TEXT(AM47,"0.#"),1)=".",FALSE,TRUE)</formula>
    </cfRule>
    <cfRule type="expression" dxfId="1538" priority="2016">
      <formula>IF(RIGHT(TEXT(AM47,"0.#"),1)=".",TRUE,FALSE)</formula>
    </cfRule>
  </conditionalFormatting>
  <conditionalFormatting sqref="AI46">
    <cfRule type="expression" dxfId="1537" priority="2019">
      <formula>IF(RIGHT(TEXT(AI46,"0.#"),1)=".",FALSE,TRUE)</formula>
    </cfRule>
    <cfRule type="expression" dxfId="1536" priority="2020">
      <formula>IF(RIGHT(TEXT(AI46,"0.#"),1)=".",TRUE,FALSE)</formula>
    </cfRule>
  </conditionalFormatting>
  <conditionalFormatting sqref="AM46">
    <cfRule type="expression" dxfId="1535" priority="2017">
      <formula>IF(RIGHT(TEXT(AM46,"0.#"),1)=".",FALSE,TRUE)</formula>
    </cfRule>
    <cfRule type="expression" dxfId="1534" priority="2018">
      <formula>IF(RIGHT(TEXT(AM46,"0.#"),1)=".",TRUE,FALSE)</formula>
    </cfRule>
  </conditionalFormatting>
  <conditionalFormatting sqref="AU46:AU48">
    <cfRule type="expression" dxfId="1533" priority="2009">
      <formula>IF(RIGHT(TEXT(AU46,"0.#"),1)=".",FALSE,TRUE)</formula>
    </cfRule>
    <cfRule type="expression" dxfId="1532" priority="2010">
      <formula>IF(RIGHT(TEXT(AU46,"0.#"),1)=".",TRUE,FALSE)</formula>
    </cfRule>
  </conditionalFormatting>
  <conditionalFormatting sqref="AM48">
    <cfRule type="expression" dxfId="1531" priority="2013">
      <formula>IF(RIGHT(TEXT(AM48,"0.#"),1)=".",FALSE,TRUE)</formula>
    </cfRule>
    <cfRule type="expression" dxfId="1530" priority="2014">
      <formula>IF(RIGHT(TEXT(AM48,"0.#"),1)=".",TRUE,FALSE)</formula>
    </cfRule>
  </conditionalFormatting>
  <conditionalFormatting sqref="AQ46:AQ48">
    <cfRule type="expression" dxfId="1529" priority="2011">
      <formula>IF(RIGHT(TEXT(AQ46,"0.#"),1)=".",FALSE,TRUE)</formula>
    </cfRule>
    <cfRule type="expression" dxfId="1528" priority="2012">
      <formula>IF(RIGHT(TEXT(AQ46,"0.#"),1)=".",TRUE,FALSE)</formula>
    </cfRule>
  </conditionalFormatting>
  <conditionalFormatting sqref="AE146:AE147 AI146:AI147 AM146:AM147 AQ146:AQ147 AU146:AU147">
    <cfRule type="expression" dxfId="1527" priority="2003">
      <formula>IF(RIGHT(TEXT(AE146,"0.#"),1)=".",FALSE,TRUE)</formula>
    </cfRule>
    <cfRule type="expression" dxfId="1526" priority="2004">
      <formula>IF(RIGHT(TEXT(AE146,"0.#"),1)=".",TRUE,FALSE)</formula>
    </cfRule>
  </conditionalFormatting>
  <conditionalFormatting sqref="AE138:AE139 AI138:AI139 AM138:AM139 AQ138:AQ139 AU138:AU139">
    <cfRule type="expression" dxfId="1525" priority="2007">
      <formula>IF(RIGHT(TEXT(AE138,"0.#"),1)=".",FALSE,TRUE)</formula>
    </cfRule>
    <cfRule type="expression" dxfId="1524" priority="2008">
      <formula>IF(RIGHT(TEXT(AE138,"0.#"),1)=".",TRUE,FALSE)</formula>
    </cfRule>
  </conditionalFormatting>
  <conditionalFormatting sqref="AE142:AE143 AI142:AI143 AM142:AM143 AQ142:AQ143 AU142:AU143">
    <cfRule type="expression" dxfId="1523" priority="2005">
      <formula>IF(RIGHT(TEXT(AE142,"0.#"),1)=".",FALSE,TRUE)</formula>
    </cfRule>
    <cfRule type="expression" dxfId="1522" priority="2006">
      <formula>IF(RIGHT(TEXT(AE142,"0.#"),1)=".",TRUE,FALSE)</formula>
    </cfRule>
  </conditionalFormatting>
  <conditionalFormatting sqref="AE198:AE199 AI198:AI199 AM198:AM199 AQ198:AQ199 AU198:AU199">
    <cfRule type="expression" dxfId="1521" priority="1997">
      <formula>IF(RIGHT(TEXT(AE198,"0.#"),1)=".",FALSE,TRUE)</formula>
    </cfRule>
    <cfRule type="expression" dxfId="1520" priority="1998">
      <formula>IF(RIGHT(TEXT(AE198,"0.#"),1)=".",TRUE,FALSE)</formula>
    </cfRule>
  </conditionalFormatting>
  <conditionalFormatting sqref="AE150:AE151 AI150:AI151 AM150:AM151 AQ150:AQ151 AU150:AU151">
    <cfRule type="expression" dxfId="1519" priority="2001">
      <formula>IF(RIGHT(TEXT(AE150,"0.#"),1)=".",FALSE,TRUE)</formula>
    </cfRule>
    <cfRule type="expression" dxfId="1518" priority="2002">
      <formula>IF(RIGHT(TEXT(AE150,"0.#"),1)=".",TRUE,FALSE)</formula>
    </cfRule>
  </conditionalFormatting>
  <conditionalFormatting sqref="AE194:AE195 AI194:AI195 AM194:AM195 AQ194:AQ195 AU194:AU195">
    <cfRule type="expression" dxfId="1517" priority="1999">
      <formula>IF(RIGHT(TEXT(AE194,"0.#"),1)=".",FALSE,TRUE)</formula>
    </cfRule>
    <cfRule type="expression" dxfId="1516" priority="2000">
      <formula>IF(RIGHT(TEXT(AE194,"0.#"),1)=".",TRUE,FALSE)</formula>
    </cfRule>
  </conditionalFormatting>
  <conditionalFormatting sqref="AE210:AE211 AI210:AI211 AM210:AM211 AQ210:AQ211 AU210:AU211">
    <cfRule type="expression" dxfId="1515" priority="1991">
      <formula>IF(RIGHT(TEXT(AE210,"0.#"),1)=".",FALSE,TRUE)</formula>
    </cfRule>
    <cfRule type="expression" dxfId="1514" priority="1992">
      <formula>IF(RIGHT(TEXT(AE210,"0.#"),1)=".",TRUE,FALSE)</formula>
    </cfRule>
  </conditionalFormatting>
  <conditionalFormatting sqref="AE202:AE203 AI202:AI203 AM202:AM203 AQ202:AQ203 AU202:AU203">
    <cfRule type="expression" dxfId="1513" priority="1995">
      <formula>IF(RIGHT(TEXT(AE202,"0.#"),1)=".",FALSE,TRUE)</formula>
    </cfRule>
    <cfRule type="expression" dxfId="1512" priority="1996">
      <formula>IF(RIGHT(TEXT(AE202,"0.#"),1)=".",TRUE,FALSE)</formula>
    </cfRule>
  </conditionalFormatting>
  <conditionalFormatting sqref="AE206:AE207 AI206:AI207 AM206:AM207 AQ206:AQ207 AU206:AU207">
    <cfRule type="expression" dxfId="1511" priority="1993">
      <formula>IF(RIGHT(TEXT(AE206,"0.#"),1)=".",FALSE,TRUE)</formula>
    </cfRule>
    <cfRule type="expression" dxfId="1510" priority="1994">
      <formula>IF(RIGHT(TEXT(AE206,"0.#"),1)=".",TRUE,FALSE)</formula>
    </cfRule>
  </conditionalFormatting>
  <conditionalFormatting sqref="AE262:AE263 AI262:AI263 AM262:AM263 AQ262:AQ263 AU262:AU263">
    <cfRule type="expression" dxfId="1509" priority="1985">
      <formula>IF(RIGHT(TEXT(AE262,"0.#"),1)=".",FALSE,TRUE)</formula>
    </cfRule>
    <cfRule type="expression" dxfId="1508" priority="1986">
      <formula>IF(RIGHT(TEXT(AE262,"0.#"),1)=".",TRUE,FALSE)</formula>
    </cfRule>
  </conditionalFormatting>
  <conditionalFormatting sqref="AE254:AE255 AI254:AI255 AM254:AM255 AQ254:AQ255 AU254:AU255">
    <cfRule type="expression" dxfId="1507" priority="1989">
      <formula>IF(RIGHT(TEXT(AE254,"0.#"),1)=".",FALSE,TRUE)</formula>
    </cfRule>
    <cfRule type="expression" dxfId="1506" priority="1990">
      <formula>IF(RIGHT(TEXT(AE254,"0.#"),1)=".",TRUE,FALSE)</formula>
    </cfRule>
  </conditionalFormatting>
  <conditionalFormatting sqref="AE258:AE259 AI258:AI259 AM258:AM259 AQ258:AQ259 AU258:AU259">
    <cfRule type="expression" dxfId="1505" priority="1987">
      <formula>IF(RIGHT(TEXT(AE258,"0.#"),1)=".",FALSE,TRUE)</formula>
    </cfRule>
    <cfRule type="expression" dxfId="1504" priority="1988">
      <formula>IF(RIGHT(TEXT(AE258,"0.#"),1)=".",TRUE,FALSE)</formula>
    </cfRule>
  </conditionalFormatting>
  <conditionalFormatting sqref="AE314:AE315 AI314:AI315 AM314:AM315 AQ314:AQ315 AU314:AU315">
    <cfRule type="expression" dxfId="1503" priority="1979">
      <formula>IF(RIGHT(TEXT(AE314,"0.#"),1)=".",FALSE,TRUE)</formula>
    </cfRule>
    <cfRule type="expression" dxfId="1502" priority="1980">
      <formula>IF(RIGHT(TEXT(AE314,"0.#"),1)=".",TRUE,FALSE)</formula>
    </cfRule>
  </conditionalFormatting>
  <conditionalFormatting sqref="AE266:AE267 AI266:AI267 AM266:AM267 AQ266:AQ267 AU266:AU267">
    <cfRule type="expression" dxfId="1501" priority="1983">
      <formula>IF(RIGHT(TEXT(AE266,"0.#"),1)=".",FALSE,TRUE)</formula>
    </cfRule>
    <cfRule type="expression" dxfId="1500" priority="1984">
      <formula>IF(RIGHT(TEXT(AE266,"0.#"),1)=".",TRUE,FALSE)</formula>
    </cfRule>
  </conditionalFormatting>
  <conditionalFormatting sqref="AE270:AE271 AI270:AI271 AM270:AM271 AQ270:AQ271 AU270:AU271">
    <cfRule type="expression" dxfId="1499" priority="1981">
      <formula>IF(RIGHT(TEXT(AE270,"0.#"),1)=".",FALSE,TRUE)</formula>
    </cfRule>
    <cfRule type="expression" dxfId="1498" priority="1982">
      <formula>IF(RIGHT(TEXT(AE270,"0.#"),1)=".",TRUE,FALSE)</formula>
    </cfRule>
  </conditionalFormatting>
  <conditionalFormatting sqref="AE326:AE327 AI326:AI327 AM326:AM327 AQ326:AQ327 AU326:AU327">
    <cfRule type="expression" dxfId="1497" priority="1973">
      <formula>IF(RIGHT(TEXT(AE326,"0.#"),1)=".",FALSE,TRUE)</formula>
    </cfRule>
    <cfRule type="expression" dxfId="1496" priority="1974">
      <formula>IF(RIGHT(TEXT(AE326,"0.#"),1)=".",TRUE,FALSE)</formula>
    </cfRule>
  </conditionalFormatting>
  <conditionalFormatting sqref="AE318:AE319 AI318:AI319 AM318:AM319 AQ318:AQ319 AU318:AU319">
    <cfRule type="expression" dxfId="1495" priority="1977">
      <formula>IF(RIGHT(TEXT(AE318,"0.#"),1)=".",FALSE,TRUE)</formula>
    </cfRule>
    <cfRule type="expression" dxfId="1494" priority="1978">
      <formula>IF(RIGHT(TEXT(AE318,"0.#"),1)=".",TRUE,FALSE)</formula>
    </cfRule>
  </conditionalFormatting>
  <conditionalFormatting sqref="AE322:AE323 AI322:AI323 AM322:AM323 AQ322:AQ323 AU322:AU323">
    <cfRule type="expression" dxfId="1493" priority="1975">
      <formula>IF(RIGHT(TEXT(AE322,"0.#"),1)=".",FALSE,TRUE)</formula>
    </cfRule>
    <cfRule type="expression" dxfId="1492" priority="1976">
      <formula>IF(RIGHT(TEXT(AE322,"0.#"),1)=".",TRUE,FALSE)</formula>
    </cfRule>
  </conditionalFormatting>
  <conditionalFormatting sqref="AE378:AE379 AI378:AI379 AM378:AM379 AQ378:AQ379 AU378:AU379">
    <cfRule type="expression" dxfId="1491" priority="1967">
      <formula>IF(RIGHT(TEXT(AE378,"0.#"),1)=".",FALSE,TRUE)</formula>
    </cfRule>
    <cfRule type="expression" dxfId="1490" priority="1968">
      <formula>IF(RIGHT(TEXT(AE378,"0.#"),1)=".",TRUE,FALSE)</formula>
    </cfRule>
  </conditionalFormatting>
  <conditionalFormatting sqref="AE330:AE331 AI330:AI331 AM330:AM331 AQ330:AQ331 AU330:AU331">
    <cfRule type="expression" dxfId="1489" priority="1971">
      <formula>IF(RIGHT(TEXT(AE330,"0.#"),1)=".",FALSE,TRUE)</formula>
    </cfRule>
    <cfRule type="expression" dxfId="1488" priority="1972">
      <formula>IF(RIGHT(TEXT(AE330,"0.#"),1)=".",TRUE,FALSE)</formula>
    </cfRule>
  </conditionalFormatting>
  <conditionalFormatting sqref="AE374:AE375 AI374:AI375 AM374:AM375 AQ374:AQ375 AU374:AU375">
    <cfRule type="expression" dxfId="1487" priority="1969">
      <formula>IF(RIGHT(TEXT(AE374,"0.#"),1)=".",FALSE,TRUE)</formula>
    </cfRule>
    <cfRule type="expression" dxfId="1486" priority="1970">
      <formula>IF(RIGHT(TEXT(AE374,"0.#"),1)=".",TRUE,FALSE)</formula>
    </cfRule>
  </conditionalFormatting>
  <conditionalFormatting sqref="AE390:AE391 AI390:AI391 AM390:AM391 AQ390:AQ391 AU390:AU391">
    <cfRule type="expression" dxfId="1485" priority="1961">
      <formula>IF(RIGHT(TEXT(AE390,"0.#"),1)=".",FALSE,TRUE)</formula>
    </cfRule>
    <cfRule type="expression" dxfId="1484" priority="1962">
      <formula>IF(RIGHT(TEXT(AE390,"0.#"),1)=".",TRUE,FALSE)</formula>
    </cfRule>
  </conditionalFormatting>
  <conditionalFormatting sqref="AE382:AE383 AI382:AI383 AM382:AM383 AQ382:AQ383 AU382:AU383">
    <cfRule type="expression" dxfId="1483" priority="1965">
      <formula>IF(RIGHT(TEXT(AE382,"0.#"),1)=".",FALSE,TRUE)</formula>
    </cfRule>
    <cfRule type="expression" dxfId="1482" priority="1966">
      <formula>IF(RIGHT(TEXT(AE382,"0.#"),1)=".",TRUE,FALSE)</formula>
    </cfRule>
  </conditionalFormatting>
  <conditionalFormatting sqref="AE386:AE387 AI386:AI387 AM386:AM387 AQ386:AQ387 AU386:AU387">
    <cfRule type="expression" dxfId="1481" priority="1963">
      <formula>IF(RIGHT(TEXT(AE386,"0.#"),1)=".",FALSE,TRUE)</formula>
    </cfRule>
    <cfRule type="expression" dxfId="1480" priority="1964">
      <formula>IF(RIGHT(TEXT(AE386,"0.#"),1)=".",TRUE,FALSE)</formula>
    </cfRule>
  </conditionalFormatting>
  <conditionalFormatting sqref="AE440">
    <cfRule type="expression" dxfId="1479" priority="1955">
      <formula>IF(RIGHT(TEXT(AE440,"0.#"),1)=".",FALSE,TRUE)</formula>
    </cfRule>
    <cfRule type="expression" dxfId="1478" priority="1956">
      <formula>IF(RIGHT(TEXT(AE440,"0.#"),1)=".",TRUE,FALSE)</formula>
    </cfRule>
  </conditionalFormatting>
  <conditionalFormatting sqref="AE438">
    <cfRule type="expression" dxfId="1477" priority="1959">
      <formula>IF(RIGHT(TEXT(AE438,"0.#"),1)=".",FALSE,TRUE)</formula>
    </cfRule>
    <cfRule type="expression" dxfId="1476" priority="1960">
      <formula>IF(RIGHT(TEXT(AE438,"0.#"),1)=".",TRUE,FALSE)</formula>
    </cfRule>
  </conditionalFormatting>
  <conditionalFormatting sqref="AE439">
    <cfRule type="expression" dxfId="1475" priority="1957">
      <formula>IF(RIGHT(TEXT(AE439,"0.#"),1)=".",FALSE,TRUE)</formula>
    </cfRule>
    <cfRule type="expression" dxfId="1474" priority="1958">
      <formula>IF(RIGHT(TEXT(AE439,"0.#"),1)=".",TRUE,FALSE)</formula>
    </cfRule>
  </conditionalFormatting>
  <conditionalFormatting sqref="AM440">
    <cfRule type="expression" dxfId="1473" priority="1949">
      <formula>IF(RIGHT(TEXT(AM440,"0.#"),1)=".",FALSE,TRUE)</formula>
    </cfRule>
    <cfRule type="expression" dxfId="1472" priority="1950">
      <formula>IF(RIGHT(TEXT(AM440,"0.#"),1)=".",TRUE,FALSE)</formula>
    </cfRule>
  </conditionalFormatting>
  <conditionalFormatting sqref="AM438">
    <cfRule type="expression" dxfId="1471" priority="1953">
      <formula>IF(RIGHT(TEXT(AM438,"0.#"),1)=".",FALSE,TRUE)</formula>
    </cfRule>
    <cfRule type="expression" dxfId="1470" priority="1954">
      <formula>IF(RIGHT(TEXT(AM438,"0.#"),1)=".",TRUE,FALSE)</formula>
    </cfRule>
  </conditionalFormatting>
  <conditionalFormatting sqref="AM439">
    <cfRule type="expression" dxfId="1469" priority="1951">
      <formula>IF(RIGHT(TEXT(AM439,"0.#"),1)=".",FALSE,TRUE)</formula>
    </cfRule>
    <cfRule type="expression" dxfId="1468" priority="1952">
      <formula>IF(RIGHT(TEXT(AM439,"0.#"),1)=".",TRUE,FALSE)</formula>
    </cfRule>
  </conditionalFormatting>
  <conditionalFormatting sqref="AU440">
    <cfRule type="expression" dxfId="1467" priority="1943">
      <formula>IF(RIGHT(TEXT(AU440,"0.#"),1)=".",FALSE,TRUE)</formula>
    </cfRule>
    <cfRule type="expression" dxfId="1466" priority="1944">
      <formula>IF(RIGHT(TEXT(AU440,"0.#"),1)=".",TRUE,FALSE)</formula>
    </cfRule>
  </conditionalFormatting>
  <conditionalFormatting sqref="AU438">
    <cfRule type="expression" dxfId="1465" priority="1947">
      <formula>IF(RIGHT(TEXT(AU438,"0.#"),1)=".",FALSE,TRUE)</formula>
    </cfRule>
    <cfRule type="expression" dxfId="1464" priority="1948">
      <formula>IF(RIGHT(TEXT(AU438,"0.#"),1)=".",TRUE,FALSE)</formula>
    </cfRule>
  </conditionalFormatting>
  <conditionalFormatting sqref="AU439">
    <cfRule type="expression" dxfId="1463" priority="1945">
      <formula>IF(RIGHT(TEXT(AU439,"0.#"),1)=".",FALSE,TRUE)</formula>
    </cfRule>
    <cfRule type="expression" dxfId="1462" priority="1946">
      <formula>IF(RIGHT(TEXT(AU439,"0.#"),1)=".",TRUE,FALSE)</formula>
    </cfRule>
  </conditionalFormatting>
  <conditionalFormatting sqref="AI440">
    <cfRule type="expression" dxfId="1461" priority="1937">
      <formula>IF(RIGHT(TEXT(AI440,"0.#"),1)=".",FALSE,TRUE)</formula>
    </cfRule>
    <cfRule type="expression" dxfId="1460" priority="1938">
      <formula>IF(RIGHT(TEXT(AI440,"0.#"),1)=".",TRUE,FALSE)</formula>
    </cfRule>
  </conditionalFormatting>
  <conditionalFormatting sqref="AI438">
    <cfRule type="expression" dxfId="1459" priority="1941">
      <formula>IF(RIGHT(TEXT(AI438,"0.#"),1)=".",FALSE,TRUE)</formula>
    </cfRule>
    <cfRule type="expression" dxfId="1458" priority="1942">
      <formula>IF(RIGHT(TEXT(AI438,"0.#"),1)=".",TRUE,FALSE)</formula>
    </cfRule>
  </conditionalFormatting>
  <conditionalFormatting sqref="AI439">
    <cfRule type="expression" dxfId="1457" priority="1939">
      <formula>IF(RIGHT(TEXT(AI439,"0.#"),1)=".",FALSE,TRUE)</formula>
    </cfRule>
    <cfRule type="expression" dxfId="1456" priority="1940">
      <formula>IF(RIGHT(TEXT(AI439,"0.#"),1)=".",TRUE,FALSE)</formula>
    </cfRule>
  </conditionalFormatting>
  <conditionalFormatting sqref="AQ438">
    <cfRule type="expression" dxfId="1455" priority="1931">
      <formula>IF(RIGHT(TEXT(AQ438,"0.#"),1)=".",FALSE,TRUE)</formula>
    </cfRule>
    <cfRule type="expression" dxfId="1454" priority="1932">
      <formula>IF(RIGHT(TEXT(AQ438,"0.#"),1)=".",TRUE,FALSE)</formula>
    </cfRule>
  </conditionalFormatting>
  <conditionalFormatting sqref="AQ439">
    <cfRule type="expression" dxfId="1453" priority="1935">
      <formula>IF(RIGHT(TEXT(AQ439,"0.#"),1)=".",FALSE,TRUE)</formula>
    </cfRule>
    <cfRule type="expression" dxfId="1452" priority="1936">
      <formula>IF(RIGHT(TEXT(AQ439,"0.#"),1)=".",TRUE,FALSE)</formula>
    </cfRule>
  </conditionalFormatting>
  <conditionalFormatting sqref="AQ440">
    <cfRule type="expression" dxfId="1451" priority="1933">
      <formula>IF(RIGHT(TEXT(AQ440,"0.#"),1)=".",FALSE,TRUE)</formula>
    </cfRule>
    <cfRule type="expression" dxfId="1450" priority="1934">
      <formula>IF(RIGHT(TEXT(AQ440,"0.#"),1)=".",TRUE,FALSE)</formula>
    </cfRule>
  </conditionalFormatting>
  <conditionalFormatting sqref="AE445">
    <cfRule type="expression" dxfId="1449" priority="1925">
      <formula>IF(RIGHT(TEXT(AE445,"0.#"),1)=".",FALSE,TRUE)</formula>
    </cfRule>
    <cfRule type="expression" dxfId="1448" priority="1926">
      <formula>IF(RIGHT(TEXT(AE445,"0.#"),1)=".",TRUE,FALSE)</formula>
    </cfRule>
  </conditionalFormatting>
  <conditionalFormatting sqref="AE443">
    <cfRule type="expression" dxfId="1447" priority="1929">
      <formula>IF(RIGHT(TEXT(AE443,"0.#"),1)=".",FALSE,TRUE)</formula>
    </cfRule>
    <cfRule type="expression" dxfId="1446" priority="1930">
      <formula>IF(RIGHT(TEXT(AE443,"0.#"),1)=".",TRUE,FALSE)</formula>
    </cfRule>
  </conditionalFormatting>
  <conditionalFormatting sqref="AE444">
    <cfRule type="expression" dxfId="1445" priority="1927">
      <formula>IF(RIGHT(TEXT(AE444,"0.#"),1)=".",FALSE,TRUE)</formula>
    </cfRule>
    <cfRule type="expression" dxfId="1444" priority="1928">
      <formula>IF(RIGHT(TEXT(AE444,"0.#"),1)=".",TRUE,FALSE)</formula>
    </cfRule>
  </conditionalFormatting>
  <conditionalFormatting sqref="AM445">
    <cfRule type="expression" dxfId="1443" priority="1919">
      <formula>IF(RIGHT(TEXT(AM445,"0.#"),1)=".",FALSE,TRUE)</formula>
    </cfRule>
    <cfRule type="expression" dxfId="1442" priority="1920">
      <formula>IF(RIGHT(TEXT(AM445,"0.#"),1)=".",TRUE,FALSE)</formula>
    </cfRule>
  </conditionalFormatting>
  <conditionalFormatting sqref="AM443">
    <cfRule type="expression" dxfId="1441" priority="1923">
      <formula>IF(RIGHT(TEXT(AM443,"0.#"),1)=".",FALSE,TRUE)</formula>
    </cfRule>
    <cfRule type="expression" dxfId="1440" priority="1924">
      <formula>IF(RIGHT(TEXT(AM443,"0.#"),1)=".",TRUE,FALSE)</formula>
    </cfRule>
  </conditionalFormatting>
  <conditionalFormatting sqref="AM444">
    <cfRule type="expression" dxfId="1439" priority="1921">
      <formula>IF(RIGHT(TEXT(AM444,"0.#"),1)=".",FALSE,TRUE)</formula>
    </cfRule>
    <cfRule type="expression" dxfId="1438" priority="1922">
      <formula>IF(RIGHT(TEXT(AM444,"0.#"),1)=".",TRUE,FALSE)</formula>
    </cfRule>
  </conditionalFormatting>
  <conditionalFormatting sqref="AU445">
    <cfRule type="expression" dxfId="1437" priority="1913">
      <formula>IF(RIGHT(TEXT(AU445,"0.#"),1)=".",FALSE,TRUE)</formula>
    </cfRule>
    <cfRule type="expression" dxfId="1436" priority="1914">
      <formula>IF(RIGHT(TEXT(AU445,"0.#"),1)=".",TRUE,FALSE)</formula>
    </cfRule>
  </conditionalFormatting>
  <conditionalFormatting sqref="AU443">
    <cfRule type="expression" dxfId="1435" priority="1917">
      <formula>IF(RIGHT(TEXT(AU443,"0.#"),1)=".",FALSE,TRUE)</formula>
    </cfRule>
    <cfRule type="expression" dxfId="1434" priority="1918">
      <formula>IF(RIGHT(TEXT(AU443,"0.#"),1)=".",TRUE,FALSE)</formula>
    </cfRule>
  </conditionalFormatting>
  <conditionalFormatting sqref="AU444">
    <cfRule type="expression" dxfId="1433" priority="1915">
      <formula>IF(RIGHT(TEXT(AU444,"0.#"),1)=".",FALSE,TRUE)</formula>
    </cfRule>
    <cfRule type="expression" dxfId="1432" priority="1916">
      <formula>IF(RIGHT(TEXT(AU444,"0.#"),1)=".",TRUE,FALSE)</formula>
    </cfRule>
  </conditionalFormatting>
  <conditionalFormatting sqref="AI445">
    <cfRule type="expression" dxfId="1431" priority="1907">
      <formula>IF(RIGHT(TEXT(AI445,"0.#"),1)=".",FALSE,TRUE)</formula>
    </cfRule>
    <cfRule type="expression" dxfId="1430" priority="1908">
      <formula>IF(RIGHT(TEXT(AI445,"0.#"),1)=".",TRUE,FALSE)</formula>
    </cfRule>
  </conditionalFormatting>
  <conditionalFormatting sqref="AI443">
    <cfRule type="expression" dxfId="1429" priority="1911">
      <formula>IF(RIGHT(TEXT(AI443,"0.#"),1)=".",FALSE,TRUE)</formula>
    </cfRule>
    <cfRule type="expression" dxfId="1428" priority="1912">
      <formula>IF(RIGHT(TEXT(AI443,"0.#"),1)=".",TRUE,FALSE)</formula>
    </cfRule>
  </conditionalFormatting>
  <conditionalFormatting sqref="AI444">
    <cfRule type="expression" dxfId="1427" priority="1909">
      <formula>IF(RIGHT(TEXT(AI444,"0.#"),1)=".",FALSE,TRUE)</formula>
    </cfRule>
    <cfRule type="expression" dxfId="1426" priority="1910">
      <formula>IF(RIGHT(TEXT(AI444,"0.#"),1)=".",TRUE,FALSE)</formula>
    </cfRule>
  </conditionalFormatting>
  <conditionalFormatting sqref="AQ443">
    <cfRule type="expression" dxfId="1425" priority="1901">
      <formula>IF(RIGHT(TEXT(AQ443,"0.#"),1)=".",FALSE,TRUE)</formula>
    </cfRule>
    <cfRule type="expression" dxfId="1424" priority="1902">
      <formula>IF(RIGHT(TEXT(AQ443,"0.#"),1)=".",TRUE,FALSE)</formula>
    </cfRule>
  </conditionalFormatting>
  <conditionalFormatting sqref="AQ444">
    <cfRule type="expression" dxfId="1423" priority="1905">
      <formula>IF(RIGHT(TEXT(AQ444,"0.#"),1)=".",FALSE,TRUE)</formula>
    </cfRule>
    <cfRule type="expression" dxfId="1422" priority="1906">
      <formula>IF(RIGHT(TEXT(AQ444,"0.#"),1)=".",TRUE,FALSE)</formula>
    </cfRule>
  </conditionalFormatting>
  <conditionalFormatting sqref="AQ445">
    <cfRule type="expression" dxfId="1421" priority="1903">
      <formula>IF(RIGHT(TEXT(AQ445,"0.#"),1)=".",FALSE,TRUE)</formula>
    </cfRule>
    <cfRule type="expression" dxfId="1420" priority="1904">
      <formula>IF(RIGHT(TEXT(AQ445,"0.#"),1)=".",TRUE,FALSE)</formula>
    </cfRule>
  </conditionalFormatting>
  <conditionalFormatting sqref="Y880 Y903:Y907 Y888:Y895">
    <cfRule type="expression" dxfId="1419" priority="2131">
      <formula>IF(RIGHT(TEXT(Y880,"0.#"),1)=".",FALSE,TRUE)</formula>
    </cfRule>
    <cfRule type="expression" dxfId="1418" priority="2132">
      <formula>IF(RIGHT(TEXT(Y880,"0.#"),1)=".",TRUE,FALSE)</formula>
    </cfRule>
  </conditionalFormatting>
  <conditionalFormatting sqref="Y878:Y879">
    <cfRule type="expression" dxfId="1417" priority="2125">
      <formula>IF(RIGHT(TEXT(Y878,"0.#"),1)=".",FALSE,TRUE)</formula>
    </cfRule>
    <cfRule type="expression" dxfId="1416" priority="2126">
      <formula>IF(RIGHT(TEXT(Y878,"0.#"),1)=".",TRUE,FALSE)</formula>
    </cfRule>
  </conditionalFormatting>
  <conditionalFormatting sqref="Y913:Y940">
    <cfRule type="expression" dxfId="1415" priority="2119">
      <formula>IF(RIGHT(TEXT(Y913,"0.#"),1)=".",FALSE,TRUE)</formula>
    </cfRule>
    <cfRule type="expression" dxfId="1414" priority="2120">
      <formula>IF(RIGHT(TEXT(Y913,"0.#"),1)=".",TRUE,FALSE)</formula>
    </cfRule>
  </conditionalFormatting>
  <conditionalFormatting sqref="Y911:Y912">
    <cfRule type="expression" dxfId="1413" priority="2113">
      <formula>IF(RIGHT(TEXT(Y911,"0.#"),1)=".",FALSE,TRUE)</formula>
    </cfRule>
    <cfRule type="expression" dxfId="1412" priority="2114">
      <formula>IF(RIGHT(TEXT(Y911,"0.#"),1)=".",TRUE,FALSE)</formula>
    </cfRule>
  </conditionalFormatting>
  <conditionalFormatting sqref="Y946:Y973">
    <cfRule type="expression" dxfId="1411" priority="2107">
      <formula>IF(RIGHT(TEXT(Y946,"0.#"),1)=".",FALSE,TRUE)</formula>
    </cfRule>
    <cfRule type="expression" dxfId="1410" priority="2108">
      <formula>IF(RIGHT(TEXT(Y946,"0.#"),1)=".",TRUE,FALSE)</formula>
    </cfRule>
  </conditionalFormatting>
  <conditionalFormatting sqref="Y944:Y945">
    <cfRule type="expression" dxfId="1409" priority="2101">
      <formula>IF(RIGHT(TEXT(Y944,"0.#"),1)=".",FALSE,TRUE)</formula>
    </cfRule>
    <cfRule type="expression" dxfId="1408" priority="2102">
      <formula>IF(RIGHT(TEXT(Y944,"0.#"),1)=".",TRUE,FALSE)</formula>
    </cfRule>
  </conditionalFormatting>
  <conditionalFormatting sqref="Y979:Y1006">
    <cfRule type="expression" dxfId="1407" priority="2095">
      <formula>IF(RIGHT(TEXT(Y979,"0.#"),1)=".",FALSE,TRUE)</formula>
    </cfRule>
    <cfRule type="expression" dxfId="1406" priority="2096">
      <formula>IF(RIGHT(TEXT(Y979,"0.#"),1)=".",TRUE,FALSE)</formula>
    </cfRule>
  </conditionalFormatting>
  <conditionalFormatting sqref="Y977:Y978">
    <cfRule type="expression" dxfId="1405" priority="2089">
      <formula>IF(RIGHT(TEXT(Y977,"0.#"),1)=".",FALSE,TRUE)</formula>
    </cfRule>
    <cfRule type="expression" dxfId="1404" priority="2090">
      <formula>IF(RIGHT(TEXT(Y977,"0.#"),1)=".",TRUE,FALSE)</formula>
    </cfRule>
  </conditionalFormatting>
  <conditionalFormatting sqref="Y1012:Y1039">
    <cfRule type="expression" dxfId="1403" priority="2083">
      <formula>IF(RIGHT(TEXT(Y1012,"0.#"),1)=".",FALSE,TRUE)</formula>
    </cfRule>
    <cfRule type="expression" dxfId="1402" priority="2084">
      <formula>IF(RIGHT(TEXT(Y1012,"0.#"),1)=".",TRUE,FALSE)</formula>
    </cfRule>
  </conditionalFormatting>
  <conditionalFormatting sqref="W23">
    <cfRule type="expression" dxfId="1401" priority="2367">
      <formula>IF(RIGHT(TEXT(W23,"0.#"),1)=".",FALSE,TRUE)</formula>
    </cfRule>
    <cfRule type="expression" dxfId="1400" priority="2368">
      <formula>IF(RIGHT(TEXT(W23,"0.#"),1)=".",TRUE,FALSE)</formula>
    </cfRule>
  </conditionalFormatting>
  <conditionalFormatting sqref="W24:W27">
    <cfRule type="expression" dxfId="1399" priority="2365">
      <formula>IF(RIGHT(TEXT(W24,"0.#"),1)=".",FALSE,TRUE)</formula>
    </cfRule>
    <cfRule type="expression" dxfId="1398" priority="2366">
      <formula>IF(RIGHT(TEXT(W24,"0.#"),1)=".",TRUE,FALSE)</formula>
    </cfRule>
  </conditionalFormatting>
  <conditionalFormatting sqref="W28">
    <cfRule type="expression" dxfId="1397" priority="2357">
      <formula>IF(RIGHT(TEXT(W28,"0.#"),1)=".",FALSE,TRUE)</formula>
    </cfRule>
    <cfRule type="expression" dxfId="1396" priority="2358">
      <formula>IF(RIGHT(TEXT(W28,"0.#"),1)=".",TRUE,FALSE)</formula>
    </cfRule>
  </conditionalFormatting>
  <conditionalFormatting sqref="P23">
    <cfRule type="expression" dxfId="1395" priority="2355">
      <formula>IF(RIGHT(TEXT(P23,"0.#"),1)=".",FALSE,TRUE)</formula>
    </cfRule>
    <cfRule type="expression" dxfId="1394" priority="2356">
      <formula>IF(RIGHT(TEXT(P23,"0.#"),1)=".",TRUE,FALSE)</formula>
    </cfRule>
  </conditionalFormatting>
  <conditionalFormatting sqref="P24:P27">
    <cfRule type="expression" dxfId="1393" priority="2353">
      <formula>IF(RIGHT(TEXT(P24,"0.#"),1)=".",FALSE,TRUE)</formula>
    </cfRule>
    <cfRule type="expression" dxfId="1392" priority="2354">
      <formula>IF(RIGHT(TEXT(P24,"0.#"),1)=".",TRUE,FALSE)</formula>
    </cfRule>
  </conditionalFormatting>
  <conditionalFormatting sqref="P28">
    <cfRule type="expression" dxfId="1391" priority="2351">
      <formula>IF(RIGHT(TEXT(P28,"0.#"),1)=".",FALSE,TRUE)</formula>
    </cfRule>
    <cfRule type="expression" dxfId="1390" priority="2352">
      <formula>IF(RIGHT(TEXT(P28,"0.#"),1)=".",TRUE,FALSE)</formula>
    </cfRule>
  </conditionalFormatting>
  <conditionalFormatting sqref="AQ114">
    <cfRule type="expression" dxfId="1389" priority="2335">
      <formula>IF(RIGHT(TEXT(AQ114,"0.#"),1)=".",FALSE,TRUE)</formula>
    </cfRule>
    <cfRule type="expression" dxfId="1388" priority="2336">
      <formula>IF(RIGHT(TEXT(AQ114,"0.#"),1)=".",TRUE,FALSE)</formula>
    </cfRule>
  </conditionalFormatting>
  <conditionalFormatting sqref="AQ104">
    <cfRule type="expression" dxfId="1387" priority="2349">
      <formula>IF(RIGHT(TEXT(AQ104,"0.#"),1)=".",FALSE,TRUE)</formula>
    </cfRule>
    <cfRule type="expression" dxfId="1386" priority="2350">
      <formula>IF(RIGHT(TEXT(AQ104,"0.#"),1)=".",TRUE,FALSE)</formula>
    </cfRule>
  </conditionalFormatting>
  <conditionalFormatting sqref="AQ105">
    <cfRule type="expression" dxfId="1385" priority="2347">
      <formula>IF(RIGHT(TEXT(AQ105,"0.#"),1)=".",FALSE,TRUE)</formula>
    </cfRule>
    <cfRule type="expression" dxfId="1384" priority="2348">
      <formula>IF(RIGHT(TEXT(AQ105,"0.#"),1)=".",TRUE,FALSE)</formula>
    </cfRule>
  </conditionalFormatting>
  <conditionalFormatting sqref="AQ107">
    <cfRule type="expression" dxfId="1383" priority="2345">
      <formula>IF(RIGHT(TEXT(AQ107,"0.#"),1)=".",FALSE,TRUE)</formula>
    </cfRule>
    <cfRule type="expression" dxfId="1382" priority="2346">
      <formula>IF(RIGHT(TEXT(AQ107,"0.#"),1)=".",TRUE,FALSE)</formula>
    </cfRule>
  </conditionalFormatting>
  <conditionalFormatting sqref="AQ108">
    <cfRule type="expression" dxfId="1381" priority="2343">
      <formula>IF(RIGHT(TEXT(AQ108,"0.#"),1)=".",FALSE,TRUE)</formula>
    </cfRule>
    <cfRule type="expression" dxfId="1380" priority="2344">
      <formula>IF(RIGHT(TEXT(AQ108,"0.#"),1)=".",TRUE,FALSE)</formula>
    </cfRule>
  </conditionalFormatting>
  <conditionalFormatting sqref="AQ110">
    <cfRule type="expression" dxfId="1379" priority="2341">
      <formula>IF(RIGHT(TEXT(AQ110,"0.#"),1)=".",FALSE,TRUE)</formula>
    </cfRule>
    <cfRule type="expression" dxfId="1378" priority="2342">
      <formula>IF(RIGHT(TEXT(AQ110,"0.#"),1)=".",TRUE,FALSE)</formula>
    </cfRule>
  </conditionalFormatting>
  <conditionalFormatting sqref="AQ111">
    <cfRule type="expression" dxfId="1377" priority="2339">
      <formula>IF(RIGHT(TEXT(AQ111,"0.#"),1)=".",FALSE,TRUE)</formula>
    </cfRule>
    <cfRule type="expression" dxfId="1376" priority="2340">
      <formula>IF(RIGHT(TEXT(AQ111,"0.#"),1)=".",TRUE,FALSE)</formula>
    </cfRule>
  </conditionalFormatting>
  <conditionalFormatting sqref="AQ113">
    <cfRule type="expression" dxfId="1375" priority="2337">
      <formula>IF(RIGHT(TEXT(AQ113,"0.#"),1)=".",FALSE,TRUE)</formula>
    </cfRule>
    <cfRule type="expression" dxfId="1374" priority="2338">
      <formula>IF(RIGHT(TEXT(AQ113,"0.#"),1)=".",TRUE,FALSE)</formula>
    </cfRule>
  </conditionalFormatting>
  <conditionalFormatting sqref="AE67">
    <cfRule type="expression" dxfId="1373" priority="2267">
      <formula>IF(RIGHT(TEXT(AE67,"0.#"),1)=".",FALSE,TRUE)</formula>
    </cfRule>
    <cfRule type="expression" dxfId="1372" priority="2268">
      <formula>IF(RIGHT(TEXT(AE67,"0.#"),1)=".",TRUE,FALSE)</formula>
    </cfRule>
  </conditionalFormatting>
  <conditionalFormatting sqref="AE68">
    <cfRule type="expression" dxfId="1371" priority="2265">
      <formula>IF(RIGHT(TEXT(AE68,"0.#"),1)=".",FALSE,TRUE)</formula>
    </cfRule>
    <cfRule type="expression" dxfId="1370" priority="2266">
      <formula>IF(RIGHT(TEXT(AE68,"0.#"),1)=".",TRUE,FALSE)</formula>
    </cfRule>
  </conditionalFormatting>
  <conditionalFormatting sqref="AE69">
    <cfRule type="expression" dxfId="1369" priority="2263">
      <formula>IF(RIGHT(TEXT(AE69,"0.#"),1)=".",FALSE,TRUE)</formula>
    </cfRule>
    <cfRule type="expression" dxfId="1368" priority="2264">
      <formula>IF(RIGHT(TEXT(AE69,"0.#"),1)=".",TRUE,FALSE)</formula>
    </cfRule>
  </conditionalFormatting>
  <conditionalFormatting sqref="AI69">
    <cfRule type="expression" dxfId="1367" priority="2261">
      <formula>IF(RIGHT(TEXT(AI69,"0.#"),1)=".",FALSE,TRUE)</formula>
    </cfRule>
    <cfRule type="expression" dxfId="1366" priority="2262">
      <formula>IF(RIGHT(TEXT(AI69,"0.#"),1)=".",TRUE,FALSE)</formula>
    </cfRule>
  </conditionalFormatting>
  <conditionalFormatting sqref="AI68">
    <cfRule type="expression" dxfId="1365" priority="2259">
      <formula>IF(RIGHT(TEXT(AI68,"0.#"),1)=".",FALSE,TRUE)</formula>
    </cfRule>
    <cfRule type="expression" dxfId="1364" priority="2260">
      <formula>IF(RIGHT(TEXT(AI68,"0.#"),1)=".",TRUE,FALSE)</formula>
    </cfRule>
  </conditionalFormatting>
  <conditionalFormatting sqref="AI67">
    <cfRule type="expression" dxfId="1363" priority="2257">
      <formula>IF(RIGHT(TEXT(AI67,"0.#"),1)=".",FALSE,TRUE)</formula>
    </cfRule>
    <cfRule type="expression" dxfId="1362" priority="2258">
      <formula>IF(RIGHT(TEXT(AI67,"0.#"),1)=".",TRUE,FALSE)</formula>
    </cfRule>
  </conditionalFormatting>
  <conditionalFormatting sqref="AM67">
    <cfRule type="expression" dxfId="1361" priority="2255">
      <formula>IF(RIGHT(TEXT(AM67,"0.#"),1)=".",FALSE,TRUE)</formula>
    </cfRule>
    <cfRule type="expression" dxfId="1360" priority="2256">
      <formula>IF(RIGHT(TEXT(AM67,"0.#"),1)=".",TRUE,FALSE)</formula>
    </cfRule>
  </conditionalFormatting>
  <conditionalFormatting sqref="AM68">
    <cfRule type="expression" dxfId="1359" priority="2253">
      <formula>IF(RIGHT(TEXT(AM68,"0.#"),1)=".",FALSE,TRUE)</formula>
    </cfRule>
    <cfRule type="expression" dxfId="1358" priority="2254">
      <formula>IF(RIGHT(TEXT(AM68,"0.#"),1)=".",TRUE,FALSE)</formula>
    </cfRule>
  </conditionalFormatting>
  <conditionalFormatting sqref="AM69">
    <cfRule type="expression" dxfId="1357" priority="2251">
      <formula>IF(RIGHT(TEXT(AM69,"0.#"),1)=".",FALSE,TRUE)</formula>
    </cfRule>
    <cfRule type="expression" dxfId="1356" priority="2252">
      <formula>IF(RIGHT(TEXT(AM69,"0.#"),1)=".",TRUE,FALSE)</formula>
    </cfRule>
  </conditionalFormatting>
  <conditionalFormatting sqref="AQ67:AQ69">
    <cfRule type="expression" dxfId="1355" priority="2249">
      <formula>IF(RIGHT(TEXT(AQ67,"0.#"),1)=".",FALSE,TRUE)</formula>
    </cfRule>
    <cfRule type="expression" dxfId="1354" priority="2250">
      <formula>IF(RIGHT(TEXT(AQ67,"0.#"),1)=".",TRUE,FALSE)</formula>
    </cfRule>
  </conditionalFormatting>
  <conditionalFormatting sqref="AU67:AU69">
    <cfRule type="expression" dxfId="1353" priority="2247">
      <formula>IF(RIGHT(TEXT(AU67,"0.#"),1)=".",FALSE,TRUE)</formula>
    </cfRule>
    <cfRule type="expression" dxfId="1352" priority="2248">
      <formula>IF(RIGHT(TEXT(AU67,"0.#"),1)=".",TRUE,FALSE)</formula>
    </cfRule>
  </conditionalFormatting>
  <conditionalFormatting sqref="AE70">
    <cfRule type="expression" dxfId="1351" priority="2245">
      <formula>IF(RIGHT(TEXT(AE70,"0.#"),1)=".",FALSE,TRUE)</formula>
    </cfRule>
    <cfRule type="expression" dxfId="1350" priority="2246">
      <formula>IF(RIGHT(TEXT(AE70,"0.#"),1)=".",TRUE,FALSE)</formula>
    </cfRule>
  </conditionalFormatting>
  <conditionalFormatting sqref="AE71">
    <cfRule type="expression" dxfId="1349" priority="2243">
      <formula>IF(RIGHT(TEXT(AE71,"0.#"),1)=".",FALSE,TRUE)</formula>
    </cfRule>
    <cfRule type="expression" dxfId="1348" priority="2244">
      <formula>IF(RIGHT(TEXT(AE71,"0.#"),1)=".",TRUE,FALSE)</formula>
    </cfRule>
  </conditionalFormatting>
  <conditionalFormatting sqref="AE72">
    <cfRule type="expression" dxfId="1347" priority="2241">
      <formula>IF(RIGHT(TEXT(AE72,"0.#"),1)=".",FALSE,TRUE)</formula>
    </cfRule>
    <cfRule type="expression" dxfId="1346" priority="2242">
      <formula>IF(RIGHT(TEXT(AE72,"0.#"),1)=".",TRUE,FALSE)</formula>
    </cfRule>
  </conditionalFormatting>
  <conditionalFormatting sqref="AI72">
    <cfRule type="expression" dxfId="1345" priority="2239">
      <formula>IF(RIGHT(TEXT(AI72,"0.#"),1)=".",FALSE,TRUE)</formula>
    </cfRule>
    <cfRule type="expression" dxfId="1344" priority="2240">
      <formula>IF(RIGHT(TEXT(AI72,"0.#"),1)=".",TRUE,FALSE)</formula>
    </cfRule>
  </conditionalFormatting>
  <conditionalFormatting sqref="AI71">
    <cfRule type="expression" dxfId="1343" priority="2237">
      <formula>IF(RIGHT(TEXT(AI71,"0.#"),1)=".",FALSE,TRUE)</formula>
    </cfRule>
    <cfRule type="expression" dxfId="1342" priority="2238">
      <formula>IF(RIGHT(TEXT(AI71,"0.#"),1)=".",TRUE,FALSE)</formula>
    </cfRule>
  </conditionalFormatting>
  <conditionalFormatting sqref="AI70">
    <cfRule type="expression" dxfId="1341" priority="2235">
      <formula>IF(RIGHT(TEXT(AI70,"0.#"),1)=".",FALSE,TRUE)</formula>
    </cfRule>
    <cfRule type="expression" dxfId="1340" priority="2236">
      <formula>IF(RIGHT(TEXT(AI70,"0.#"),1)=".",TRUE,FALSE)</formula>
    </cfRule>
  </conditionalFormatting>
  <conditionalFormatting sqref="AM70">
    <cfRule type="expression" dxfId="1339" priority="2233">
      <formula>IF(RIGHT(TEXT(AM70,"0.#"),1)=".",FALSE,TRUE)</formula>
    </cfRule>
    <cfRule type="expression" dxfId="1338" priority="2234">
      <formula>IF(RIGHT(TEXT(AM70,"0.#"),1)=".",TRUE,FALSE)</formula>
    </cfRule>
  </conditionalFormatting>
  <conditionalFormatting sqref="AM71">
    <cfRule type="expression" dxfId="1337" priority="2231">
      <formula>IF(RIGHT(TEXT(AM71,"0.#"),1)=".",FALSE,TRUE)</formula>
    </cfRule>
    <cfRule type="expression" dxfId="1336" priority="2232">
      <formula>IF(RIGHT(TEXT(AM71,"0.#"),1)=".",TRUE,FALSE)</formula>
    </cfRule>
  </conditionalFormatting>
  <conditionalFormatting sqref="AM72">
    <cfRule type="expression" dxfId="1335" priority="2229">
      <formula>IF(RIGHT(TEXT(AM72,"0.#"),1)=".",FALSE,TRUE)</formula>
    </cfRule>
    <cfRule type="expression" dxfId="1334" priority="2230">
      <formula>IF(RIGHT(TEXT(AM72,"0.#"),1)=".",TRUE,FALSE)</formula>
    </cfRule>
  </conditionalFormatting>
  <conditionalFormatting sqref="AQ70:AQ72">
    <cfRule type="expression" dxfId="1333" priority="2227">
      <formula>IF(RIGHT(TEXT(AQ70,"0.#"),1)=".",FALSE,TRUE)</formula>
    </cfRule>
    <cfRule type="expression" dxfId="1332" priority="2228">
      <formula>IF(RIGHT(TEXT(AQ70,"0.#"),1)=".",TRUE,FALSE)</formula>
    </cfRule>
  </conditionalFormatting>
  <conditionalFormatting sqref="AU70:AU72">
    <cfRule type="expression" dxfId="1331" priority="2225">
      <formula>IF(RIGHT(TEXT(AU70,"0.#"),1)=".",FALSE,TRUE)</formula>
    </cfRule>
    <cfRule type="expression" dxfId="1330" priority="2226">
      <formula>IF(RIGHT(TEXT(AU70,"0.#"),1)=".",TRUE,FALSE)</formula>
    </cfRule>
  </conditionalFormatting>
  <conditionalFormatting sqref="AU656">
    <cfRule type="expression" dxfId="1329" priority="743">
      <formula>IF(RIGHT(TEXT(AU656,"0.#"),1)=".",FALSE,TRUE)</formula>
    </cfRule>
    <cfRule type="expression" dxfId="1328" priority="744">
      <formula>IF(RIGHT(TEXT(AU656,"0.#"),1)=".",TRUE,FALSE)</formula>
    </cfRule>
  </conditionalFormatting>
  <conditionalFormatting sqref="AQ655">
    <cfRule type="expression" dxfId="1327" priority="735">
      <formula>IF(RIGHT(TEXT(AQ655,"0.#"),1)=".",FALSE,TRUE)</formula>
    </cfRule>
    <cfRule type="expression" dxfId="1326" priority="736">
      <formula>IF(RIGHT(TEXT(AQ655,"0.#"),1)=".",TRUE,FALSE)</formula>
    </cfRule>
  </conditionalFormatting>
  <conditionalFormatting sqref="AI696">
    <cfRule type="expression" dxfId="1325" priority="527">
      <formula>IF(RIGHT(TEXT(AI696,"0.#"),1)=".",FALSE,TRUE)</formula>
    </cfRule>
    <cfRule type="expression" dxfId="1324" priority="528">
      <formula>IF(RIGHT(TEXT(AI696,"0.#"),1)=".",TRUE,FALSE)</formula>
    </cfRule>
  </conditionalFormatting>
  <conditionalFormatting sqref="AQ694">
    <cfRule type="expression" dxfId="1323" priority="521">
      <formula>IF(RIGHT(TEXT(AQ694,"0.#"),1)=".",FALSE,TRUE)</formula>
    </cfRule>
    <cfRule type="expression" dxfId="1322" priority="522">
      <formula>IF(RIGHT(TEXT(AQ694,"0.#"),1)=".",TRUE,FALSE)</formula>
    </cfRule>
  </conditionalFormatting>
  <conditionalFormatting sqref="AL892:AO895 AL903:AO907">
    <cfRule type="expression" dxfId="1321" priority="2133">
      <formula>IF(AND(AL892&gt;=0, RIGHT(TEXT(AL892,"0.#"),1)&lt;&gt;"."),TRUE,FALSE)</formula>
    </cfRule>
    <cfRule type="expression" dxfId="1320" priority="2134">
      <formula>IF(AND(AL892&gt;=0, RIGHT(TEXT(AL892,"0.#"),1)="."),TRUE,FALSE)</formula>
    </cfRule>
    <cfRule type="expression" dxfId="1319" priority="2135">
      <formula>IF(AND(AL892&lt;0, RIGHT(TEXT(AL892,"0.#"),1)&lt;&gt;"."),TRUE,FALSE)</formula>
    </cfRule>
    <cfRule type="expression" dxfId="1318" priority="2136">
      <formula>IF(AND(AL892&lt;0, RIGHT(TEXT(AL892,"0.#"),1)="."),TRUE,FALSE)</formula>
    </cfRule>
  </conditionalFormatting>
  <conditionalFormatting sqref="AL878:AO878">
    <cfRule type="expression" dxfId="1317" priority="2127">
      <formula>IF(AND(AL878&gt;=0, RIGHT(TEXT(AL878,"0.#"),1)&lt;&gt;"."),TRUE,FALSE)</formula>
    </cfRule>
    <cfRule type="expression" dxfId="1316" priority="2128">
      <formula>IF(AND(AL878&gt;=0, RIGHT(TEXT(AL878,"0.#"),1)="."),TRUE,FALSE)</formula>
    </cfRule>
    <cfRule type="expression" dxfId="1315" priority="2129">
      <formula>IF(AND(AL878&lt;0, RIGHT(TEXT(AL878,"0.#"),1)&lt;&gt;"."),TRUE,FALSE)</formula>
    </cfRule>
    <cfRule type="expression" dxfId="1314" priority="2130">
      <formula>IF(AND(AL878&lt;0, RIGHT(TEXT(AL878,"0.#"),1)="."),TRUE,FALSE)</formula>
    </cfRule>
  </conditionalFormatting>
  <conditionalFormatting sqref="AL919:AO940">
    <cfRule type="expression" dxfId="1313" priority="2121">
      <formula>IF(AND(AL919&gt;=0, RIGHT(TEXT(AL919,"0.#"),1)&lt;&gt;"."),TRUE,FALSE)</formula>
    </cfRule>
    <cfRule type="expression" dxfId="1312" priority="2122">
      <formula>IF(AND(AL919&gt;=0, RIGHT(TEXT(AL919,"0.#"),1)="."),TRUE,FALSE)</formula>
    </cfRule>
    <cfRule type="expression" dxfId="1311" priority="2123">
      <formula>IF(AND(AL919&lt;0, RIGHT(TEXT(AL919,"0.#"),1)&lt;&gt;"."),TRUE,FALSE)</formula>
    </cfRule>
    <cfRule type="expression" dxfId="1310" priority="2124">
      <formula>IF(AND(AL919&lt;0, RIGHT(TEXT(AL919,"0.#"),1)="."),TRUE,FALSE)</formula>
    </cfRule>
  </conditionalFormatting>
  <conditionalFormatting sqref="AL911:AO911">
    <cfRule type="expression" dxfId="1309" priority="2115">
      <formula>IF(AND(AL911&gt;=0, RIGHT(TEXT(AL911,"0.#"),1)&lt;&gt;"."),TRUE,FALSE)</formula>
    </cfRule>
    <cfRule type="expression" dxfId="1308" priority="2116">
      <formula>IF(AND(AL911&gt;=0, RIGHT(TEXT(AL911,"0.#"),1)="."),TRUE,FALSE)</formula>
    </cfRule>
    <cfRule type="expression" dxfId="1307" priority="2117">
      <formula>IF(AND(AL911&lt;0, RIGHT(TEXT(AL911,"0.#"),1)&lt;&gt;"."),TRUE,FALSE)</formula>
    </cfRule>
    <cfRule type="expression" dxfId="1306" priority="2118">
      <formula>IF(AND(AL911&lt;0, RIGHT(TEXT(AL911,"0.#"),1)="."),TRUE,FALSE)</formula>
    </cfRule>
  </conditionalFormatting>
  <conditionalFormatting sqref="AL954:AO973">
    <cfRule type="expression" dxfId="1305" priority="2109">
      <formula>IF(AND(AL954&gt;=0, RIGHT(TEXT(AL954,"0.#"),1)&lt;&gt;"."),TRUE,FALSE)</formula>
    </cfRule>
    <cfRule type="expression" dxfId="1304" priority="2110">
      <formula>IF(AND(AL954&gt;=0, RIGHT(TEXT(AL954,"0.#"),1)="."),TRUE,FALSE)</formula>
    </cfRule>
    <cfRule type="expression" dxfId="1303" priority="2111">
      <formula>IF(AND(AL954&lt;0, RIGHT(TEXT(AL954,"0.#"),1)&lt;&gt;"."),TRUE,FALSE)</formula>
    </cfRule>
    <cfRule type="expression" dxfId="1302" priority="2112">
      <formula>IF(AND(AL954&lt;0, RIGHT(TEXT(AL954,"0.#"),1)="."),TRUE,FALSE)</formula>
    </cfRule>
  </conditionalFormatting>
  <conditionalFormatting sqref="AL944:AO944">
    <cfRule type="expression" dxfId="1301" priority="2103">
      <formula>IF(AND(AL944&gt;=0, RIGHT(TEXT(AL944,"0.#"),1)&lt;&gt;"."),TRUE,FALSE)</formula>
    </cfRule>
    <cfRule type="expression" dxfId="1300" priority="2104">
      <formula>IF(AND(AL944&gt;=0, RIGHT(TEXT(AL944,"0.#"),1)="."),TRUE,FALSE)</formula>
    </cfRule>
    <cfRule type="expression" dxfId="1299" priority="2105">
      <formula>IF(AND(AL944&lt;0, RIGHT(TEXT(AL944,"0.#"),1)&lt;&gt;"."),TRUE,FALSE)</formula>
    </cfRule>
    <cfRule type="expression" dxfId="1298" priority="2106">
      <formula>IF(AND(AL944&lt;0, RIGHT(TEXT(AL944,"0.#"),1)="."),TRUE,FALSE)</formula>
    </cfRule>
  </conditionalFormatting>
  <conditionalFormatting sqref="AL981:AO1006">
    <cfRule type="expression" dxfId="1297" priority="2097">
      <formula>IF(AND(AL981&gt;=0, RIGHT(TEXT(AL981,"0.#"),1)&lt;&gt;"."),TRUE,FALSE)</formula>
    </cfRule>
    <cfRule type="expression" dxfId="1296" priority="2098">
      <formula>IF(AND(AL981&gt;=0, RIGHT(TEXT(AL981,"0.#"),1)="."),TRUE,FALSE)</formula>
    </cfRule>
    <cfRule type="expression" dxfId="1295" priority="2099">
      <formula>IF(AND(AL981&lt;0, RIGHT(TEXT(AL981,"0.#"),1)&lt;&gt;"."),TRUE,FALSE)</formula>
    </cfRule>
    <cfRule type="expression" dxfId="1294" priority="2100">
      <formula>IF(AND(AL981&lt;0, RIGHT(TEXT(AL981,"0.#"),1)="."),TRUE,FALSE)</formula>
    </cfRule>
  </conditionalFormatting>
  <conditionalFormatting sqref="AL977:AO977">
    <cfRule type="expression" dxfId="1293" priority="2091">
      <formula>IF(AND(AL977&gt;=0, RIGHT(TEXT(AL977,"0.#"),1)&lt;&gt;"."),TRUE,FALSE)</formula>
    </cfRule>
    <cfRule type="expression" dxfId="1292" priority="2092">
      <formula>IF(AND(AL977&gt;=0, RIGHT(TEXT(AL977,"0.#"),1)="."),TRUE,FALSE)</formula>
    </cfRule>
    <cfRule type="expression" dxfId="1291" priority="2093">
      <formula>IF(AND(AL977&lt;0, RIGHT(TEXT(AL977,"0.#"),1)&lt;&gt;"."),TRUE,FALSE)</formula>
    </cfRule>
    <cfRule type="expression" dxfId="1290" priority="2094">
      <formula>IF(AND(AL977&lt;0, RIGHT(TEXT(AL977,"0.#"),1)="."),TRUE,FALSE)</formula>
    </cfRule>
  </conditionalFormatting>
  <conditionalFormatting sqref="AL1012:AO1039">
    <cfRule type="expression" dxfId="1289" priority="2085">
      <formula>IF(AND(AL1012&gt;=0, RIGHT(TEXT(AL1012,"0.#"),1)&lt;&gt;"."),TRUE,FALSE)</formula>
    </cfRule>
    <cfRule type="expression" dxfId="1288" priority="2086">
      <formula>IF(AND(AL1012&gt;=0, RIGHT(TEXT(AL1012,"0.#"),1)="."),TRUE,FALSE)</formula>
    </cfRule>
    <cfRule type="expression" dxfId="1287" priority="2087">
      <formula>IF(AND(AL1012&lt;0, RIGHT(TEXT(AL1012,"0.#"),1)&lt;&gt;"."),TRUE,FALSE)</formula>
    </cfRule>
    <cfRule type="expression" dxfId="1286" priority="2088">
      <formula>IF(AND(AL1012&lt;0, RIGHT(TEXT(AL1012,"0.#"),1)="."),TRUE,FALSE)</formula>
    </cfRule>
  </conditionalFormatting>
  <conditionalFormatting sqref="AL1010:AO1010">
    <cfRule type="expression" dxfId="1285" priority="2079">
      <formula>IF(AND(AL1010&gt;=0, RIGHT(TEXT(AL1010,"0.#"),1)&lt;&gt;"."),TRUE,FALSE)</formula>
    </cfRule>
    <cfRule type="expression" dxfId="1284" priority="2080">
      <formula>IF(AND(AL1010&gt;=0, RIGHT(TEXT(AL1010,"0.#"),1)="."),TRUE,FALSE)</formula>
    </cfRule>
    <cfRule type="expression" dxfId="1283" priority="2081">
      <formula>IF(AND(AL1010&lt;0, RIGHT(TEXT(AL1010,"0.#"),1)&lt;&gt;"."),TRUE,FALSE)</formula>
    </cfRule>
    <cfRule type="expression" dxfId="1282" priority="2082">
      <formula>IF(AND(AL1010&lt;0, RIGHT(TEXT(AL1010,"0.#"),1)="."),TRUE,FALSE)</formula>
    </cfRule>
  </conditionalFormatting>
  <conditionalFormatting sqref="Y1010:Y1011">
    <cfRule type="expression" dxfId="1281" priority="2077">
      <formula>IF(RIGHT(TEXT(Y1010,"0.#"),1)=".",FALSE,TRUE)</formula>
    </cfRule>
    <cfRule type="expression" dxfId="1280" priority="2078">
      <formula>IF(RIGHT(TEXT(Y1010,"0.#"),1)=".",TRUE,FALSE)</formula>
    </cfRule>
  </conditionalFormatting>
  <conditionalFormatting sqref="AL1045:AO1072">
    <cfRule type="expression" dxfId="1279" priority="2073">
      <formula>IF(AND(AL1045&gt;=0, RIGHT(TEXT(AL1045,"0.#"),1)&lt;&gt;"."),TRUE,FALSE)</formula>
    </cfRule>
    <cfRule type="expression" dxfId="1278" priority="2074">
      <formula>IF(AND(AL1045&gt;=0, RIGHT(TEXT(AL1045,"0.#"),1)="."),TRUE,FALSE)</formula>
    </cfRule>
    <cfRule type="expression" dxfId="1277" priority="2075">
      <formula>IF(AND(AL1045&lt;0, RIGHT(TEXT(AL1045,"0.#"),1)&lt;&gt;"."),TRUE,FALSE)</formula>
    </cfRule>
    <cfRule type="expression" dxfId="1276" priority="2076">
      <formula>IF(AND(AL1045&lt;0, RIGHT(TEXT(AL1045,"0.#"),1)="."),TRUE,FALSE)</formula>
    </cfRule>
  </conditionalFormatting>
  <conditionalFormatting sqref="Y1045:Y1072">
    <cfRule type="expression" dxfId="1275" priority="2071">
      <formula>IF(RIGHT(TEXT(Y1045,"0.#"),1)=".",FALSE,TRUE)</formula>
    </cfRule>
    <cfRule type="expression" dxfId="1274" priority="2072">
      <formula>IF(RIGHT(TEXT(Y1045,"0.#"),1)=".",TRUE,FALSE)</formula>
    </cfRule>
  </conditionalFormatting>
  <conditionalFormatting sqref="AL1043:AO1044">
    <cfRule type="expression" dxfId="1273" priority="2067">
      <formula>IF(AND(AL1043&gt;=0, RIGHT(TEXT(AL1043,"0.#"),1)&lt;&gt;"."),TRUE,FALSE)</formula>
    </cfRule>
    <cfRule type="expression" dxfId="1272" priority="2068">
      <formula>IF(AND(AL1043&gt;=0, RIGHT(TEXT(AL1043,"0.#"),1)="."),TRUE,FALSE)</formula>
    </cfRule>
    <cfRule type="expression" dxfId="1271" priority="2069">
      <formula>IF(AND(AL1043&lt;0, RIGHT(TEXT(AL1043,"0.#"),1)&lt;&gt;"."),TRUE,FALSE)</formula>
    </cfRule>
    <cfRule type="expression" dxfId="1270" priority="2070">
      <formula>IF(AND(AL1043&lt;0, RIGHT(TEXT(AL1043,"0.#"),1)="."),TRUE,FALSE)</formula>
    </cfRule>
  </conditionalFormatting>
  <conditionalFormatting sqref="Y1043:Y1044">
    <cfRule type="expression" dxfId="1269" priority="2065">
      <formula>IF(RIGHT(TEXT(Y1043,"0.#"),1)=".",FALSE,TRUE)</formula>
    </cfRule>
    <cfRule type="expression" dxfId="1268" priority="2066">
      <formula>IF(RIGHT(TEXT(Y1043,"0.#"),1)=".",TRUE,FALSE)</formula>
    </cfRule>
  </conditionalFormatting>
  <conditionalFormatting sqref="AL1078:AO1105">
    <cfRule type="expression" dxfId="1267" priority="2061">
      <formula>IF(AND(AL1078&gt;=0, RIGHT(TEXT(AL1078,"0.#"),1)&lt;&gt;"."),TRUE,FALSE)</formula>
    </cfRule>
    <cfRule type="expression" dxfId="1266" priority="2062">
      <formula>IF(AND(AL1078&gt;=0, RIGHT(TEXT(AL1078,"0.#"),1)="."),TRUE,FALSE)</formula>
    </cfRule>
    <cfRule type="expression" dxfId="1265" priority="2063">
      <formula>IF(AND(AL1078&lt;0, RIGHT(TEXT(AL1078,"0.#"),1)&lt;&gt;"."),TRUE,FALSE)</formula>
    </cfRule>
    <cfRule type="expression" dxfId="1264" priority="2064">
      <formula>IF(AND(AL1078&lt;0, RIGHT(TEXT(AL1078,"0.#"),1)="."),TRUE,FALSE)</formula>
    </cfRule>
  </conditionalFormatting>
  <conditionalFormatting sqref="Y1078:Y1105">
    <cfRule type="expression" dxfId="1263" priority="2059">
      <formula>IF(RIGHT(TEXT(Y1078,"0.#"),1)=".",FALSE,TRUE)</formula>
    </cfRule>
    <cfRule type="expression" dxfId="1262" priority="2060">
      <formula>IF(RIGHT(TEXT(Y1078,"0.#"),1)=".",TRUE,FALSE)</formula>
    </cfRule>
  </conditionalFormatting>
  <conditionalFormatting sqref="AL1076:AO1077">
    <cfRule type="expression" dxfId="1261" priority="2055">
      <formula>IF(AND(AL1076&gt;=0, RIGHT(TEXT(AL1076,"0.#"),1)&lt;&gt;"."),TRUE,FALSE)</formula>
    </cfRule>
    <cfRule type="expression" dxfId="1260" priority="2056">
      <formula>IF(AND(AL1076&gt;=0, RIGHT(TEXT(AL1076,"0.#"),1)="."),TRUE,FALSE)</formula>
    </cfRule>
    <cfRule type="expression" dxfId="1259" priority="2057">
      <formula>IF(AND(AL1076&lt;0, RIGHT(TEXT(AL1076,"0.#"),1)&lt;&gt;"."),TRUE,FALSE)</formula>
    </cfRule>
    <cfRule type="expression" dxfId="1258" priority="2058">
      <formula>IF(AND(AL1076&lt;0, RIGHT(TEXT(AL1076,"0.#"),1)="."),TRUE,FALSE)</formula>
    </cfRule>
  </conditionalFormatting>
  <conditionalFormatting sqref="Y1076:Y1077">
    <cfRule type="expression" dxfId="1257" priority="2053">
      <formula>IF(RIGHT(TEXT(Y1076,"0.#"),1)=".",FALSE,TRUE)</formula>
    </cfRule>
    <cfRule type="expression" dxfId="1256" priority="2054">
      <formula>IF(RIGHT(TEXT(Y1076,"0.#"),1)=".",TRUE,FALSE)</formula>
    </cfRule>
  </conditionalFormatting>
  <conditionalFormatting sqref="AE39">
    <cfRule type="expression" dxfId="1255" priority="2051">
      <formula>IF(RIGHT(TEXT(AE39,"0.#"),1)=".",FALSE,TRUE)</formula>
    </cfRule>
    <cfRule type="expression" dxfId="1254" priority="2052">
      <formula>IF(RIGHT(TEXT(AE39,"0.#"),1)=".",TRUE,FALSE)</formula>
    </cfRule>
  </conditionalFormatting>
  <conditionalFormatting sqref="AM41">
    <cfRule type="expression" dxfId="1253" priority="2035">
      <formula>IF(RIGHT(TEXT(AM41,"0.#"),1)=".",FALSE,TRUE)</formula>
    </cfRule>
    <cfRule type="expression" dxfId="1252" priority="2036">
      <formula>IF(RIGHT(TEXT(AM41,"0.#"),1)=".",TRUE,FALSE)</formula>
    </cfRule>
  </conditionalFormatting>
  <conditionalFormatting sqref="AE40">
    <cfRule type="expression" dxfId="1251" priority="2049">
      <formula>IF(RIGHT(TEXT(AE40,"0.#"),1)=".",FALSE,TRUE)</formula>
    </cfRule>
    <cfRule type="expression" dxfId="1250" priority="2050">
      <formula>IF(RIGHT(TEXT(AE40,"0.#"),1)=".",TRUE,FALSE)</formula>
    </cfRule>
  </conditionalFormatting>
  <conditionalFormatting sqref="AE41">
    <cfRule type="expression" dxfId="1249" priority="2047">
      <formula>IF(RIGHT(TEXT(AE41,"0.#"),1)=".",FALSE,TRUE)</formula>
    </cfRule>
    <cfRule type="expression" dxfId="1248" priority="2048">
      <formula>IF(RIGHT(TEXT(AE41,"0.#"),1)=".",TRUE,FALSE)</formula>
    </cfRule>
  </conditionalFormatting>
  <conditionalFormatting sqref="AI41">
    <cfRule type="expression" dxfId="1247" priority="2045">
      <formula>IF(RIGHT(TEXT(AI41,"0.#"),1)=".",FALSE,TRUE)</formula>
    </cfRule>
    <cfRule type="expression" dxfId="1246" priority="2046">
      <formula>IF(RIGHT(TEXT(AI41,"0.#"),1)=".",TRUE,FALSE)</formula>
    </cfRule>
  </conditionalFormatting>
  <conditionalFormatting sqref="AI40">
    <cfRule type="expression" dxfId="1245" priority="2043">
      <formula>IF(RIGHT(TEXT(AI40,"0.#"),1)=".",FALSE,TRUE)</formula>
    </cfRule>
    <cfRule type="expression" dxfId="1244" priority="2044">
      <formula>IF(RIGHT(TEXT(AI40,"0.#"),1)=".",TRUE,FALSE)</formula>
    </cfRule>
  </conditionalFormatting>
  <conditionalFormatting sqref="AI39">
    <cfRule type="expression" dxfId="1243" priority="2041">
      <formula>IF(RIGHT(TEXT(AI39,"0.#"),1)=".",FALSE,TRUE)</formula>
    </cfRule>
    <cfRule type="expression" dxfId="1242" priority="2042">
      <formula>IF(RIGHT(TEXT(AI39,"0.#"),1)=".",TRUE,FALSE)</formula>
    </cfRule>
  </conditionalFormatting>
  <conditionalFormatting sqref="AM39">
    <cfRule type="expression" dxfId="1241" priority="2039">
      <formula>IF(RIGHT(TEXT(AM39,"0.#"),1)=".",FALSE,TRUE)</formula>
    </cfRule>
    <cfRule type="expression" dxfId="1240" priority="2040">
      <formula>IF(RIGHT(TEXT(AM39,"0.#"),1)=".",TRUE,FALSE)</formula>
    </cfRule>
  </conditionalFormatting>
  <conditionalFormatting sqref="AM40">
    <cfRule type="expression" dxfId="1239" priority="2037">
      <formula>IF(RIGHT(TEXT(AM40,"0.#"),1)=".",FALSE,TRUE)</formula>
    </cfRule>
    <cfRule type="expression" dxfId="1238" priority="2038">
      <formula>IF(RIGHT(TEXT(AM40,"0.#"),1)=".",TRUE,FALSE)</formula>
    </cfRule>
  </conditionalFormatting>
  <conditionalFormatting sqref="AQ39:AQ41">
    <cfRule type="expression" dxfId="1237" priority="2033">
      <formula>IF(RIGHT(TEXT(AQ39,"0.#"),1)=".",FALSE,TRUE)</formula>
    </cfRule>
    <cfRule type="expression" dxfId="1236" priority="2034">
      <formula>IF(RIGHT(TEXT(AQ39,"0.#"),1)=".",TRUE,FALSE)</formula>
    </cfRule>
  </conditionalFormatting>
  <conditionalFormatting sqref="AU39:AU41">
    <cfRule type="expression" dxfId="1235" priority="2031">
      <formula>IF(RIGHT(TEXT(AU39,"0.#"),1)=".",FALSE,TRUE)</formula>
    </cfRule>
    <cfRule type="expression" dxfId="1234" priority="2032">
      <formula>IF(RIGHT(TEXT(AU39,"0.#"),1)=".",TRUE,FALSE)</formula>
    </cfRule>
  </conditionalFormatting>
  <conditionalFormatting sqref="AE46">
    <cfRule type="expression" dxfId="1233" priority="2029">
      <formula>IF(RIGHT(TEXT(AE46,"0.#"),1)=".",FALSE,TRUE)</formula>
    </cfRule>
    <cfRule type="expression" dxfId="1232" priority="2030">
      <formula>IF(RIGHT(TEXT(AE46,"0.#"),1)=".",TRUE,FALSE)</formula>
    </cfRule>
  </conditionalFormatting>
  <conditionalFormatting sqref="AE47">
    <cfRule type="expression" dxfId="1231" priority="2027">
      <formula>IF(RIGHT(TEXT(AE47,"0.#"),1)=".",FALSE,TRUE)</formula>
    </cfRule>
    <cfRule type="expression" dxfId="1230" priority="2028">
      <formula>IF(RIGHT(TEXT(AE47,"0.#"),1)=".",TRUE,FALSE)</formula>
    </cfRule>
  </conditionalFormatting>
  <conditionalFormatting sqref="AE48">
    <cfRule type="expression" dxfId="1229" priority="2025">
      <formula>IF(RIGHT(TEXT(AE48,"0.#"),1)=".",FALSE,TRUE)</formula>
    </cfRule>
    <cfRule type="expression" dxfId="1228" priority="2026">
      <formula>IF(RIGHT(TEXT(AE48,"0.#"),1)=".",TRUE,FALSE)</formula>
    </cfRule>
  </conditionalFormatting>
  <conditionalFormatting sqref="AI48">
    <cfRule type="expression" dxfId="1227" priority="2023">
      <formula>IF(RIGHT(TEXT(AI48,"0.#"),1)=".",FALSE,TRUE)</formula>
    </cfRule>
    <cfRule type="expression" dxfId="1226" priority="2024">
      <formula>IF(RIGHT(TEXT(AI48,"0.#"),1)=".",TRUE,FALSE)</formula>
    </cfRule>
  </conditionalFormatting>
  <conditionalFormatting sqref="AI47">
    <cfRule type="expression" dxfId="1225" priority="2021">
      <formula>IF(RIGHT(TEXT(AI47,"0.#"),1)=".",FALSE,TRUE)</formula>
    </cfRule>
    <cfRule type="expression" dxfId="1224" priority="2022">
      <formula>IF(RIGHT(TEXT(AI47,"0.#"),1)=".",TRUE,FALSE)</formula>
    </cfRule>
  </conditionalFormatting>
  <conditionalFormatting sqref="AE448">
    <cfRule type="expression" dxfId="1223" priority="1899">
      <formula>IF(RIGHT(TEXT(AE448,"0.#"),1)=".",FALSE,TRUE)</formula>
    </cfRule>
    <cfRule type="expression" dxfId="1222" priority="1900">
      <formula>IF(RIGHT(TEXT(AE448,"0.#"),1)=".",TRUE,FALSE)</formula>
    </cfRule>
  </conditionalFormatting>
  <conditionalFormatting sqref="AM450">
    <cfRule type="expression" dxfId="1221" priority="1889">
      <formula>IF(RIGHT(TEXT(AM450,"0.#"),1)=".",FALSE,TRUE)</formula>
    </cfRule>
    <cfRule type="expression" dxfId="1220" priority="1890">
      <formula>IF(RIGHT(TEXT(AM450,"0.#"),1)=".",TRUE,FALSE)</formula>
    </cfRule>
  </conditionalFormatting>
  <conditionalFormatting sqref="AE449">
    <cfRule type="expression" dxfId="1219" priority="1897">
      <formula>IF(RIGHT(TEXT(AE449,"0.#"),1)=".",FALSE,TRUE)</formula>
    </cfRule>
    <cfRule type="expression" dxfId="1218" priority="1898">
      <formula>IF(RIGHT(TEXT(AE449,"0.#"),1)=".",TRUE,FALSE)</formula>
    </cfRule>
  </conditionalFormatting>
  <conditionalFormatting sqref="AE450">
    <cfRule type="expression" dxfId="1217" priority="1895">
      <formula>IF(RIGHT(TEXT(AE450,"0.#"),1)=".",FALSE,TRUE)</formula>
    </cfRule>
    <cfRule type="expression" dxfId="1216" priority="1896">
      <formula>IF(RIGHT(TEXT(AE450,"0.#"),1)=".",TRUE,FALSE)</formula>
    </cfRule>
  </conditionalFormatting>
  <conditionalFormatting sqref="AM448">
    <cfRule type="expression" dxfId="1215" priority="1893">
      <formula>IF(RIGHT(TEXT(AM448,"0.#"),1)=".",FALSE,TRUE)</formula>
    </cfRule>
    <cfRule type="expression" dxfId="1214" priority="1894">
      <formula>IF(RIGHT(TEXT(AM448,"0.#"),1)=".",TRUE,FALSE)</formula>
    </cfRule>
  </conditionalFormatting>
  <conditionalFormatting sqref="AM449">
    <cfRule type="expression" dxfId="1213" priority="1891">
      <formula>IF(RIGHT(TEXT(AM449,"0.#"),1)=".",FALSE,TRUE)</formula>
    </cfRule>
    <cfRule type="expression" dxfId="1212" priority="1892">
      <formula>IF(RIGHT(TEXT(AM449,"0.#"),1)=".",TRUE,FALSE)</formula>
    </cfRule>
  </conditionalFormatting>
  <conditionalFormatting sqref="AU448">
    <cfRule type="expression" dxfId="1211" priority="1887">
      <formula>IF(RIGHT(TEXT(AU448,"0.#"),1)=".",FALSE,TRUE)</formula>
    </cfRule>
    <cfRule type="expression" dxfId="1210" priority="1888">
      <formula>IF(RIGHT(TEXT(AU448,"0.#"),1)=".",TRUE,FALSE)</formula>
    </cfRule>
  </conditionalFormatting>
  <conditionalFormatting sqref="AU449">
    <cfRule type="expression" dxfId="1209" priority="1885">
      <formula>IF(RIGHT(TEXT(AU449,"0.#"),1)=".",FALSE,TRUE)</formula>
    </cfRule>
    <cfRule type="expression" dxfId="1208" priority="1886">
      <formula>IF(RIGHT(TEXT(AU449,"0.#"),1)=".",TRUE,FALSE)</formula>
    </cfRule>
  </conditionalFormatting>
  <conditionalFormatting sqref="AU450">
    <cfRule type="expression" dxfId="1207" priority="1883">
      <formula>IF(RIGHT(TEXT(AU450,"0.#"),1)=".",FALSE,TRUE)</formula>
    </cfRule>
    <cfRule type="expression" dxfId="1206" priority="1884">
      <formula>IF(RIGHT(TEXT(AU450,"0.#"),1)=".",TRUE,FALSE)</formula>
    </cfRule>
  </conditionalFormatting>
  <conditionalFormatting sqref="AI450">
    <cfRule type="expression" dxfId="1205" priority="1877">
      <formula>IF(RIGHT(TEXT(AI450,"0.#"),1)=".",FALSE,TRUE)</formula>
    </cfRule>
    <cfRule type="expression" dxfId="1204" priority="1878">
      <formula>IF(RIGHT(TEXT(AI450,"0.#"),1)=".",TRUE,FALSE)</formula>
    </cfRule>
  </conditionalFormatting>
  <conditionalFormatting sqref="AI448">
    <cfRule type="expression" dxfId="1203" priority="1881">
      <formula>IF(RIGHT(TEXT(AI448,"0.#"),1)=".",FALSE,TRUE)</formula>
    </cfRule>
    <cfRule type="expression" dxfId="1202" priority="1882">
      <formula>IF(RIGHT(TEXT(AI448,"0.#"),1)=".",TRUE,FALSE)</formula>
    </cfRule>
  </conditionalFormatting>
  <conditionalFormatting sqref="AI449">
    <cfRule type="expression" dxfId="1201" priority="1879">
      <formula>IF(RIGHT(TEXT(AI449,"0.#"),1)=".",FALSE,TRUE)</formula>
    </cfRule>
    <cfRule type="expression" dxfId="1200" priority="1880">
      <formula>IF(RIGHT(TEXT(AI449,"0.#"),1)=".",TRUE,FALSE)</formula>
    </cfRule>
  </conditionalFormatting>
  <conditionalFormatting sqref="AQ449">
    <cfRule type="expression" dxfId="1199" priority="1875">
      <formula>IF(RIGHT(TEXT(AQ449,"0.#"),1)=".",FALSE,TRUE)</formula>
    </cfRule>
    <cfRule type="expression" dxfId="1198" priority="1876">
      <formula>IF(RIGHT(TEXT(AQ449,"0.#"),1)=".",TRUE,FALSE)</formula>
    </cfRule>
  </conditionalFormatting>
  <conditionalFormatting sqref="AQ450">
    <cfRule type="expression" dxfId="1197" priority="1873">
      <formula>IF(RIGHT(TEXT(AQ450,"0.#"),1)=".",FALSE,TRUE)</formula>
    </cfRule>
    <cfRule type="expression" dxfId="1196" priority="1874">
      <formula>IF(RIGHT(TEXT(AQ450,"0.#"),1)=".",TRUE,FALSE)</formula>
    </cfRule>
  </conditionalFormatting>
  <conditionalFormatting sqref="AQ448">
    <cfRule type="expression" dxfId="1195" priority="1871">
      <formula>IF(RIGHT(TEXT(AQ448,"0.#"),1)=".",FALSE,TRUE)</formula>
    </cfRule>
    <cfRule type="expression" dxfId="1194" priority="1872">
      <formula>IF(RIGHT(TEXT(AQ448,"0.#"),1)=".",TRUE,FALSE)</formula>
    </cfRule>
  </conditionalFormatting>
  <conditionalFormatting sqref="AE453">
    <cfRule type="expression" dxfId="1193" priority="1869">
      <formula>IF(RIGHT(TEXT(AE453,"0.#"),1)=".",FALSE,TRUE)</formula>
    </cfRule>
    <cfRule type="expression" dxfId="1192" priority="1870">
      <formula>IF(RIGHT(TEXT(AE453,"0.#"),1)=".",TRUE,FALSE)</formula>
    </cfRule>
  </conditionalFormatting>
  <conditionalFormatting sqref="AM455">
    <cfRule type="expression" dxfId="1191" priority="1859">
      <formula>IF(RIGHT(TEXT(AM455,"0.#"),1)=".",FALSE,TRUE)</formula>
    </cfRule>
    <cfRule type="expression" dxfId="1190" priority="1860">
      <formula>IF(RIGHT(TEXT(AM455,"0.#"),1)=".",TRUE,FALSE)</formula>
    </cfRule>
  </conditionalFormatting>
  <conditionalFormatting sqref="AE454">
    <cfRule type="expression" dxfId="1189" priority="1867">
      <formula>IF(RIGHT(TEXT(AE454,"0.#"),1)=".",FALSE,TRUE)</formula>
    </cfRule>
    <cfRule type="expression" dxfId="1188" priority="1868">
      <formula>IF(RIGHT(TEXT(AE454,"0.#"),1)=".",TRUE,FALSE)</formula>
    </cfRule>
  </conditionalFormatting>
  <conditionalFormatting sqref="AE455">
    <cfRule type="expression" dxfId="1187" priority="1865">
      <formula>IF(RIGHT(TEXT(AE455,"0.#"),1)=".",FALSE,TRUE)</formula>
    </cfRule>
    <cfRule type="expression" dxfId="1186" priority="1866">
      <formula>IF(RIGHT(TEXT(AE455,"0.#"),1)=".",TRUE,FALSE)</formula>
    </cfRule>
  </conditionalFormatting>
  <conditionalFormatting sqref="AM453">
    <cfRule type="expression" dxfId="1185" priority="1863">
      <formula>IF(RIGHT(TEXT(AM453,"0.#"),1)=".",FALSE,TRUE)</formula>
    </cfRule>
    <cfRule type="expression" dxfId="1184" priority="1864">
      <formula>IF(RIGHT(TEXT(AM453,"0.#"),1)=".",TRUE,FALSE)</formula>
    </cfRule>
  </conditionalFormatting>
  <conditionalFormatting sqref="AM454">
    <cfRule type="expression" dxfId="1183" priority="1861">
      <formula>IF(RIGHT(TEXT(AM454,"0.#"),1)=".",FALSE,TRUE)</formula>
    </cfRule>
    <cfRule type="expression" dxfId="1182" priority="1862">
      <formula>IF(RIGHT(TEXT(AM454,"0.#"),1)=".",TRUE,FALSE)</formula>
    </cfRule>
  </conditionalFormatting>
  <conditionalFormatting sqref="AU453">
    <cfRule type="expression" dxfId="1181" priority="1857">
      <formula>IF(RIGHT(TEXT(AU453,"0.#"),1)=".",FALSE,TRUE)</formula>
    </cfRule>
    <cfRule type="expression" dxfId="1180" priority="1858">
      <formula>IF(RIGHT(TEXT(AU453,"0.#"),1)=".",TRUE,FALSE)</formula>
    </cfRule>
  </conditionalFormatting>
  <conditionalFormatting sqref="AU454">
    <cfRule type="expression" dxfId="1179" priority="1855">
      <formula>IF(RIGHT(TEXT(AU454,"0.#"),1)=".",FALSE,TRUE)</formula>
    </cfRule>
    <cfRule type="expression" dxfId="1178" priority="1856">
      <formula>IF(RIGHT(TEXT(AU454,"0.#"),1)=".",TRUE,FALSE)</formula>
    </cfRule>
  </conditionalFormatting>
  <conditionalFormatting sqref="AU455">
    <cfRule type="expression" dxfId="1177" priority="1853">
      <formula>IF(RIGHT(TEXT(AU455,"0.#"),1)=".",FALSE,TRUE)</formula>
    </cfRule>
    <cfRule type="expression" dxfId="1176" priority="1854">
      <formula>IF(RIGHT(TEXT(AU455,"0.#"),1)=".",TRUE,FALSE)</formula>
    </cfRule>
  </conditionalFormatting>
  <conditionalFormatting sqref="AI455">
    <cfRule type="expression" dxfId="1175" priority="1847">
      <formula>IF(RIGHT(TEXT(AI455,"0.#"),1)=".",FALSE,TRUE)</formula>
    </cfRule>
    <cfRule type="expression" dxfId="1174" priority="1848">
      <formula>IF(RIGHT(TEXT(AI455,"0.#"),1)=".",TRUE,FALSE)</formula>
    </cfRule>
  </conditionalFormatting>
  <conditionalFormatting sqref="AI453">
    <cfRule type="expression" dxfId="1173" priority="1851">
      <formula>IF(RIGHT(TEXT(AI453,"0.#"),1)=".",FALSE,TRUE)</formula>
    </cfRule>
    <cfRule type="expression" dxfId="1172" priority="1852">
      <formula>IF(RIGHT(TEXT(AI453,"0.#"),1)=".",TRUE,FALSE)</formula>
    </cfRule>
  </conditionalFormatting>
  <conditionalFormatting sqref="AI454">
    <cfRule type="expression" dxfId="1171" priority="1849">
      <formula>IF(RIGHT(TEXT(AI454,"0.#"),1)=".",FALSE,TRUE)</formula>
    </cfRule>
    <cfRule type="expression" dxfId="1170" priority="1850">
      <formula>IF(RIGHT(TEXT(AI454,"0.#"),1)=".",TRUE,FALSE)</formula>
    </cfRule>
  </conditionalFormatting>
  <conditionalFormatting sqref="AQ454">
    <cfRule type="expression" dxfId="1169" priority="1845">
      <formula>IF(RIGHT(TEXT(AQ454,"0.#"),1)=".",FALSE,TRUE)</formula>
    </cfRule>
    <cfRule type="expression" dxfId="1168" priority="1846">
      <formula>IF(RIGHT(TEXT(AQ454,"0.#"),1)=".",TRUE,FALSE)</formula>
    </cfRule>
  </conditionalFormatting>
  <conditionalFormatting sqref="AQ455">
    <cfRule type="expression" dxfId="1167" priority="1843">
      <formula>IF(RIGHT(TEXT(AQ455,"0.#"),1)=".",FALSE,TRUE)</formula>
    </cfRule>
    <cfRule type="expression" dxfId="1166" priority="1844">
      <formula>IF(RIGHT(TEXT(AQ455,"0.#"),1)=".",TRUE,FALSE)</formula>
    </cfRule>
  </conditionalFormatting>
  <conditionalFormatting sqref="AQ453">
    <cfRule type="expression" dxfId="1165" priority="1841">
      <formula>IF(RIGHT(TEXT(AQ453,"0.#"),1)=".",FALSE,TRUE)</formula>
    </cfRule>
    <cfRule type="expression" dxfId="1164" priority="1842">
      <formula>IF(RIGHT(TEXT(AQ453,"0.#"),1)=".",TRUE,FALSE)</formula>
    </cfRule>
  </conditionalFormatting>
  <conditionalFormatting sqref="AE487">
    <cfRule type="expression" dxfId="1163" priority="1719">
      <formula>IF(RIGHT(TEXT(AE487,"0.#"),1)=".",FALSE,TRUE)</formula>
    </cfRule>
    <cfRule type="expression" dxfId="1162" priority="1720">
      <formula>IF(RIGHT(TEXT(AE487,"0.#"),1)=".",TRUE,FALSE)</formula>
    </cfRule>
  </conditionalFormatting>
  <conditionalFormatting sqref="AE488">
    <cfRule type="expression" dxfId="1161" priority="1717">
      <formula>IF(RIGHT(TEXT(AE488,"0.#"),1)=".",FALSE,TRUE)</formula>
    </cfRule>
    <cfRule type="expression" dxfId="1160" priority="1718">
      <formula>IF(RIGHT(TEXT(AE488,"0.#"),1)=".",TRUE,FALSE)</formula>
    </cfRule>
  </conditionalFormatting>
  <conditionalFormatting sqref="AE489">
    <cfRule type="expression" dxfId="1159" priority="1715">
      <formula>IF(RIGHT(TEXT(AE489,"0.#"),1)=".",FALSE,TRUE)</formula>
    </cfRule>
    <cfRule type="expression" dxfId="1158" priority="1716">
      <formula>IF(RIGHT(TEXT(AE489,"0.#"),1)=".",TRUE,FALSE)</formula>
    </cfRule>
  </conditionalFormatting>
  <conditionalFormatting sqref="AU487">
    <cfRule type="expression" dxfId="1157" priority="1707">
      <formula>IF(RIGHT(TEXT(AU487,"0.#"),1)=".",FALSE,TRUE)</formula>
    </cfRule>
    <cfRule type="expression" dxfId="1156" priority="1708">
      <formula>IF(RIGHT(TEXT(AU487,"0.#"),1)=".",TRUE,FALSE)</formula>
    </cfRule>
  </conditionalFormatting>
  <conditionalFormatting sqref="AU488">
    <cfRule type="expression" dxfId="1155" priority="1705">
      <formula>IF(RIGHT(TEXT(AU488,"0.#"),1)=".",FALSE,TRUE)</formula>
    </cfRule>
    <cfRule type="expression" dxfId="1154" priority="1706">
      <formula>IF(RIGHT(TEXT(AU488,"0.#"),1)=".",TRUE,FALSE)</formula>
    </cfRule>
  </conditionalFormatting>
  <conditionalFormatting sqref="AU489">
    <cfRule type="expression" dxfId="1153" priority="1703">
      <formula>IF(RIGHT(TEXT(AU489,"0.#"),1)=".",FALSE,TRUE)</formula>
    </cfRule>
    <cfRule type="expression" dxfId="1152" priority="1704">
      <formula>IF(RIGHT(TEXT(AU489,"0.#"),1)=".",TRUE,FALSE)</formula>
    </cfRule>
  </conditionalFormatting>
  <conditionalFormatting sqref="AQ488">
    <cfRule type="expression" dxfId="1151" priority="1695">
      <formula>IF(RIGHT(TEXT(AQ488,"0.#"),1)=".",FALSE,TRUE)</formula>
    </cfRule>
    <cfRule type="expression" dxfId="1150" priority="1696">
      <formula>IF(RIGHT(TEXT(AQ488,"0.#"),1)=".",TRUE,FALSE)</formula>
    </cfRule>
  </conditionalFormatting>
  <conditionalFormatting sqref="AQ489">
    <cfRule type="expression" dxfId="1149" priority="1693">
      <formula>IF(RIGHT(TEXT(AQ489,"0.#"),1)=".",FALSE,TRUE)</formula>
    </cfRule>
    <cfRule type="expression" dxfId="1148" priority="1694">
      <formula>IF(RIGHT(TEXT(AQ489,"0.#"),1)=".",TRUE,FALSE)</formula>
    </cfRule>
  </conditionalFormatting>
  <conditionalFormatting sqref="AQ487">
    <cfRule type="expression" dxfId="1147" priority="1691">
      <formula>IF(RIGHT(TEXT(AQ487,"0.#"),1)=".",FALSE,TRUE)</formula>
    </cfRule>
    <cfRule type="expression" dxfId="1146" priority="1692">
      <formula>IF(RIGHT(TEXT(AQ487,"0.#"),1)=".",TRUE,FALSE)</formula>
    </cfRule>
  </conditionalFormatting>
  <conditionalFormatting sqref="AE512">
    <cfRule type="expression" dxfId="1145" priority="1689">
      <formula>IF(RIGHT(TEXT(AE512,"0.#"),1)=".",FALSE,TRUE)</formula>
    </cfRule>
    <cfRule type="expression" dxfId="1144" priority="1690">
      <formula>IF(RIGHT(TEXT(AE512,"0.#"),1)=".",TRUE,FALSE)</formula>
    </cfRule>
  </conditionalFormatting>
  <conditionalFormatting sqref="AE513">
    <cfRule type="expression" dxfId="1143" priority="1687">
      <formula>IF(RIGHT(TEXT(AE513,"0.#"),1)=".",FALSE,TRUE)</formula>
    </cfRule>
    <cfRule type="expression" dxfId="1142" priority="1688">
      <formula>IF(RIGHT(TEXT(AE513,"0.#"),1)=".",TRUE,FALSE)</formula>
    </cfRule>
  </conditionalFormatting>
  <conditionalFormatting sqref="AE514">
    <cfRule type="expression" dxfId="1141" priority="1685">
      <formula>IF(RIGHT(TEXT(AE514,"0.#"),1)=".",FALSE,TRUE)</formula>
    </cfRule>
    <cfRule type="expression" dxfId="1140" priority="1686">
      <formula>IF(RIGHT(TEXT(AE514,"0.#"),1)=".",TRUE,FALSE)</formula>
    </cfRule>
  </conditionalFormatting>
  <conditionalFormatting sqref="AU512">
    <cfRule type="expression" dxfId="1139" priority="1677">
      <formula>IF(RIGHT(TEXT(AU512,"0.#"),1)=".",FALSE,TRUE)</formula>
    </cfRule>
    <cfRule type="expression" dxfId="1138" priority="1678">
      <formula>IF(RIGHT(TEXT(AU512,"0.#"),1)=".",TRUE,FALSE)</formula>
    </cfRule>
  </conditionalFormatting>
  <conditionalFormatting sqref="AU513">
    <cfRule type="expression" dxfId="1137" priority="1675">
      <formula>IF(RIGHT(TEXT(AU513,"0.#"),1)=".",FALSE,TRUE)</formula>
    </cfRule>
    <cfRule type="expression" dxfId="1136" priority="1676">
      <formula>IF(RIGHT(TEXT(AU513,"0.#"),1)=".",TRUE,FALSE)</formula>
    </cfRule>
  </conditionalFormatting>
  <conditionalFormatting sqref="AU514">
    <cfRule type="expression" dxfId="1135" priority="1673">
      <formula>IF(RIGHT(TEXT(AU514,"0.#"),1)=".",FALSE,TRUE)</formula>
    </cfRule>
    <cfRule type="expression" dxfId="1134" priority="1674">
      <formula>IF(RIGHT(TEXT(AU514,"0.#"),1)=".",TRUE,FALSE)</formula>
    </cfRule>
  </conditionalFormatting>
  <conditionalFormatting sqref="AQ513">
    <cfRule type="expression" dxfId="1133" priority="1665">
      <formula>IF(RIGHT(TEXT(AQ513,"0.#"),1)=".",FALSE,TRUE)</formula>
    </cfRule>
    <cfRule type="expression" dxfId="1132" priority="1666">
      <formula>IF(RIGHT(TEXT(AQ513,"0.#"),1)=".",TRUE,FALSE)</formula>
    </cfRule>
  </conditionalFormatting>
  <conditionalFormatting sqref="AQ514">
    <cfRule type="expression" dxfId="1131" priority="1663">
      <formula>IF(RIGHT(TEXT(AQ514,"0.#"),1)=".",FALSE,TRUE)</formula>
    </cfRule>
    <cfRule type="expression" dxfId="1130" priority="1664">
      <formula>IF(RIGHT(TEXT(AQ514,"0.#"),1)=".",TRUE,FALSE)</formula>
    </cfRule>
  </conditionalFormatting>
  <conditionalFormatting sqref="AQ512">
    <cfRule type="expression" dxfId="1129" priority="1661">
      <formula>IF(RIGHT(TEXT(AQ512,"0.#"),1)=".",FALSE,TRUE)</formula>
    </cfRule>
    <cfRule type="expression" dxfId="1128" priority="1662">
      <formula>IF(RIGHT(TEXT(AQ512,"0.#"),1)=".",TRUE,FALSE)</formula>
    </cfRule>
  </conditionalFormatting>
  <conditionalFormatting sqref="AE517">
    <cfRule type="expression" dxfId="1127" priority="1539">
      <formula>IF(RIGHT(TEXT(AE517,"0.#"),1)=".",FALSE,TRUE)</formula>
    </cfRule>
    <cfRule type="expression" dxfId="1126" priority="1540">
      <formula>IF(RIGHT(TEXT(AE517,"0.#"),1)=".",TRUE,FALSE)</formula>
    </cfRule>
  </conditionalFormatting>
  <conditionalFormatting sqref="AE518">
    <cfRule type="expression" dxfId="1125" priority="1537">
      <formula>IF(RIGHT(TEXT(AE518,"0.#"),1)=".",FALSE,TRUE)</formula>
    </cfRule>
    <cfRule type="expression" dxfId="1124" priority="1538">
      <formula>IF(RIGHT(TEXT(AE518,"0.#"),1)=".",TRUE,FALSE)</formula>
    </cfRule>
  </conditionalFormatting>
  <conditionalFormatting sqref="AE519">
    <cfRule type="expression" dxfId="1123" priority="1535">
      <formula>IF(RIGHT(TEXT(AE519,"0.#"),1)=".",FALSE,TRUE)</formula>
    </cfRule>
    <cfRule type="expression" dxfId="1122" priority="1536">
      <formula>IF(RIGHT(TEXT(AE519,"0.#"),1)=".",TRUE,FALSE)</formula>
    </cfRule>
  </conditionalFormatting>
  <conditionalFormatting sqref="AU517">
    <cfRule type="expression" dxfId="1121" priority="1527">
      <formula>IF(RIGHT(TEXT(AU517,"0.#"),1)=".",FALSE,TRUE)</formula>
    </cfRule>
    <cfRule type="expression" dxfId="1120" priority="1528">
      <formula>IF(RIGHT(TEXT(AU517,"0.#"),1)=".",TRUE,FALSE)</formula>
    </cfRule>
  </conditionalFormatting>
  <conditionalFormatting sqref="AU519">
    <cfRule type="expression" dxfId="1119" priority="1523">
      <formula>IF(RIGHT(TEXT(AU519,"0.#"),1)=".",FALSE,TRUE)</formula>
    </cfRule>
    <cfRule type="expression" dxfId="1118" priority="1524">
      <formula>IF(RIGHT(TEXT(AU519,"0.#"),1)=".",TRUE,FALSE)</formula>
    </cfRule>
  </conditionalFormatting>
  <conditionalFormatting sqref="AQ518">
    <cfRule type="expression" dxfId="1117" priority="1515">
      <formula>IF(RIGHT(TEXT(AQ518,"0.#"),1)=".",FALSE,TRUE)</formula>
    </cfRule>
    <cfRule type="expression" dxfId="1116" priority="1516">
      <formula>IF(RIGHT(TEXT(AQ518,"0.#"),1)=".",TRUE,FALSE)</formula>
    </cfRule>
  </conditionalFormatting>
  <conditionalFormatting sqref="AQ519">
    <cfRule type="expression" dxfId="1115" priority="1513">
      <formula>IF(RIGHT(TEXT(AQ519,"0.#"),1)=".",FALSE,TRUE)</formula>
    </cfRule>
    <cfRule type="expression" dxfId="1114" priority="1514">
      <formula>IF(RIGHT(TEXT(AQ519,"0.#"),1)=".",TRUE,FALSE)</formula>
    </cfRule>
  </conditionalFormatting>
  <conditionalFormatting sqref="AQ517">
    <cfRule type="expression" dxfId="1113" priority="1511">
      <formula>IF(RIGHT(TEXT(AQ517,"0.#"),1)=".",FALSE,TRUE)</formula>
    </cfRule>
    <cfRule type="expression" dxfId="1112" priority="1512">
      <formula>IF(RIGHT(TEXT(AQ517,"0.#"),1)=".",TRUE,FALSE)</formula>
    </cfRule>
  </conditionalFormatting>
  <conditionalFormatting sqref="AE522">
    <cfRule type="expression" dxfId="1111" priority="1509">
      <formula>IF(RIGHT(TEXT(AE522,"0.#"),1)=".",FALSE,TRUE)</formula>
    </cfRule>
    <cfRule type="expression" dxfId="1110" priority="1510">
      <formula>IF(RIGHT(TEXT(AE522,"0.#"),1)=".",TRUE,FALSE)</formula>
    </cfRule>
  </conditionalFormatting>
  <conditionalFormatting sqref="AE523">
    <cfRule type="expression" dxfId="1109" priority="1507">
      <formula>IF(RIGHT(TEXT(AE523,"0.#"),1)=".",FALSE,TRUE)</formula>
    </cfRule>
    <cfRule type="expression" dxfId="1108" priority="1508">
      <formula>IF(RIGHT(TEXT(AE523,"0.#"),1)=".",TRUE,FALSE)</formula>
    </cfRule>
  </conditionalFormatting>
  <conditionalFormatting sqref="AE524">
    <cfRule type="expression" dxfId="1107" priority="1505">
      <formula>IF(RIGHT(TEXT(AE524,"0.#"),1)=".",FALSE,TRUE)</formula>
    </cfRule>
    <cfRule type="expression" dxfId="1106" priority="1506">
      <formula>IF(RIGHT(TEXT(AE524,"0.#"),1)=".",TRUE,FALSE)</formula>
    </cfRule>
  </conditionalFormatting>
  <conditionalFormatting sqref="AU522">
    <cfRule type="expression" dxfId="1105" priority="1497">
      <formula>IF(RIGHT(TEXT(AU522,"0.#"),1)=".",FALSE,TRUE)</formula>
    </cfRule>
    <cfRule type="expression" dxfId="1104" priority="1498">
      <formula>IF(RIGHT(TEXT(AU522,"0.#"),1)=".",TRUE,FALSE)</formula>
    </cfRule>
  </conditionalFormatting>
  <conditionalFormatting sqref="AU523">
    <cfRule type="expression" dxfId="1103" priority="1495">
      <formula>IF(RIGHT(TEXT(AU523,"0.#"),1)=".",FALSE,TRUE)</formula>
    </cfRule>
    <cfRule type="expression" dxfId="1102" priority="1496">
      <formula>IF(RIGHT(TEXT(AU523,"0.#"),1)=".",TRUE,FALSE)</formula>
    </cfRule>
  </conditionalFormatting>
  <conditionalFormatting sqref="AU524">
    <cfRule type="expression" dxfId="1101" priority="1493">
      <formula>IF(RIGHT(TEXT(AU524,"0.#"),1)=".",FALSE,TRUE)</formula>
    </cfRule>
    <cfRule type="expression" dxfId="1100" priority="1494">
      <formula>IF(RIGHT(TEXT(AU524,"0.#"),1)=".",TRUE,FALSE)</formula>
    </cfRule>
  </conditionalFormatting>
  <conditionalFormatting sqref="AQ523">
    <cfRule type="expression" dxfId="1099" priority="1485">
      <formula>IF(RIGHT(TEXT(AQ523,"0.#"),1)=".",FALSE,TRUE)</formula>
    </cfRule>
    <cfRule type="expression" dxfId="1098" priority="1486">
      <formula>IF(RIGHT(TEXT(AQ523,"0.#"),1)=".",TRUE,FALSE)</formula>
    </cfRule>
  </conditionalFormatting>
  <conditionalFormatting sqref="AQ524">
    <cfRule type="expression" dxfId="1097" priority="1483">
      <formula>IF(RIGHT(TEXT(AQ524,"0.#"),1)=".",FALSE,TRUE)</formula>
    </cfRule>
    <cfRule type="expression" dxfId="1096" priority="1484">
      <formula>IF(RIGHT(TEXT(AQ524,"0.#"),1)=".",TRUE,FALSE)</formula>
    </cfRule>
  </conditionalFormatting>
  <conditionalFormatting sqref="AQ522">
    <cfRule type="expression" dxfId="1095" priority="1481">
      <formula>IF(RIGHT(TEXT(AQ522,"0.#"),1)=".",FALSE,TRUE)</formula>
    </cfRule>
    <cfRule type="expression" dxfId="1094" priority="1482">
      <formula>IF(RIGHT(TEXT(AQ522,"0.#"),1)=".",TRUE,FALSE)</formula>
    </cfRule>
  </conditionalFormatting>
  <conditionalFormatting sqref="AE527">
    <cfRule type="expression" dxfId="1093" priority="1479">
      <formula>IF(RIGHT(TEXT(AE527,"0.#"),1)=".",FALSE,TRUE)</formula>
    </cfRule>
    <cfRule type="expression" dxfId="1092" priority="1480">
      <formula>IF(RIGHT(TEXT(AE527,"0.#"),1)=".",TRUE,FALSE)</formula>
    </cfRule>
  </conditionalFormatting>
  <conditionalFormatting sqref="AE528">
    <cfRule type="expression" dxfId="1091" priority="1477">
      <formula>IF(RIGHT(TEXT(AE528,"0.#"),1)=".",FALSE,TRUE)</formula>
    </cfRule>
    <cfRule type="expression" dxfId="1090" priority="1478">
      <formula>IF(RIGHT(TEXT(AE528,"0.#"),1)=".",TRUE,FALSE)</formula>
    </cfRule>
  </conditionalFormatting>
  <conditionalFormatting sqref="AE529">
    <cfRule type="expression" dxfId="1089" priority="1475">
      <formula>IF(RIGHT(TEXT(AE529,"0.#"),1)=".",FALSE,TRUE)</formula>
    </cfRule>
    <cfRule type="expression" dxfId="1088" priority="1476">
      <formula>IF(RIGHT(TEXT(AE529,"0.#"),1)=".",TRUE,FALSE)</formula>
    </cfRule>
  </conditionalFormatting>
  <conditionalFormatting sqref="AU527">
    <cfRule type="expression" dxfId="1087" priority="1467">
      <formula>IF(RIGHT(TEXT(AU527,"0.#"),1)=".",FALSE,TRUE)</formula>
    </cfRule>
    <cfRule type="expression" dxfId="1086" priority="1468">
      <formula>IF(RIGHT(TEXT(AU527,"0.#"),1)=".",TRUE,FALSE)</formula>
    </cfRule>
  </conditionalFormatting>
  <conditionalFormatting sqref="AU528">
    <cfRule type="expression" dxfId="1085" priority="1465">
      <formula>IF(RIGHT(TEXT(AU528,"0.#"),1)=".",FALSE,TRUE)</formula>
    </cfRule>
    <cfRule type="expression" dxfId="1084" priority="1466">
      <formula>IF(RIGHT(TEXT(AU528,"0.#"),1)=".",TRUE,FALSE)</formula>
    </cfRule>
  </conditionalFormatting>
  <conditionalFormatting sqref="AU529">
    <cfRule type="expression" dxfId="1083" priority="1463">
      <formula>IF(RIGHT(TEXT(AU529,"0.#"),1)=".",FALSE,TRUE)</formula>
    </cfRule>
    <cfRule type="expression" dxfId="1082" priority="1464">
      <formula>IF(RIGHT(TEXT(AU529,"0.#"),1)=".",TRUE,FALSE)</formula>
    </cfRule>
  </conditionalFormatting>
  <conditionalFormatting sqref="AQ528">
    <cfRule type="expression" dxfId="1081" priority="1455">
      <formula>IF(RIGHT(TEXT(AQ528,"0.#"),1)=".",FALSE,TRUE)</formula>
    </cfRule>
    <cfRule type="expression" dxfId="1080" priority="1456">
      <formula>IF(RIGHT(TEXT(AQ528,"0.#"),1)=".",TRUE,FALSE)</formula>
    </cfRule>
  </conditionalFormatting>
  <conditionalFormatting sqref="AQ529">
    <cfRule type="expression" dxfId="1079" priority="1453">
      <formula>IF(RIGHT(TEXT(AQ529,"0.#"),1)=".",FALSE,TRUE)</formula>
    </cfRule>
    <cfRule type="expression" dxfId="1078" priority="1454">
      <formula>IF(RIGHT(TEXT(AQ529,"0.#"),1)=".",TRUE,FALSE)</formula>
    </cfRule>
  </conditionalFormatting>
  <conditionalFormatting sqref="AQ527">
    <cfRule type="expression" dxfId="1077" priority="1451">
      <formula>IF(RIGHT(TEXT(AQ527,"0.#"),1)=".",FALSE,TRUE)</formula>
    </cfRule>
    <cfRule type="expression" dxfId="1076" priority="1452">
      <formula>IF(RIGHT(TEXT(AQ527,"0.#"),1)=".",TRUE,FALSE)</formula>
    </cfRule>
  </conditionalFormatting>
  <conditionalFormatting sqref="AE532">
    <cfRule type="expression" dxfId="1075" priority="1449">
      <formula>IF(RIGHT(TEXT(AE532,"0.#"),1)=".",FALSE,TRUE)</formula>
    </cfRule>
    <cfRule type="expression" dxfId="1074" priority="1450">
      <formula>IF(RIGHT(TEXT(AE532,"0.#"),1)=".",TRUE,FALSE)</formula>
    </cfRule>
  </conditionalFormatting>
  <conditionalFormatting sqref="AM534">
    <cfRule type="expression" dxfId="1073" priority="1439">
      <formula>IF(RIGHT(TEXT(AM534,"0.#"),1)=".",FALSE,TRUE)</formula>
    </cfRule>
    <cfRule type="expression" dxfId="1072" priority="1440">
      <formula>IF(RIGHT(TEXT(AM534,"0.#"),1)=".",TRUE,FALSE)</formula>
    </cfRule>
  </conditionalFormatting>
  <conditionalFormatting sqref="AE533">
    <cfRule type="expression" dxfId="1071" priority="1447">
      <formula>IF(RIGHT(TEXT(AE533,"0.#"),1)=".",FALSE,TRUE)</formula>
    </cfRule>
    <cfRule type="expression" dxfId="1070" priority="1448">
      <formula>IF(RIGHT(TEXT(AE533,"0.#"),1)=".",TRUE,FALSE)</formula>
    </cfRule>
  </conditionalFormatting>
  <conditionalFormatting sqref="AE534">
    <cfRule type="expression" dxfId="1069" priority="1445">
      <formula>IF(RIGHT(TEXT(AE534,"0.#"),1)=".",FALSE,TRUE)</formula>
    </cfRule>
    <cfRule type="expression" dxfId="1068" priority="1446">
      <formula>IF(RIGHT(TEXT(AE534,"0.#"),1)=".",TRUE,FALSE)</formula>
    </cfRule>
  </conditionalFormatting>
  <conditionalFormatting sqref="AM532">
    <cfRule type="expression" dxfId="1067" priority="1443">
      <formula>IF(RIGHT(TEXT(AM532,"0.#"),1)=".",FALSE,TRUE)</formula>
    </cfRule>
    <cfRule type="expression" dxfId="1066" priority="1444">
      <formula>IF(RIGHT(TEXT(AM532,"0.#"),1)=".",TRUE,FALSE)</formula>
    </cfRule>
  </conditionalFormatting>
  <conditionalFormatting sqref="AM533">
    <cfRule type="expression" dxfId="1065" priority="1441">
      <formula>IF(RIGHT(TEXT(AM533,"0.#"),1)=".",FALSE,TRUE)</formula>
    </cfRule>
    <cfRule type="expression" dxfId="1064" priority="1442">
      <formula>IF(RIGHT(TEXT(AM533,"0.#"),1)=".",TRUE,FALSE)</formula>
    </cfRule>
  </conditionalFormatting>
  <conditionalFormatting sqref="AU532">
    <cfRule type="expression" dxfId="1063" priority="1437">
      <formula>IF(RIGHT(TEXT(AU532,"0.#"),1)=".",FALSE,TRUE)</formula>
    </cfRule>
    <cfRule type="expression" dxfId="1062" priority="1438">
      <formula>IF(RIGHT(TEXT(AU532,"0.#"),1)=".",TRUE,FALSE)</formula>
    </cfRule>
  </conditionalFormatting>
  <conditionalFormatting sqref="AU533">
    <cfRule type="expression" dxfId="1061" priority="1435">
      <formula>IF(RIGHT(TEXT(AU533,"0.#"),1)=".",FALSE,TRUE)</formula>
    </cfRule>
    <cfRule type="expression" dxfId="1060" priority="1436">
      <formula>IF(RIGHT(TEXT(AU533,"0.#"),1)=".",TRUE,FALSE)</formula>
    </cfRule>
  </conditionalFormatting>
  <conditionalFormatting sqref="AU534">
    <cfRule type="expression" dxfId="1059" priority="1433">
      <formula>IF(RIGHT(TEXT(AU534,"0.#"),1)=".",FALSE,TRUE)</formula>
    </cfRule>
    <cfRule type="expression" dxfId="1058" priority="1434">
      <formula>IF(RIGHT(TEXT(AU534,"0.#"),1)=".",TRUE,FALSE)</formula>
    </cfRule>
  </conditionalFormatting>
  <conditionalFormatting sqref="AI534">
    <cfRule type="expression" dxfId="1057" priority="1427">
      <formula>IF(RIGHT(TEXT(AI534,"0.#"),1)=".",FALSE,TRUE)</formula>
    </cfRule>
    <cfRule type="expression" dxfId="1056" priority="1428">
      <formula>IF(RIGHT(TEXT(AI534,"0.#"),1)=".",TRUE,FALSE)</formula>
    </cfRule>
  </conditionalFormatting>
  <conditionalFormatting sqref="AI532">
    <cfRule type="expression" dxfId="1055" priority="1431">
      <formula>IF(RIGHT(TEXT(AI532,"0.#"),1)=".",FALSE,TRUE)</formula>
    </cfRule>
    <cfRule type="expression" dxfId="1054" priority="1432">
      <formula>IF(RIGHT(TEXT(AI532,"0.#"),1)=".",TRUE,FALSE)</formula>
    </cfRule>
  </conditionalFormatting>
  <conditionalFormatting sqref="AI533">
    <cfRule type="expression" dxfId="1053" priority="1429">
      <formula>IF(RIGHT(TEXT(AI533,"0.#"),1)=".",FALSE,TRUE)</formula>
    </cfRule>
    <cfRule type="expression" dxfId="1052" priority="1430">
      <formula>IF(RIGHT(TEXT(AI533,"0.#"),1)=".",TRUE,FALSE)</formula>
    </cfRule>
  </conditionalFormatting>
  <conditionalFormatting sqref="AQ533">
    <cfRule type="expression" dxfId="1051" priority="1425">
      <formula>IF(RIGHT(TEXT(AQ533,"0.#"),1)=".",FALSE,TRUE)</formula>
    </cfRule>
    <cfRule type="expression" dxfId="1050" priority="1426">
      <formula>IF(RIGHT(TEXT(AQ533,"0.#"),1)=".",TRUE,FALSE)</formula>
    </cfRule>
  </conditionalFormatting>
  <conditionalFormatting sqref="AQ534">
    <cfRule type="expression" dxfId="1049" priority="1423">
      <formula>IF(RIGHT(TEXT(AQ534,"0.#"),1)=".",FALSE,TRUE)</formula>
    </cfRule>
    <cfRule type="expression" dxfId="1048" priority="1424">
      <formula>IF(RIGHT(TEXT(AQ534,"0.#"),1)=".",TRUE,FALSE)</formula>
    </cfRule>
  </conditionalFormatting>
  <conditionalFormatting sqref="AQ532">
    <cfRule type="expression" dxfId="1047" priority="1421">
      <formula>IF(RIGHT(TEXT(AQ532,"0.#"),1)=".",FALSE,TRUE)</formula>
    </cfRule>
    <cfRule type="expression" dxfId="1046" priority="1422">
      <formula>IF(RIGHT(TEXT(AQ532,"0.#"),1)=".",TRUE,FALSE)</formula>
    </cfRule>
  </conditionalFormatting>
  <conditionalFormatting sqref="AE541">
    <cfRule type="expression" dxfId="1045" priority="1419">
      <formula>IF(RIGHT(TEXT(AE541,"0.#"),1)=".",FALSE,TRUE)</formula>
    </cfRule>
    <cfRule type="expression" dxfId="1044" priority="1420">
      <formula>IF(RIGHT(TEXT(AE541,"0.#"),1)=".",TRUE,FALSE)</formula>
    </cfRule>
  </conditionalFormatting>
  <conditionalFormatting sqref="AE542">
    <cfRule type="expression" dxfId="1043" priority="1417">
      <formula>IF(RIGHT(TEXT(AE542,"0.#"),1)=".",FALSE,TRUE)</formula>
    </cfRule>
    <cfRule type="expression" dxfId="1042" priority="1418">
      <formula>IF(RIGHT(TEXT(AE542,"0.#"),1)=".",TRUE,FALSE)</formula>
    </cfRule>
  </conditionalFormatting>
  <conditionalFormatting sqref="AE543">
    <cfRule type="expression" dxfId="1041" priority="1415">
      <formula>IF(RIGHT(TEXT(AE543,"0.#"),1)=".",FALSE,TRUE)</formula>
    </cfRule>
    <cfRule type="expression" dxfId="1040" priority="1416">
      <formula>IF(RIGHT(TEXT(AE543,"0.#"),1)=".",TRUE,FALSE)</formula>
    </cfRule>
  </conditionalFormatting>
  <conditionalFormatting sqref="AU541">
    <cfRule type="expression" dxfId="1039" priority="1407">
      <formula>IF(RIGHT(TEXT(AU541,"0.#"),1)=".",FALSE,TRUE)</formula>
    </cfRule>
    <cfRule type="expression" dxfId="1038" priority="1408">
      <formula>IF(RIGHT(TEXT(AU541,"0.#"),1)=".",TRUE,FALSE)</formula>
    </cfRule>
  </conditionalFormatting>
  <conditionalFormatting sqref="AU542">
    <cfRule type="expression" dxfId="1037" priority="1405">
      <formula>IF(RIGHT(TEXT(AU542,"0.#"),1)=".",FALSE,TRUE)</formula>
    </cfRule>
    <cfRule type="expression" dxfId="1036" priority="1406">
      <formula>IF(RIGHT(TEXT(AU542,"0.#"),1)=".",TRUE,FALSE)</formula>
    </cfRule>
  </conditionalFormatting>
  <conditionalFormatting sqref="AU543">
    <cfRule type="expression" dxfId="1035" priority="1403">
      <formula>IF(RIGHT(TEXT(AU543,"0.#"),1)=".",FALSE,TRUE)</formula>
    </cfRule>
    <cfRule type="expression" dxfId="1034" priority="1404">
      <formula>IF(RIGHT(TEXT(AU543,"0.#"),1)=".",TRUE,FALSE)</formula>
    </cfRule>
  </conditionalFormatting>
  <conditionalFormatting sqref="AQ542">
    <cfRule type="expression" dxfId="1033" priority="1395">
      <formula>IF(RIGHT(TEXT(AQ542,"0.#"),1)=".",FALSE,TRUE)</formula>
    </cfRule>
    <cfRule type="expression" dxfId="1032" priority="1396">
      <formula>IF(RIGHT(TEXT(AQ542,"0.#"),1)=".",TRUE,FALSE)</formula>
    </cfRule>
  </conditionalFormatting>
  <conditionalFormatting sqref="AQ543">
    <cfRule type="expression" dxfId="1031" priority="1393">
      <formula>IF(RIGHT(TEXT(AQ543,"0.#"),1)=".",FALSE,TRUE)</formula>
    </cfRule>
    <cfRule type="expression" dxfId="1030" priority="1394">
      <formula>IF(RIGHT(TEXT(AQ543,"0.#"),1)=".",TRUE,FALSE)</formula>
    </cfRule>
  </conditionalFormatting>
  <conditionalFormatting sqref="AQ541">
    <cfRule type="expression" dxfId="1029" priority="1391">
      <formula>IF(RIGHT(TEXT(AQ541,"0.#"),1)=".",FALSE,TRUE)</formula>
    </cfRule>
    <cfRule type="expression" dxfId="1028" priority="1392">
      <formula>IF(RIGHT(TEXT(AQ541,"0.#"),1)=".",TRUE,FALSE)</formula>
    </cfRule>
  </conditionalFormatting>
  <conditionalFormatting sqref="AE566">
    <cfRule type="expression" dxfId="1027" priority="1389">
      <formula>IF(RIGHT(TEXT(AE566,"0.#"),1)=".",FALSE,TRUE)</formula>
    </cfRule>
    <cfRule type="expression" dxfId="1026" priority="1390">
      <formula>IF(RIGHT(TEXT(AE566,"0.#"),1)=".",TRUE,FALSE)</formula>
    </cfRule>
  </conditionalFormatting>
  <conditionalFormatting sqref="AE567">
    <cfRule type="expression" dxfId="1025" priority="1387">
      <formula>IF(RIGHT(TEXT(AE567,"0.#"),1)=".",FALSE,TRUE)</formula>
    </cfRule>
    <cfRule type="expression" dxfId="1024" priority="1388">
      <formula>IF(RIGHT(TEXT(AE567,"0.#"),1)=".",TRUE,FALSE)</formula>
    </cfRule>
  </conditionalFormatting>
  <conditionalFormatting sqref="AE568">
    <cfRule type="expression" dxfId="1023" priority="1385">
      <formula>IF(RIGHT(TEXT(AE568,"0.#"),1)=".",FALSE,TRUE)</formula>
    </cfRule>
    <cfRule type="expression" dxfId="1022" priority="1386">
      <formula>IF(RIGHT(TEXT(AE568,"0.#"),1)=".",TRUE,FALSE)</formula>
    </cfRule>
  </conditionalFormatting>
  <conditionalFormatting sqref="AU566">
    <cfRule type="expression" dxfId="1021" priority="1377">
      <formula>IF(RIGHT(TEXT(AU566,"0.#"),1)=".",FALSE,TRUE)</formula>
    </cfRule>
    <cfRule type="expression" dxfId="1020" priority="1378">
      <formula>IF(RIGHT(TEXT(AU566,"0.#"),1)=".",TRUE,FALSE)</formula>
    </cfRule>
  </conditionalFormatting>
  <conditionalFormatting sqref="AU567">
    <cfRule type="expression" dxfId="1019" priority="1375">
      <formula>IF(RIGHT(TEXT(AU567,"0.#"),1)=".",FALSE,TRUE)</formula>
    </cfRule>
    <cfRule type="expression" dxfId="1018" priority="1376">
      <formula>IF(RIGHT(TEXT(AU567,"0.#"),1)=".",TRUE,FALSE)</formula>
    </cfRule>
  </conditionalFormatting>
  <conditionalFormatting sqref="AU568">
    <cfRule type="expression" dxfId="1017" priority="1373">
      <formula>IF(RIGHT(TEXT(AU568,"0.#"),1)=".",FALSE,TRUE)</formula>
    </cfRule>
    <cfRule type="expression" dxfId="1016" priority="1374">
      <formula>IF(RIGHT(TEXT(AU568,"0.#"),1)=".",TRUE,FALSE)</formula>
    </cfRule>
  </conditionalFormatting>
  <conditionalFormatting sqref="AQ567">
    <cfRule type="expression" dxfId="1015" priority="1365">
      <formula>IF(RIGHT(TEXT(AQ567,"0.#"),1)=".",FALSE,TRUE)</formula>
    </cfRule>
    <cfRule type="expression" dxfId="1014" priority="1366">
      <formula>IF(RIGHT(TEXT(AQ567,"0.#"),1)=".",TRUE,FALSE)</formula>
    </cfRule>
  </conditionalFormatting>
  <conditionalFormatting sqref="AQ568">
    <cfRule type="expression" dxfId="1013" priority="1363">
      <formula>IF(RIGHT(TEXT(AQ568,"0.#"),1)=".",FALSE,TRUE)</formula>
    </cfRule>
    <cfRule type="expression" dxfId="1012" priority="1364">
      <formula>IF(RIGHT(TEXT(AQ568,"0.#"),1)=".",TRUE,FALSE)</formula>
    </cfRule>
  </conditionalFormatting>
  <conditionalFormatting sqref="AQ566">
    <cfRule type="expression" dxfId="1011" priority="1361">
      <formula>IF(RIGHT(TEXT(AQ566,"0.#"),1)=".",FALSE,TRUE)</formula>
    </cfRule>
    <cfRule type="expression" dxfId="1010" priority="1362">
      <formula>IF(RIGHT(TEXT(AQ566,"0.#"),1)=".",TRUE,FALSE)</formula>
    </cfRule>
  </conditionalFormatting>
  <conditionalFormatting sqref="AE546">
    <cfRule type="expression" dxfId="1009" priority="1359">
      <formula>IF(RIGHT(TEXT(AE546,"0.#"),1)=".",FALSE,TRUE)</formula>
    </cfRule>
    <cfRule type="expression" dxfId="1008" priority="1360">
      <formula>IF(RIGHT(TEXT(AE546,"0.#"),1)=".",TRUE,FALSE)</formula>
    </cfRule>
  </conditionalFormatting>
  <conditionalFormatting sqref="AE547">
    <cfRule type="expression" dxfId="1007" priority="1357">
      <formula>IF(RIGHT(TEXT(AE547,"0.#"),1)=".",FALSE,TRUE)</formula>
    </cfRule>
    <cfRule type="expression" dxfId="1006" priority="1358">
      <formula>IF(RIGHT(TEXT(AE547,"0.#"),1)=".",TRUE,FALSE)</formula>
    </cfRule>
  </conditionalFormatting>
  <conditionalFormatting sqref="AE548">
    <cfRule type="expression" dxfId="1005" priority="1355">
      <formula>IF(RIGHT(TEXT(AE548,"0.#"),1)=".",FALSE,TRUE)</formula>
    </cfRule>
    <cfRule type="expression" dxfId="1004" priority="1356">
      <formula>IF(RIGHT(TEXT(AE548,"0.#"),1)=".",TRUE,FALSE)</formula>
    </cfRule>
  </conditionalFormatting>
  <conditionalFormatting sqref="AU546">
    <cfRule type="expression" dxfId="1003" priority="1347">
      <formula>IF(RIGHT(TEXT(AU546,"0.#"),1)=".",FALSE,TRUE)</formula>
    </cfRule>
    <cfRule type="expression" dxfId="1002" priority="1348">
      <formula>IF(RIGHT(TEXT(AU546,"0.#"),1)=".",TRUE,FALSE)</formula>
    </cfRule>
  </conditionalFormatting>
  <conditionalFormatting sqref="AU547">
    <cfRule type="expression" dxfId="1001" priority="1345">
      <formula>IF(RIGHT(TEXT(AU547,"0.#"),1)=".",FALSE,TRUE)</formula>
    </cfRule>
    <cfRule type="expression" dxfId="1000" priority="1346">
      <formula>IF(RIGHT(TEXT(AU547,"0.#"),1)=".",TRUE,FALSE)</formula>
    </cfRule>
  </conditionalFormatting>
  <conditionalFormatting sqref="AU548">
    <cfRule type="expression" dxfId="999" priority="1343">
      <formula>IF(RIGHT(TEXT(AU548,"0.#"),1)=".",FALSE,TRUE)</formula>
    </cfRule>
    <cfRule type="expression" dxfId="998" priority="1344">
      <formula>IF(RIGHT(TEXT(AU548,"0.#"),1)=".",TRUE,FALSE)</formula>
    </cfRule>
  </conditionalFormatting>
  <conditionalFormatting sqref="AQ547">
    <cfRule type="expression" dxfId="997" priority="1335">
      <formula>IF(RIGHT(TEXT(AQ547,"0.#"),1)=".",FALSE,TRUE)</formula>
    </cfRule>
    <cfRule type="expression" dxfId="996" priority="1336">
      <formula>IF(RIGHT(TEXT(AQ547,"0.#"),1)=".",TRUE,FALSE)</formula>
    </cfRule>
  </conditionalFormatting>
  <conditionalFormatting sqref="AQ546">
    <cfRule type="expression" dxfId="995" priority="1331">
      <formula>IF(RIGHT(TEXT(AQ546,"0.#"),1)=".",FALSE,TRUE)</formula>
    </cfRule>
    <cfRule type="expression" dxfId="994" priority="1332">
      <formula>IF(RIGHT(TEXT(AQ546,"0.#"),1)=".",TRUE,FALSE)</formula>
    </cfRule>
  </conditionalFormatting>
  <conditionalFormatting sqref="AE551">
    <cfRule type="expression" dxfId="993" priority="1329">
      <formula>IF(RIGHT(TEXT(AE551,"0.#"),1)=".",FALSE,TRUE)</formula>
    </cfRule>
    <cfRule type="expression" dxfId="992" priority="1330">
      <formula>IF(RIGHT(TEXT(AE551,"0.#"),1)=".",TRUE,FALSE)</formula>
    </cfRule>
  </conditionalFormatting>
  <conditionalFormatting sqref="AE553">
    <cfRule type="expression" dxfId="991" priority="1325">
      <formula>IF(RIGHT(TEXT(AE553,"0.#"),1)=".",FALSE,TRUE)</formula>
    </cfRule>
    <cfRule type="expression" dxfId="990" priority="1326">
      <formula>IF(RIGHT(TEXT(AE553,"0.#"),1)=".",TRUE,FALSE)</formula>
    </cfRule>
  </conditionalFormatting>
  <conditionalFormatting sqref="AU551">
    <cfRule type="expression" dxfId="989" priority="1317">
      <formula>IF(RIGHT(TEXT(AU551,"0.#"),1)=".",FALSE,TRUE)</formula>
    </cfRule>
    <cfRule type="expression" dxfId="988" priority="1318">
      <formula>IF(RIGHT(TEXT(AU551,"0.#"),1)=".",TRUE,FALSE)</formula>
    </cfRule>
  </conditionalFormatting>
  <conditionalFormatting sqref="AU553">
    <cfRule type="expression" dxfId="987" priority="1313">
      <formula>IF(RIGHT(TEXT(AU553,"0.#"),1)=".",FALSE,TRUE)</formula>
    </cfRule>
    <cfRule type="expression" dxfId="986" priority="1314">
      <formula>IF(RIGHT(TEXT(AU553,"0.#"),1)=".",TRUE,FALSE)</formula>
    </cfRule>
  </conditionalFormatting>
  <conditionalFormatting sqref="AQ552">
    <cfRule type="expression" dxfId="985" priority="1305">
      <formula>IF(RIGHT(TEXT(AQ552,"0.#"),1)=".",FALSE,TRUE)</formula>
    </cfRule>
    <cfRule type="expression" dxfId="984" priority="1306">
      <formula>IF(RIGHT(TEXT(AQ552,"0.#"),1)=".",TRUE,FALSE)</formula>
    </cfRule>
  </conditionalFormatting>
  <conditionalFormatting sqref="AU561">
    <cfRule type="expression" dxfId="983" priority="1257">
      <formula>IF(RIGHT(TEXT(AU561,"0.#"),1)=".",FALSE,TRUE)</formula>
    </cfRule>
    <cfRule type="expression" dxfId="982" priority="1258">
      <formula>IF(RIGHT(TEXT(AU561,"0.#"),1)=".",TRUE,FALSE)</formula>
    </cfRule>
  </conditionalFormatting>
  <conditionalFormatting sqref="AU562">
    <cfRule type="expression" dxfId="981" priority="1255">
      <formula>IF(RIGHT(TEXT(AU562,"0.#"),1)=".",FALSE,TRUE)</formula>
    </cfRule>
    <cfRule type="expression" dxfId="980" priority="1256">
      <formula>IF(RIGHT(TEXT(AU562,"0.#"),1)=".",TRUE,FALSE)</formula>
    </cfRule>
  </conditionalFormatting>
  <conditionalFormatting sqref="AU563">
    <cfRule type="expression" dxfId="979" priority="1253">
      <formula>IF(RIGHT(TEXT(AU563,"0.#"),1)=".",FALSE,TRUE)</formula>
    </cfRule>
    <cfRule type="expression" dxfId="978" priority="1254">
      <formula>IF(RIGHT(TEXT(AU563,"0.#"),1)=".",TRUE,FALSE)</formula>
    </cfRule>
  </conditionalFormatting>
  <conditionalFormatting sqref="AQ562">
    <cfRule type="expression" dxfId="977" priority="1245">
      <formula>IF(RIGHT(TEXT(AQ562,"0.#"),1)=".",FALSE,TRUE)</formula>
    </cfRule>
    <cfRule type="expression" dxfId="976" priority="1246">
      <formula>IF(RIGHT(TEXT(AQ562,"0.#"),1)=".",TRUE,FALSE)</formula>
    </cfRule>
  </conditionalFormatting>
  <conditionalFormatting sqref="AQ563">
    <cfRule type="expression" dxfId="975" priority="1243">
      <formula>IF(RIGHT(TEXT(AQ563,"0.#"),1)=".",FALSE,TRUE)</formula>
    </cfRule>
    <cfRule type="expression" dxfId="974" priority="1244">
      <formula>IF(RIGHT(TEXT(AQ563,"0.#"),1)=".",TRUE,FALSE)</formula>
    </cfRule>
  </conditionalFormatting>
  <conditionalFormatting sqref="AQ561">
    <cfRule type="expression" dxfId="973" priority="1241">
      <formula>IF(RIGHT(TEXT(AQ561,"0.#"),1)=".",FALSE,TRUE)</formula>
    </cfRule>
    <cfRule type="expression" dxfId="972" priority="1242">
      <formula>IF(RIGHT(TEXT(AQ561,"0.#"),1)=".",TRUE,FALSE)</formula>
    </cfRule>
  </conditionalFormatting>
  <conditionalFormatting sqref="AE571">
    <cfRule type="expression" dxfId="971" priority="1239">
      <formula>IF(RIGHT(TEXT(AE571,"0.#"),1)=".",FALSE,TRUE)</formula>
    </cfRule>
    <cfRule type="expression" dxfId="970" priority="1240">
      <formula>IF(RIGHT(TEXT(AE571,"0.#"),1)=".",TRUE,FALSE)</formula>
    </cfRule>
  </conditionalFormatting>
  <conditionalFormatting sqref="AE572">
    <cfRule type="expression" dxfId="969" priority="1237">
      <formula>IF(RIGHT(TEXT(AE572,"0.#"),1)=".",FALSE,TRUE)</formula>
    </cfRule>
    <cfRule type="expression" dxfId="968" priority="1238">
      <formula>IF(RIGHT(TEXT(AE572,"0.#"),1)=".",TRUE,FALSE)</formula>
    </cfRule>
  </conditionalFormatting>
  <conditionalFormatting sqref="AE573">
    <cfRule type="expression" dxfId="967" priority="1235">
      <formula>IF(RIGHT(TEXT(AE573,"0.#"),1)=".",FALSE,TRUE)</formula>
    </cfRule>
    <cfRule type="expression" dxfId="966" priority="1236">
      <formula>IF(RIGHT(TEXT(AE573,"0.#"),1)=".",TRUE,FALSE)</formula>
    </cfRule>
  </conditionalFormatting>
  <conditionalFormatting sqref="AU571">
    <cfRule type="expression" dxfId="965" priority="1227">
      <formula>IF(RIGHT(TEXT(AU571,"0.#"),1)=".",FALSE,TRUE)</formula>
    </cfRule>
    <cfRule type="expression" dxfId="964" priority="1228">
      <formula>IF(RIGHT(TEXT(AU571,"0.#"),1)=".",TRUE,FALSE)</formula>
    </cfRule>
  </conditionalFormatting>
  <conditionalFormatting sqref="AU572">
    <cfRule type="expression" dxfId="963" priority="1225">
      <formula>IF(RIGHT(TEXT(AU572,"0.#"),1)=".",FALSE,TRUE)</formula>
    </cfRule>
    <cfRule type="expression" dxfId="962" priority="1226">
      <formula>IF(RIGHT(TEXT(AU572,"0.#"),1)=".",TRUE,FALSE)</formula>
    </cfRule>
  </conditionalFormatting>
  <conditionalFormatting sqref="AU573">
    <cfRule type="expression" dxfId="961" priority="1223">
      <formula>IF(RIGHT(TEXT(AU573,"0.#"),1)=".",FALSE,TRUE)</formula>
    </cfRule>
    <cfRule type="expression" dxfId="960" priority="1224">
      <formula>IF(RIGHT(TEXT(AU573,"0.#"),1)=".",TRUE,FALSE)</formula>
    </cfRule>
  </conditionalFormatting>
  <conditionalFormatting sqref="AQ572">
    <cfRule type="expression" dxfId="959" priority="1215">
      <formula>IF(RIGHT(TEXT(AQ572,"0.#"),1)=".",FALSE,TRUE)</formula>
    </cfRule>
    <cfRule type="expression" dxfId="958" priority="1216">
      <formula>IF(RIGHT(TEXT(AQ572,"0.#"),1)=".",TRUE,FALSE)</formula>
    </cfRule>
  </conditionalFormatting>
  <conditionalFormatting sqref="AQ573">
    <cfRule type="expression" dxfId="957" priority="1213">
      <formula>IF(RIGHT(TEXT(AQ573,"0.#"),1)=".",FALSE,TRUE)</formula>
    </cfRule>
    <cfRule type="expression" dxfId="956" priority="1214">
      <formula>IF(RIGHT(TEXT(AQ573,"0.#"),1)=".",TRUE,FALSE)</formula>
    </cfRule>
  </conditionalFormatting>
  <conditionalFormatting sqref="AQ571">
    <cfRule type="expression" dxfId="955" priority="1211">
      <formula>IF(RIGHT(TEXT(AQ571,"0.#"),1)=".",FALSE,TRUE)</formula>
    </cfRule>
    <cfRule type="expression" dxfId="954" priority="1212">
      <formula>IF(RIGHT(TEXT(AQ571,"0.#"),1)=".",TRUE,FALSE)</formula>
    </cfRule>
  </conditionalFormatting>
  <conditionalFormatting sqref="AE576">
    <cfRule type="expression" dxfId="953" priority="1209">
      <formula>IF(RIGHT(TEXT(AE576,"0.#"),1)=".",FALSE,TRUE)</formula>
    </cfRule>
    <cfRule type="expression" dxfId="952" priority="1210">
      <formula>IF(RIGHT(TEXT(AE576,"0.#"),1)=".",TRUE,FALSE)</formula>
    </cfRule>
  </conditionalFormatting>
  <conditionalFormatting sqref="AE577">
    <cfRule type="expression" dxfId="951" priority="1207">
      <formula>IF(RIGHT(TEXT(AE577,"0.#"),1)=".",FALSE,TRUE)</formula>
    </cfRule>
    <cfRule type="expression" dxfId="950" priority="1208">
      <formula>IF(RIGHT(TEXT(AE577,"0.#"),1)=".",TRUE,FALSE)</formula>
    </cfRule>
  </conditionalFormatting>
  <conditionalFormatting sqref="AE578">
    <cfRule type="expression" dxfId="949" priority="1205">
      <formula>IF(RIGHT(TEXT(AE578,"0.#"),1)=".",FALSE,TRUE)</formula>
    </cfRule>
    <cfRule type="expression" dxfId="948" priority="1206">
      <formula>IF(RIGHT(TEXT(AE578,"0.#"),1)=".",TRUE,FALSE)</formula>
    </cfRule>
  </conditionalFormatting>
  <conditionalFormatting sqref="AU576">
    <cfRule type="expression" dxfId="947" priority="1197">
      <formula>IF(RIGHT(TEXT(AU576,"0.#"),1)=".",FALSE,TRUE)</formula>
    </cfRule>
    <cfRule type="expression" dxfId="946" priority="1198">
      <formula>IF(RIGHT(TEXT(AU576,"0.#"),1)=".",TRUE,FALSE)</formula>
    </cfRule>
  </conditionalFormatting>
  <conditionalFormatting sqref="AU577">
    <cfRule type="expression" dxfId="945" priority="1195">
      <formula>IF(RIGHT(TEXT(AU577,"0.#"),1)=".",FALSE,TRUE)</formula>
    </cfRule>
    <cfRule type="expression" dxfId="944" priority="1196">
      <formula>IF(RIGHT(TEXT(AU577,"0.#"),1)=".",TRUE,FALSE)</formula>
    </cfRule>
  </conditionalFormatting>
  <conditionalFormatting sqref="AU578">
    <cfRule type="expression" dxfId="943" priority="1193">
      <formula>IF(RIGHT(TEXT(AU578,"0.#"),1)=".",FALSE,TRUE)</formula>
    </cfRule>
    <cfRule type="expression" dxfId="942" priority="1194">
      <formula>IF(RIGHT(TEXT(AU578,"0.#"),1)=".",TRUE,FALSE)</formula>
    </cfRule>
  </conditionalFormatting>
  <conditionalFormatting sqref="AQ577">
    <cfRule type="expression" dxfId="941" priority="1185">
      <formula>IF(RIGHT(TEXT(AQ577,"0.#"),1)=".",FALSE,TRUE)</formula>
    </cfRule>
    <cfRule type="expression" dxfId="940" priority="1186">
      <formula>IF(RIGHT(TEXT(AQ577,"0.#"),1)=".",TRUE,FALSE)</formula>
    </cfRule>
  </conditionalFormatting>
  <conditionalFormatting sqref="AQ578">
    <cfRule type="expression" dxfId="939" priority="1183">
      <formula>IF(RIGHT(TEXT(AQ578,"0.#"),1)=".",FALSE,TRUE)</formula>
    </cfRule>
    <cfRule type="expression" dxfId="938" priority="1184">
      <formula>IF(RIGHT(TEXT(AQ578,"0.#"),1)=".",TRUE,FALSE)</formula>
    </cfRule>
  </conditionalFormatting>
  <conditionalFormatting sqref="AQ576">
    <cfRule type="expression" dxfId="937" priority="1181">
      <formula>IF(RIGHT(TEXT(AQ576,"0.#"),1)=".",FALSE,TRUE)</formula>
    </cfRule>
    <cfRule type="expression" dxfId="936" priority="1182">
      <formula>IF(RIGHT(TEXT(AQ576,"0.#"),1)=".",TRUE,FALSE)</formula>
    </cfRule>
  </conditionalFormatting>
  <conditionalFormatting sqref="AE581">
    <cfRule type="expression" dxfId="935" priority="1179">
      <formula>IF(RIGHT(TEXT(AE581,"0.#"),1)=".",FALSE,TRUE)</formula>
    </cfRule>
    <cfRule type="expression" dxfId="934" priority="1180">
      <formula>IF(RIGHT(TEXT(AE581,"0.#"),1)=".",TRUE,FALSE)</formula>
    </cfRule>
  </conditionalFormatting>
  <conditionalFormatting sqref="AE582">
    <cfRule type="expression" dxfId="933" priority="1177">
      <formula>IF(RIGHT(TEXT(AE582,"0.#"),1)=".",FALSE,TRUE)</formula>
    </cfRule>
    <cfRule type="expression" dxfId="932" priority="1178">
      <formula>IF(RIGHT(TEXT(AE582,"0.#"),1)=".",TRUE,FALSE)</formula>
    </cfRule>
  </conditionalFormatting>
  <conditionalFormatting sqref="AE583">
    <cfRule type="expression" dxfId="931" priority="1175">
      <formula>IF(RIGHT(TEXT(AE583,"0.#"),1)=".",FALSE,TRUE)</formula>
    </cfRule>
    <cfRule type="expression" dxfId="930" priority="1176">
      <formula>IF(RIGHT(TEXT(AE583,"0.#"),1)=".",TRUE,FALSE)</formula>
    </cfRule>
  </conditionalFormatting>
  <conditionalFormatting sqref="AU581">
    <cfRule type="expression" dxfId="929" priority="1167">
      <formula>IF(RIGHT(TEXT(AU581,"0.#"),1)=".",FALSE,TRUE)</formula>
    </cfRule>
    <cfRule type="expression" dxfId="928" priority="1168">
      <formula>IF(RIGHT(TEXT(AU581,"0.#"),1)=".",TRUE,FALSE)</formula>
    </cfRule>
  </conditionalFormatting>
  <conditionalFormatting sqref="AQ582">
    <cfRule type="expression" dxfId="927" priority="1155">
      <formula>IF(RIGHT(TEXT(AQ582,"0.#"),1)=".",FALSE,TRUE)</formula>
    </cfRule>
    <cfRule type="expression" dxfId="926" priority="1156">
      <formula>IF(RIGHT(TEXT(AQ582,"0.#"),1)=".",TRUE,FALSE)</formula>
    </cfRule>
  </conditionalFormatting>
  <conditionalFormatting sqref="AQ583">
    <cfRule type="expression" dxfId="925" priority="1153">
      <formula>IF(RIGHT(TEXT(AQ583,"0.#"),1)=".",FALSE,TRUE)</formula>
    </cfRule>
    <cfRule type="expression" dxfId="924" priority="1154">
      <formula>IF(RIGHT(TEXT(AQ583,"0.#"),1)=".",TRUE,FALSE)</formula>
    </cfRule>
  </conditionalFormatting>
  <conditionalFormatting sqref="AQ581">
    <cfRule type="expression" dxfId="923" priority="1151">
      <formula>IF(RIGHT(TEXT(AQ581,"0.#"),1)=".",FALSE,TRUE)</formula>
    </cfRule>
    <cfRule type="expression" dxfId="922" priority="1152">
      <formula>IF(RIGHT(TEXT(AQ581,"0.#"),1)=".",TRUE,FALSE)</formula>
    </cfRule>
  </conditionalFormatting>
  <conditionalFormatting sqref="AE586">
    <cfRule type="expression" dxfId="921" priority="1149">
      <formula>IF(RIGHT(TEXT(AE586,"0.#"),1)=".",FALSE,TRUE)</formula>
    </cfRule>
    <cfRule type="expression" dxfId="920" priority="1150">
      <formula>IF(RIGHT(TEXT(AE586,"0.#"),1)=".",TRUE,FALSE)</formula>
    </cfRule>
  </conditionalFormatting>
  <conditionalFormatting sqref="AM588">
    <cfRule type="expression" dxfId="919" priority="1139">
      <formula>IF(RIGHT(TEXT(AM588,"0.#"),1)=".",FALSE,TRUE)</formula>
    </cfRule>
    <cfRule type="expression" dxfId="918" priority="1140">
      <formula>IF(RIGHT(TEXT(AM588,"0.#"),1)=".",TRUE,FALSE)</formula>
    </cfRule>
  </conditionalFormatting>
  <conditionalFormatting sqref="AE587">
    <cfRule type="expression" dxfId="917" priority="1147">
      <formula>IF(RIGHT(TEXT(AE587,"0.#"),1)=".",FALSE,TRUE)</formula>
    </cfRule>
    <cfRule type="expression" dxfId="916" priority="1148">
      <formula>IF(RIGHT(TEXT(AE587,"0.#"),1)=".",TRUE,FALSE)</formula>
    </cfRule>
  </conditionalFormatting>
  <conditionalFormatting sqref="AE588">
    <cfRule type="expression" dxfId="915" priority="1145">
      <formula>IF(RIGHT(TEXT(AE588,"0.#"),1)=".",FALSE,TRUE)</formula>
    </cfRule>
    <cfRule type="expression" dxfId="914" priority="1146">
      <formula>IF(RIGHT(TEXT(AE588,"0.#"),1)=".",TRUE,FALSE)</formula>
    </cfRule>
  </conditionalFormatting>
  <conditionalFormatting sqref="AM586">
    <cfRule type="expression" dxfId="913" priority="1143">
      <formula>IF(RIGHT(TEXT(AM586,"0.#"),1)=".",FALSE,TRUE)</formula>
    </cfRule>
    <cfRule type="expression" dxfId="912" priority="1144">
      <formula>IF(RIGHT(TEXT(AM586,"0.#"),1)=".",TRUE,FALSE)</formula>
    </cfRule>
  </conditionalFormatting>
  <conditionalFormatting sqref="AM587">
    <cfRule type="expression" dxfId="911" priority="1141">
      <formula>IF(RIGHT(TEXT(AM587,"0.#"),1)=".",FALSE,TRUE)</formula>
    </cfRule>
    <cfRule type="expression" dxfId="910" priority="1142">
      <formula>IF(RIGHT(TEXT(AM587,"0.#"),1)=".",TRUE,FALSE)</formula>
    </cfRule>
  </conditionalFormatting>
  <conditionalFormatting sqref="AU586">
    <cfRule type="expression" dxfId="909" priority="1137">
      <formula>IF(RIGHT(TEXT(AU586,"0.#"),1)=".",FALSE,TRUE)</formula>
    </cfRule>
    <cfRule type="expression" dxfId="908" priority="1138">
      <formula>IF(RIGHT(TEXT(AU586,"0.#"),1)=".",TRUE,FALSE)</formula>
    </cfRule>
  </conditionalFormatting>
  <conditionalFormatting sqref="AU587">
    <cfRule type="expression" dxfId="907" priority="1135">
      <formula>IF(RIGHT(TEXT(AU587,"0.#"),1)=".",FALSE,TRUE)</formula>
    </cfRule>
    <cfRule type="expression" dxfId="906" priority="1136">
      <formula>IF(RIGHT(TEXT(AU587,"0.#"),1)=".",TRUE,FALSE)</formula>
    </cfRule>
  </conditionalFormatting>
  <conditionalFormatting sqref="AU588">
    <cfRule type="expression" dxfId="905" priority="1133">
      <formula>IF(RIGHT(TEXT(AU588,"0.#"),1)=".",FALSE,TRUE)</formula>
    </cfRule>
    <cfRule type="expression" dxfId="904" priority="1134">
      <formula>IF(RIGHT(TEXT(AU588,"0.#"),1)=".",TRUE,FALSE)</formula>
    </cfRule>
  </conditionalFormatting>
  <conditionalFormatting sqref="AI588">
    <cfRule type="expression" dxfId="903" priority="1127">
      <formula>IF(RIGHT(TEXT(AI588,"0.#"),1)=".",FALSE,TRUE)</formula>
    </cfRule>
    <cfRule type="expression" dxfId="902" priority="1128">
      <formula>IF(RIGHT(TEXT(AI588,"0.#"),1)=".",TRUE,FALSE)</formula>
    </cfRule>
  </conditionalFormatting>
  <conditionalFormatting sqref="AI586">
    <cfRule type="expression" dxfId="901" priority="1131">
      <formula>IF(RIGHT(TEXT(AI586,"0.#"),1)=".",FALSE,TRUE)</formula>
    </cfRule>
    <cfRule type="expression" dxfId="900" priority="1132">
      <formula>IF(RIGHT(TEXT(AI586,"0.#"),1)=".",TRUE,FALSE)</formula>
    </cfRule>
  </conditionalFormatting>
  <conditionalFormatting sqref="AI587">
    <cfRule type="expression" dxfId="899" priority="1129">
      <formula>IF(RIGHT(TEXT(AI587,"0.#"),1)=".",FALSE,TRUE)</formula>
    </cfRule>
    <cfRule type="expression" dxfId="898" priority="1130">
      <formula>IF(RIGHT(TEXT(AI587,"0.#"),1)=".",TRUE,FALSE)</formula>
    </cfRule>
  </conditionalFormatting>
  <conditionalFormatting sqref="AQ587">
    <cfRule type="expression" dxfId="897" priority="1125">
      <formula>IF(RIGHT(TEXT(AQ587,"0.#"),1)=".",FALSE,TRUE)</formula>
    </cfRule>
    <cfRule type="expression" dxfId="896" priority="1126">
      <formula>IF(RIGHT(TEXT(AQ587,"0.#"),1)=".",TRUE,FALSE)</formula>
    </cfRule>
  </conditionalFormatting>
  <conditionalFormatting sqref="AQ588">
    <cfRule type="expression" dxfId="895" priority="1123">
      <formula>IF(RIGHT(TEXT(AQ588,"0.#"),1)=".",FALSE,TRUE)</formula>
    </cfRule>
    <cfRule type="expression" dxfId="894" priority="1124">
      <formula>IF(RIGHT(TEXT(AQ588,"0.#"),1)=".",TRUE,FALSE)</formula>
    </cfRule>
  </conditionalFormatting>
  <conditionalFormatting sqref="AQ586">
    <cfRule type="expression" dxfId="893" priority="1121">
      <formula>IF(RIGHT(TEXT(AQ586,"0.#"),1)=".",FALSE,TRUE)</formula>
    </cfRule>
    <cfRule type="expression" dxfId="892" priority="1122">
      <formula>IF(RIGHT(TEXT(AQ586,"0.#"),1)=".",TRUE,FALSE)</formula>
    </cfRule>
  </conditionalFormatting>
  <conditionalFormatting sqref="AE595">
    <cfRule type="expression" dxfId="891" priority="1119">
      <formula>IF(RIGHT(TEXT(AE595,"0.#"),1)=".",FALSE,TRUE)</formula>
    </cfRule>
    <cfRule type="expression" dxfId="890" priority="1120">
      <formula>IF(RIGHT(TEXT(AE595,"0.#"),1)=".",TRUE,FALSE)</formula>
    </cfRule>
  </conditionalFormatting>
  <conditionalFormatting sqref="AE596">
    <cfRule type="expression" dxfId="889" priority="1117">
      <formula>IF(RIGHT(TEXT(AE596,"0.#"),1)=".",FALSE,TRUE)</formula>
    </cfRule>
    <cfRule type="expression" dxfId="888" priority="1118">
      <formula>IF(RIGHT(TEXT(AE596,"0.#"),1)=".",TRUE,FALSE)</formula>
    </cfRule>
  </conditionalFormatting>
  <conditionalFormatting sqref="AE597">
    <cfRule type="expression" dxfId="887" priority="1115">
      <formula>IF(RIGHT(TEXT(AE597,"0.#"),1)=".",FALSE,TRUE)</formula>
    </cfRule>
    <cfRule type="expression" dxfId="886" priority="1116">
      <formula>IF(RIGHT(TEXT(AE597,"0.#"),1)=".",TRUE,FALSE)</formula>
    </cfRule>
  </conditionalFormatting>
  <conditionalFormatting sqref="AU595">
    <cfRule type="expression" dxfId="885" priority="1107">
      <formula>IF(RIGHT(TEXT(AU595,"0.#"),1)=".",FALSE,TRUE)</formula>
    </cfRule>
    <cfRule type="expression" dxfId="884" priority="1108">
      <formula>IF(RIGHT(TEXT(AU595,"0.#"),1)=".",TRUE,FALSE)</formula>
    </cfRule>
  </conditionalFormatting>
  <conditionalFormatting sqref="AU596">
    <cfRule type="expression" dxfId="883" priority="1105">
      <formula>IF(RIGHT(TEXT(AU596,"0.#"),1)=".",FALSE,TRUE)</formula>
    </cfRule>
    <cfRule type="expression" dxfId="882" priority="1106">
      <formula>IF(RIGHT(TEXT(AU596,"0.#"),1)=".",TRUE,FALSE)</formula>
    </cfRule>
  </conditionalFormatting>
  <conditionalFormatting sqref="AU597">
    <cfRule type="expression" dxfId="881" priority="1103">
      <formula>IF(RIGHT(TEXT(AU597,"0.#"),1)=".",FALSE,TRUE)</formula>
    </cfRule>
    <cfRule type="expression" dxfId="880" priority="1104">
      <formula>IF(RIGHT(TEXT(AU597,"0.#"),1)=".",TRUE,FALSE)</formula>
    </cfRule>
  </conditionalFormatting>
  <conditionalFormatting sqref="AQ596">
    <cfRule type="expression" dxfId="879" priority="1095">
      <formula>IF(RIGHT(TEXT(AQ596,"0.#"),1)=".",FALSE,TRUE)</formula>
    </cfRule>
    <cfRule type="expression" dxfId="878" priority="1096">
      <formula>IF(RIGHT(TEXT(AQ596,"0.#"),1)=".",TRUE,FALSE)</formula>
    </cfRule>
  </conditionalFormatting>
  <conditionalFormatting sqref="AQ597">
    <cfRule type="expression" dxfId="877" priority="1093">
      <formula>IF(RIGHT(TEXT(AQ597,"0.#"),1)=".",FALSE,TRUE)</formula>
    </cfRule>
    <cfRule type="expression" dxfId="876" priority="1094">
      <formula>IF(RIGHT(TEXT(AQ597,"0.#"),1)=".",TRUE,FALSE)</formula>
    </cfRule>
  </conditionalFormatting>
  <conditionalFormatting sqref="AQ595">
    <cfRule type="expression" dxfId="875" priority="1091">
      <formula>IF(RIGHT(TEXT(AQ595,"0.#"),1)=".",FALSE,TRUE)</formula>
    </cfRule>
    <cfRule type="expression" dxfId="874" priority="1092">
      <formula>IF(RIGHT(TEXT(AQ595,"0.#"),1)=".",TRUE,FALSE)</formula>
    </cfRule>
  </conditionalFormatting>
  <conditionalFormatting sqref="AE620">
    <cfRule type="expression" dxfId="873" priority="1089">
      <formula>IF(RIGHT(TEXT(AE620,"0.#"),1)=".",FALSE,TRUE)</formula>
    </cfRule>
    <cfRule type="expression" dxfId="872" priority="1090">
      <formula>IF(RIGHT(TEXT(AE620,"0.#"),1)=".",TRUE,FALSE)</formula>
    </cfRule>
  </conditionalFormatting>
  <conditionalFormatting sqref="AE621">
    <cfRule type="expression" dxfId="871" priority="1087">
      <formula>IF(RIGHT(TEXT(AE621,"0.#"),1)=".",FALSE,TRUE)</formula>
    </cfRule>
    <cfRule type="expression" dxfId="870" priority="1088">
      <formula>IF(RIGHT(TEXT(AE621,"0.#"),1)=".",TRUE,FALSE)</formula>
    </cfRule>
  </conditionalFormatting>
  <conditionalFormatting sqref="AE622">
    <cfRule type="expression" dxfId="869" priority="1085">
      <formula>IF(RIGHT(TEXT(AE622,"0.#"),1)=".",FALSE,TRUE)</formula>
    </cfRule>
    <cfRule type="expression" dxfId="868" priority="1086">
      <formula>IF(RIGHT(TEXT(AE622,"0.#"),1)=".",TRUE,FALSE)</formula>
    </cfRule>
  </conditionalFormatting>
  <conditionalFormatting sqref="AU620">
    <cfRule type="expression" dxfId="867" priority="1077">
      <formula>IF(RIGHT(TEXT(AU620,"0.#"),1)=".",FALSE,TRUE)</formula>
    </cfRule>
    <cfRule type="expression" dxfId="866" priority="1078">
      <formula>IF(RIGHT(TEXT(AU620,"0.#"),1)=".",TRUE,FALSE)</formula>
    </cfRule>
  </conditionalFormatting>
  <conditionalFormatting sqref="AU621">
    <cfRule type="expression" dxfId="865" priority="1075">
      <formula>IF(RIGHT(TEXT(AU621,"0.#"),1)=".",FALSE,TRUE)</formula>
    </cfRule>
    <cfRule type="expression" dxfId="864" priority="1076">
      <formula>IF(RIGHT(TEXT(AU621,"0.#"),1)=".",TRUE,FALSE)</formula>
    </cfRule>
  </conditionalFormatting>
  <conditionalFormatting sqref="AU622">
    <cfRule type="expression" dxfId="863" priority="1073">
      <formula>IF(RIGHT(TEXT(AU622,"0.#"),1)=".",FALSE,TRUE)</formula>
    </cfRule>
    <cfRule type="expression" dxfId="862" priority="1074">
      <formula>IF(RIGHT(TEXT(AU622,"0.#"),1)=".",TRUE,FALSE)</formula>
    </cfRule>
  </conditionalFormatting>
  <conditionalFormatting sqref="AQ621">
    <cfRule type="expression" dxfId="861" priority="1065">
      <formula>IF(RIGHT(TEXT(AQ621,"0.#"),1)=".",FALSE,TRUE)</formula>
    </cfRule>
    <cfRule type="expression" dxfId="860" priority="1066">
      <formula>IF(RIGHT(TEXT(AQ621,"0.#"),1)=".",TRUE,FALSE)</formula>
    </cfRule>
  </conditionalFormatting>
  <conditionalFormatting sqref="AQ622">
    <cfRule type="expression" dxfId="859" priority="1063">
      <formula>IF(RIGHT(TEXT(AQ622,"0.#"),1)=".",FALSE,TRUE)</formula>
    </cfRule>
    <cfRule type="expression" dxfId="858" priority="1064">
      <formula>IF(RIGHT(TEXT(AQ622,"0.#"),1)=".",TRUE,FALSE)</formula>
    </cfRule>
  </conditionalFormatting>
  <conditionalFormatting sqref="AQ620">
    <cfRule type="expression" dxfId="857" priority="1061">
      <formula>IF(RIGHT(TEXT(AQ620,"0.#"),1)=".",FALSE,TRUE)</formula>
    </cfRule>
    <cfRule type="expression" dxfId="856" priority="1062">
      <formula>IF(RIGHT(TEXT(AQ620,"0.#"),1)=".",TRUE,FALSE)</formula>
    </cfRule>
  </conditionalFormatting>
  <conditionalFormatting sqref="AE600">
    <cfRule type="expression" dxfId="855" priority="1059">
      <formula>IF(RIGHT(TEXT(AE600,"0.#"),1)=".",FALSE,TRUE)</formula>
    </cfRule>
    <cfRule type="expression" dxfId="854" priority="1060">
      <formula>IF(RIGHT(TEXT(AE600,"0.#"),1)=".",TRUE,FALSE)</formula>
    </cfRule>
  </conditionalFormatting>
  <conditionalFormatting sqref="AE601">
    <cfRule type="expression" dxfId="853" priority="1057">
      <formula>IF(RIGHT(TEXT(AE601,"0.#"),1)=".",FALSE,TRUE)</formula>
    </cfRule>
    <cfRule type="expression" dxfId="852" priority="1058">
      <formula>IF(RIGHT(TEXT(AE601,"0.#"),1)=".",TRUE,FALSE)</formula>
    </cfRule>
  </conditionalFormatting>
  <conditionalFormatting sqref="AE602">
    <cfRule type="expression" dxfId="851" priority="1055">
      <formula>IF(RIGHT(TEXT(AE602,"0.#"),1)=".",FALSE,TRUE)</formula>
    </cfRule>
    <cfRule type="expression" dxfId="850" priority="1056">
      <formula>IF(RIGHT(TEXT(AE602,"0.#"),1)=".",TRUE,FALSE)</formula>
    </cfRule>
  </conditionalFormatting>
  <conditionalFormatting sqref="AU600">
    <cfRule type="expression" dxfId="849" priority="1047">
      <formula>IF(RIGHT(TEXT(AU600,"0.#"),1)=".",FALSE,TRUE)</formula>
    </cfRule>
    <cfRule type="expression" dxfId="848" priority="1048">
      <formula>IF(RIGHT(TEXT(AU600,"0.#"),1)=".",TRUE,FALSE)</formula>
    </cfRule>
  </conditionalFormatting>
  <conditionalFormatting sqref="AU601">
    <cfRule type="expression" dxfId="847" priority="1045">
      <formula>IF(RIGHT(TEXT(AU601,"0.#"),1)=".",FALSE,TRUE)</formula>
    </cfRule>
    <cfRule type="expression" dxfId="846" priority="1046">
      <formula>IF(RIGHT(TEXT(AU601,"0.#"),1)=".",TRUE,FALSE)</formula>
    </cfRule>
  </conditionalFormatting>
  <conditionalFormatting sqref="AU602">
    <cfRule type="expression" dxfId="845" priority="1043">
      <formula>IF(RIGHT(TEXT(AU602,"0.#"),1)=".",FALSE,TRUE)</formula>
    </cfRule>
    <cfRule type="expression" dxfId="844" priority="1044">
      <formula>IF(RIGHT(TEXT(AU602,"0.#"),1)=".",TRUE,FALSE)</formula>
    </cfRule>
  </conditionalFormatting>
  <conditionalFormatting sqref="AQ601">
    <cfRule type="expression" dxfId="843" priority="1035">
      <formula>IF(RIGHT(TEXT(AQ601,"0.#"),1)=".",FALSE,TRUE)</formula>
    </cfRule>
    <cfRule type="expression" dxfId="842" priority="1036">
      <formula>IF(RIGHT(TEXT(AQ601,"0.#"),1)=".",TRUE,FALSE)</formula>
    </cfRule>
  </conditionalFormatting>
  <conditionalFormatting sqref="AQ602">
    <cfRule type="expression" dxfId="841" priority="1033">
      <formula>IF(RIGHT(TEXT(AQ602,"0.#"),1)=".",FALSE,TRUE)</formula>
    </cfRule>
    <cfRule type="expression" dxfId="840" priority="1034">
      <formula>IF(RIGHT(TEXT(AQ602,"0.#"),1)=".",TRUE,FALSE)</formula>
    </cfRule>
  </conditionalFormatting>
  <conditionalFormatting sqref="AQ600">
    <cfRule type="expression" dxfId="839" priority="1031">
      <formula>IF(RIGHT(TEXT(AQ600,"0.#"),1)=".",FALSE,TRUE)</formula>
    </cfRule>
    <cfRule type="expression" dxfId="838" priority="1032">
      <formula>IF(RIGHT(TEXT(AQ600,"0.#"),1)=".",TRUE,FALSE)</formula>
    </cfRule>
  </conditionalFormatting>
  <conditionalFormatting sqref="AE605">
    <cfRule type="expression" dxfId="837" priority="1029">
      <formula>IF(RIGHT(TEXT(AE605,"0.#"),1)=".",FALSE,TRUE)</formula>
    </cfRule>
    <cfRule type="expression" dxfId="836" priority="1030">
      <formula>IF(RIGHT(TEXT(AE605,"0.#"),1)=".",TRUE,FALSE)</formula>
    </cfRule>
  </conditionalFormatting>
  <conditionalFormatting sqref="AE606">
    <cfRule type="expression" dxfId="835" priority="1027">
      <formula>IF(RIGHT(TEXT(AE606,"0.#"),1)=".",FALSE,TRUE)</formula>
    </cfRule>
    <cfRule type="expression" dxfId="834" priority="1028">
      <formula>IF(RIGHT(TEXT(AE606,"0.#"),1)=".",TRUE,FALSE)</formula>
    </cfRule>
  </conditionalFormatting>
  <conditionalFormatting sqref="AE607">
    <cfRule type="expression" dxfId="833" priority="1025">
      <formula>IF(RIGHT(TEXT(AE607,"0.#"),1)=".",FALSE,TRUE)</formula>
    </cfRule>
    <cfRule type="expression" dxfId="832" priority="1026">
      <formula>IF(RIGHT(TEXT(AE607,"0.#"),1)=".",TRUE,FALSE)</formula>
    </cfRule>
  </conditionalFormatting>
  <conditionalFormatting sqref="AU605">
    <cfRule type="expression" dxfId="831" priority="1017">
      <formula>IF(RIGHT(TEXT(AU605,"0.#"),1)=".",FALSE,TRUE)</formula>
    </cfRule>
    <cfRule type="expression" dxfId="830" priority="1018">
      <formula>IF(RIGHT(TEXT(AU605,"0.#"),1)=".",TRUE,FALSE)</formula>
    </cfRule>
  </conditionalFormatting>
  <conditionalFormatting sqref="AU606">
    <cfRule type="expression" dxfId="829" priority="1015">
      <formula>IF(RIGHT(TEXT(AU606,"0.#"),1)=".",FALSE,TRUE)</formula>
    </cfRule>
    <cfRule type="expression" dxfId="828" priority="1016">
      <formula>IF(RIGHT(TEXT(AU606,"0.#"),1)=".",TRUE,FALSE)</formula>
    </cfRule>
  </conditionalFormatting>
  <conditionalFormatting sqref="AU607">
    <cfRule type="expression" dxfId="827" priority="1013">
      <formula>IF(RIGHT(TEXT(AU607,"0.#"),1)=".",FALSE,TRUE)</formula>
    </cfRule>
    <cfRule type="expression" dxfId="826" priority="1014">
      <formula>IF(RIGHT(TEXT(AU607,"0.#"),1)=".",TRUE,FALSE)</formula>
    </cfRule>
  </conditionalFormatting>
  <conditionalFormatting sqref="AQ606">
    <cfRule type="expression" dxfId="825" priority="1005">
      <formula>IF(RIGHT(TEXT(AQ606,"0.#"),1)=".",FALSE,TRUE)</formula>
    </cfRule>
    <cfRule type="expression" dxfId="824" priority="1006">
      <formula>IF(RIGHT(TEXT(AQ606,"0.#"),1)=".",TRUE,FALSE)</formula>
    </cfRule>
  </conditionalFormatting>
  <conditionalFormatting sqref="AQ607">
    <cfRule type="expression" dxfId="823" priority="1003">
      <formula>IF(RIGHT(TEXT(AQ607,"0.#"),1)=".",FALSE,TRUE)</formula>
    </cfRule>
    <cfRule type="expression" dxfId="822" priority="1004">
      <formula>IF(RIGHT(TEXT(AQ607,"0.#"),1)=".",TRUE,FALSE)</formula>
    </cfRule>
  </conditionalFormatting>
  <conditionalFormatting sqref="AQ605">
    <cfRule type="expression" dxfId="821" priority="1001">
      <formula>IF(RIGHT(TEXT(AQ605,"0.#"),1)=".",FALSE,TRUE)</formula>
    </cfRule>
    <cfRule type="expression" dxfId="820" priority="1002">
      <formula>IF(RIGHT(TEXT(AQ605,"0.#"),1)=".",TRUE,FALSE)</formula>
    </cfRule>
  </conditionalFormatting>
  <conditionalFormatting sqref="AE610">
    <cfRule type="expression" dxfId="819" priority="999">
      <formula>IF(RIGHT(TEXT(AE610,"0.#"),1)=".",FALSE,TRUE)</formula>
    </cfRule>
    <cfRule type="expression" dxfId="818" priority="1000">
      <formula>IF(RIGHT(TEXT(AE610,"0.#"),1)=".",TRUE,FALSE)</formula>
    </cfRule>
  </conditionalFormatting>
  <conditionalFormatting sqref="AE611">
    <cfRule type="expression" dxfId="817" priority="997">
      <formula>IF(RIGHT(TEXT(AE611,"0.#"),1)=".",FALSE,TRUE)</formula>
    </cfRule>
    <cfRule type="expression" dxfId="816" priority="998">
      <formula>IF(RIGHT(TEXT(AE611,"0.#"),1)=".",TRUE,FALSE)</formula>
    </cfRule>
  </conditionalFormatting>
  <conditionalFormatting sqref="AE612">
    <cfRule type="expression" dxfId="815" priority="995">
      <formula>IF(RIGHT(TEXT(AE612,"0.#"),1)=".",FALSE,TRUE)</formula>
    </cfRule>
    <cfRule type="expression" dxfId="814" priority="996">
      <formula>IF(RIGHT(TEXT(AE612,"0.#"),1)=".",TRUE,FALSE)</formula>
    </cfRule>
  </conditionalFormatting>
  <conditionalFormatting sqref="AU610">
    <cfRule type="expression" dxfId="813" priority="987">
      <formula>IF(RIGHT(TEXT(AU610,"0.#"),1)=".",FALSE,TRUE)</formula>
    </cfRule>
    <cfRule type="expression" dxfId="812" priority="988">
      <formula>IF(RIGHT(TEXT(AU610,"0.#"),1)=".",TRUE,FALSE)</formula>
    </cfRule>
  </conditionalFormatting>
  <conditionalFormatting sqref="AU611">
    <cfRule type="expression" dxfId="811" priority="985">
      <formula>IF(RIGHT(TEXT(AU611,"0.#"),1)=".",FALSE,TRUE)</formula>
    </cfRule>
    <cfRule type="expression" dxfId="810" priority="986">
      <formula>IF(RIGHT(TEXT(AU611,"0.#"),1)=".",TRUE,FALSE)</formula>
    </cfRule>
  </conditionalFormatting>
  <conditionalFormatting sqref="AU612">
    <cfRule type="expression" dxfId="809" priority="983">
      <formula>IF(RIGHT(TEXT(AU612,"0.#"),1)=".",FALSE,TRUE)</formula>
    </cfRule>
    <cfRule type="expression" dxfId="808" priority="984">
      <formula>IF(RIGHT(TEXT(AU612,"0.#"),1)=".",TRUE,FALSE)</formula>
    </cfRule>
  </conditionalFormatting>
  <conditionalFormatting sqref="AQ611">
    <cfRule type="expression" dxfId="807" priority="975">
      <formula>IF(RIGHT(TEXT(AQ611,"0.#"),1)=".",FALSE,TRUE)</formula>
    </cfRule>
    <cfRule type="expression" dxfId="806" priority="976">
      <formula>IF(RIGHT(TEXT(AQ611,"0.#"),1)=".",TRUE,FALSE)</formula>
    </cfRule>
  </conditionalFormatting>
  <conditionalFormatting sqref="AQ612">
    <cfRule type="expression" dxfId="805" priority="973">
      <formula>IF(RIGHT(TEXT(AQ612,"0.#"),1)=".",FALSE,TRUE)</formula>
    </cfRule>
    <cfRule type="expression" dxfId="804" priority="974">
      <formula>IF(RIGHT(TEXT(AQ612,"0.#"),1)=".",TRUE,FALSE)</formula>
    </cfRule>
  </conditionalFormatting>
  <conditionalFormatting sqref="AQ610">
    <cfRule type="expression" dxfId="803" priority="971">
      <formula>IF(RIGHT(TEXT(AQ610,"0.#"),1)=".",FALSE,TRUE)</formula>
    </cfRule>
    <cfRule type="expression" dxfId="802" priority="972">
      <formula>IF(RIGHT(TEXT(AQ610,"0.#"),1)=".",TRUE,FALSE)</formula>
    </cfRule>
  </conditionalFormatting>
  <conditionalFormatting sqref="AE615">
    <cfRule type="expression" dxfId="801" priority="969">
      <formula>IF(RIGHT(TEXT(AE615,"0.#"),1)=".",FALSE,TRUE)</formula>
    </cfRule>
    <cfRule type="expression" dxfId="800" priority="970">
      <formula>IF(RIGHT(TEXT(AE615,"0.#"),1)=".",TRUE,FALSE)</formula>
    </cfRule>
  </conditionalFormatting>
  <conditionalFormatting sqref="AE616">
    <cfRule type="expression" dxfId="799" priority="967">
      <formula>IF(RIGHT(TEXT(AE616,"0.#"),1)=".",FALSE,TRUE)</formula>
    </cfRule>
    <cfRule type="expression" dxfId="798" priority="968">
      <formula>IF(RIGHT(TEXT(AE616,"0.#"),1)=".",TRUE,FALSE)</formula>
    </cfRule>
  </conditionalFormatting>
  <conditionalFormatting sqref="AE617">
    <cfRule type="expression" dxfId="797" priority="965">
      <formula>IF(RIGHT(TEXT(AE617,"0.#"),1)=".",FALSE,TRUE)</formula>
    </cfRule>
    <cfRule type="expression" dxfId="796" priority="966">
      <formula>IF(RIGHT(TEXT(AE617,"0.#"),1)=".",TRUE,FALSE)</formula>
    </cfRule>
  </conditionalFormatting>
  <conditionalFormatting sqref="AU615">
    <cfRule type="expression" dxfId="795" priority="957">
      <formula>IF(RIGHT(TEXT(AU615,"0.#"),1)=".",FALSE,TRUE)</formula>
    </cfRule>
    <cfRule type="expression" dxfId="794" priority="958">
      <formula>IF(RIGHT(TEXT(AU615,"0.#"),1)=".",TRUE,FALSE)</formula>
    </cfRule>
  </conditionalFormatting>
  <conditionalFormatting sqref="AU616">
    <cfRule type="expression" dxfId="793" priority="955">
      <formula>IF(RIGHT(TEXT(AU616,"0.#"),1)=".",FALSE,TRUE)</formula>
    </cfRule>
    <cfRule type="expression" dxfId="792" priority="956">
      <formula>IF(RIGHT(TEXT(AU616,"0.#"),1)=".",TRUE,FALSE)</formula>
    </cfRule>
  </conditionalFormatting>
  <conditionalFormatting sqref="AU617">
    <cfRule type="expression" dxfId="791" priority="953">
      <formula>IF(RIGHT(TEXT(AU617,"0.#"),1)=".",FALSE,TRUE)</formula>
    </cfRule>
    <cfRule type="expression" dxfId="790" priority="954">
      <formula>IF(RIGHT(TEXT(AU617,"0.#"),1)=".",TRUE,FALSE)</formula>
    </cfRule>
  </conditionalFormatting>
  <conditionalFormatting sqref="AQ616">
    <cfRule type="expression" dxfId="789" priority="945">
      <formula>IF(RIGHT(TEXT(AQ616,"0.#"),1)=".",FALSE,TRUE)</formula>
    </cfRule>
    <cfRule type="expression" dxfId="788" priority="946">
      <formula>IF(RIGHT(TEXT(AQ616,"0.#"),1)=".",TRUE,FALSE)</formula>
    </cfRule>
  </conditionalFormatting>
  <conditionalFormatting sqref="AQ617">
    <cfRule type="expression" dxfId="787" priority="943">
      <formula>IF(RIGHT(TEXT(AQ617,"0.#"),1)=".",FALSE,TRUE)</formula>
    </cfRule>
    <cfRule type="expression" dxfId="786" priority="944">
      <formula>IF(RIGHT(TEXT(AQ617,"0.#"),1)=".",TRUE,FALSE)</formula>
    </cfRule>
  </conditionalFormatting>
  <conditionalFormatting sqref="AQ615">
    <cfRule type="expression" dxfId="785" priority="941">
      <formula>IF(RIGHT(TEXT(AQ615,"0.#"),1)=".",FALSE,TRUE)</formula>
    </cfRule>
    <cfRule type="expression" dxfId="784" priority="942">
      <formula>IF(RIGHT(TEXT(AQ615,"0.#"),1)=".",TRUE,FALSE)</formula>
    </cfRule>
  </conditionalFormatting>
  <conditionalFormatting sqref="AE625">
    <cfRule type="expression" dxfId="783" priority="939">
      <formula>IF(RIGHT(TEXT(AE625,"0.#"),1)=".",FALSE,TRUE)</formula>
    </cfRule>
    <cfRule type="expression" dxfId="782" priority="940">
      <formula>IF(RIGHT(TEXT(AE625,"0.#"),1)=".",TRUE,FALSE)</formula>
    </cfRule>
  </conditionalFormatting>
  <conditionalFormatting sqref="AE626">
    <cfRule type="expression" dxfId="781" priority="937">
      <formula>IF(RIGHT(TEXT(AE626,"0.#"),1)=".",FALSE,TRUE)</formula>
    </cfRule>
    <cfRule type="expression" dxfId="780" priority="938">
      <formula>IF(RIGHT(TEXT(AE626,"0.#"),1)=".",TRUE,FALSE)</formula>
    </cfRule>
  </conditionalFormatting>
  <conditionalFormatting sqref="AE627">
    <cfRule type="expression" dxfId="779" priority="935">
      <formula>IF(RIGHT(TEXT(AE627,"0.#"),1)=".",FALSE,TRUE)</formula>
    </cfRule>
    <cfRule type="expression" dxfId="778" priority="936">
      <formula>IF(RIGHT(TEXT(AE627,"0.#"),1)=".",TRUE,FALSE)</formula>
    </cfRule>
  </conditionalFormatting>
  <conditionalFormatting sqref="AU625">
    <cfRule type="expression" dxfId="777" priority="927">
      <formula>IF(RIGHT(TEXT(AU625,"0.#"),1)=".",FALSE,TRUE)</formula>
    </cfRule>
    <cfRule type="expression" dxfId="776" priority="928">
      <formula>IF(RIGHT(TEXT(AU625,"0.#"),1)=".",TRUE,FALSE)</formula>
    </cfRule>
  </conditionalFormatting>
  <conditionalFormatting sqref="AU626">
    <cfRule type="expression" dxfId="775" priority="925">
      <formula>IF(RIGHT(TEXT(AU626,"0.#"),1)=".",FALSE,TRUE)</formula>
    </cfRule>
    <cfRule type="expression" dxfId="774" priority="926">
      <formula>IF(RIGHT(TEXT(AU626,"0.#"),1)=".",TRUE,FALSE)</formula>
    </cfRule>
  </conditionalFormatting>
  <conditionalFormatting sqref="AU627">
    <cfRule type="expression" dxfId="773" priority="923">
      <formula>IF(RIGHT(TEXT(AU627,"0.#"),1)=".",FALSE,TRUE)</formula>
    </cfRule>
    <cfRule type="expression" dxfId="772" priority="924">
      <formula>IF(RIGHT(TEXT(AU627,"0.#"),1)=".",TRUE,FALSE)</formula>
    </cfRule>
  </conditionalFormatting>
  <conditionalFormatting sqref="AQ626">
    <cfRule type="expression" dxfId="771" priority="915">
      <formula>IF(RIGHT(TEXT(AQ626,"0.#"),1)=".",FALSE,TRUE)</formula>
    </cfRule>
    <cfRule type="expression" dxfId="770" priority="916">
      <formula>IF(RIGHT(TEXT(AQ626,"0.#"),1)=".",TRUE,FALSE)</formula>
    </cfRule>
  </conditionalFormatting>
  <conditionalFormatting sqref="AQ627">
    <cfRule type="expression" dxfId="769" priority="913">
      <formula>IF(RIGHT(TEXT(AQ627,"0.#"),1)=".",FALSE,TRUE)</formula>
    </cfRule>
    <cfRule type="expression" dxfId="768" priority="914">
      <formula>IF(RIGHT(TEXT(AQ627,"0.#"),1)=".",TRUE,FALSE)</formula>
    </cfRule>
  </conditionalFormatting>
  <conditionalFormatting sqref="AQ625">
    <cfRule type="expression" dxfId="767" priority="911">
      <formula>IF(RIGHT(TEXT(AQ625,"0.#"),1)=".",FALSE,TRUE)</formula>
    </cfRule>
    <cfRule type="expression" dxfId="766" priority="912">
      <formula>IF(RIGHT(TEXT(AQ625,"0.#"),1)=".",TRUE,FALSE)</formula>
    </cfRule>
  </conditionalFormatting>
  <conditionalFormatting sqref="AE630">
    <cfRule type="expression" dxfId="765" priority="909">
      <formula>IF(RIGHT(TEXT(AE630,"0.#"),1)=".",FALSE,TRUE)</formula>
    </cfRule>
    <cfRule type="expression" dxfId="764" priority="910">
      <formula>IF(RIGHT(TEXT(AE630,"0.#"),1)=".",TRUE,FALSE)</formula>
    </cfRule>
  </conditionalFormatting>
  <conditionalFormatting sqref="AE631">
    <cfRule type="expression" dxfId="763" priority="907">
      <formula>IF(RIGHT(TEXT(AE631,"0.#"),1)=".",FALSE,TRUE)</formula>
    </cfRule>
    <cfRule type="expression" dxfId="762" priority="908">
      <formula>IF(RIGHT(TEXT(AE631,"0.#"),1)=".",TRUE,FALSE)</formula>
    </cfRule>
  </conditionalFormatting>
  <conditionalFormatting sqref="AE632">
    <cfRule type="expression" dxfId="761" priority="905">
      <formula>IF(RIGHT(TEXT(AE632,"0.#"),1)=".",FALSE,TRUE)</formula>
    </cfRule>
    <cfRule type="expression" dxfId="760" priority="906">
      <formula>IF(RIGHT(TEXT(AE632,"0.#"),1)=".",TRUE,FALSE)</formula>
    </cfRule>
  </conditionalFormatting>
  <conditionalFormatting sqref="AU630">
    <cfRule type="expression" dxfId="759" priority="897">
      <formula>IF(RIGHT(TEXT(AU630,"0.#"),1)=".",FALSE,TRUE)</formula>
    </cfRule>
    <cfRule type="expression" dxfId="758" priority="898">
      <formula>IF(RIGHT(TEXT(AU630,"0.#"),1)=".",TRUE,FALSE)</formula>
    </cfRule>
  </conditionalFormatting>
  <conditionalFormatting sqref="AU631">
    <cfRule type="expression" dxfId="757" priority="895">
      <formula>IF(RIGHT(TEXT(AU631,"0.#"),1)=".",FALSE,TRUE)</formula>
    </cfRule>
    <cfRule type="expression" dxfId="756" priority="896">
      <formula>IF(RIGHT(TEXT(AU631,"0.#"),1)=".",TRUE,FALSE)</formula>
    </cfRule>
  </conditionalFormatting>
  <conditionalFormatting sqref="AU632">
    <cfRule type="expression" dxfId="755" priority="893">
      <formula>IF(RIGHT(TEXT(AU632,"0.#"),1)=".",FALSE,TRUE)</formula>
    </cfRule>
    <cfRule type="expression" dxfId="754" priority="894">
      <formula>IF(RIGHT(TEXT(AU632,"0.#"),1)=".",TRUE,FALSE)</formula>
    </cfRule>
  </conditionalFormatting>
  <conditionalFormatting sqref="AQ631">
    <cfRule type="expression" dxfId="753" priority="885">
      <formula>IF(RIGHT(TEXT(AQ631,"0.#"),1)=".",FALSE,TRUE)</formula>
    </cfRule>
    <cfRule type="expression" dxfId="752" priority="886">
      <formula>IF(RIGHT(TEXT(AQ631,"0.#"),1)=".",TRUE,FALSE)</formula>
    </cfRule>
  </conditionalFormatting>
  <conditionalFormatting sqref="AQ632">
    <cfRule type="expression" dxfId="751" priority="883">
      <formula>IF(RIGHT(TEXT(AQ632,"0.#"),1)=".",FALSE,TRUE)</formula>
    </cfRule>
    <cfRule type="expression" dxfId="750" priority="884">
      <formula>IF(RIGHT(TEXT(AQ632,"0.#"),1)=".",TRUE,FALSE)</formula>
    </cfRule>
  </conditionalFormatting>
  <conditionalFormatting sqref="AQ630">
    <cfRule type="expression" dxfId="749" priority="881">
      <formula>IF(RIGHT(TEXT(AQ630,"0.#"),1)=".",FALSE,TRUE)</formula>
    </cfRule>
    <cfRule type="expression" dxfId="748" priority="882">
      <formula>IF(RIGHT(TEXT(AQ630,"0.#"),1)=".",TRUE,FALSE)</formula>
    </cfRule>
  </conditionalFormatting>
  <conditionalFormatting sqref="AE635">
    <cfRule type="expression" dxfId="747" priority="879">
      <formula>IF(RIGHT(TEXT(AE635,"0.#"),1)=".",FALSE,TRUE)</formula>
    </cfRule>
    <cfRule type="expression" dxfId="746" priority="880">
      <formula>IF(RIGHT(TEXT(AE635,"0.#"),1)=".",TRUE,FALSE)</formula>
    </cfRule>
  </conditionalFormatting>
  <conditionalFormatting sqref="AE636">
    <cfRule type="expression" dxfId="745" priority="877">
      <formula>IF(RIGHT(TEXT(AE636,"0.#"),1)=".",FALSE,TRUE)</formula>
    </cfRule>
    <cfRule type="expression" dxfId="744" priority="878">
      <formula>IF(RIGHT(TEXT(AE636,"0.#"),1)=".",TRUE,FALSE)</formula>
    </cfRule>
  </conditionalFormatting>
  <conditionalFormatting sqref="AE637">
    <cfRule type="expression" dxfId="743" priority="875">
      <formula>IF(RIGHT(TEXT(AE637,"0.#"),1)=".",FALSE,TRUE)</formula>
    </cfRule>
    <cfRule type="expression" dxfId="742" priority="876">
      <formula>IF(RIGHT(TEXT(AE637,"0.#"),1)=".",TRUE,FALSE)</formula>
    </cfRule>
  </conditionalFormatting>
  <conditionalFormatting sqref="AU635">
    <cfRule type="expression" dxfId="741" priority="867">
      <formula>IF(RIGHT(TEXT(AU635,"0.#"),1)=".",FALSE,TRUE)</formula>
    </cfRule>
    <cfRule type="expression" dxfId="740" priority="868">
      <formula>IF(RIGHT(TEXT(AU635,"0.#"),1)=".",TRUE,FALSE)</formula>
    </cfRule>
  </conditionalFormatting>
  <conditionalFormatting sqref="AU636">
    <cfRule type="expression" dxfId="739" priority="865">
      <formula>IF(RIGHT(TEXT(AU636,"0.#"),1)=".",FALSE,TRUE)</formula>
    </cfRule>
    <cfRule type="expression" dxfId="738" priority="866">
      <formula>IF(RIGHT(TEXT(AU636,"0.#"),1)=".",TRUE,FALSE)</formula>
    </cfRule>
  </conditionalFormatting>
  <conditionalFormatting sqref="AU637">
    <cfRule type="expression" dxfId="737" priority="863">
      <formula>IF(RIGHT(TEXT(AU637,"0.#"),1)=".",FALSE,TRUE)</formula>
    </cfRule>
    <cfRule type="expression" dxfId="736" priority="864">
      <formula>IF(RIGHT(TEXT(AU637,"0.#"),1)=".",TRUE,FALSE)</formula>
    </cfRule>
  </conditionalFormatting>
  <conditionalFormatting sqref="AQ636">
    <cfRule type="expression" dxfId="735" priority="855">
      <formula>IF(RIGHT(TEXT(AQ636,"0.#"),1)=".",FALSE,TRUE)</formula>
    </cfRule>
    <cfRule type="expression" dxfId="734" priority="856">
      <formula>IF(RIGHT(TEXT(AQ636,"0.#"),1)=".",TRUE,FALSE)</formula>
    </cfRule>
  </conditionalFormatting>
  <conditionalFormatting sqref="AQ637">
    <cfRule type="expression" dxfId="733" priority="853">
      <formula>IF(RIGHT(TEXT(AQ637,"0.#"),1)=".",FALSE,TRUE)</formula>
    </cfRule>
    <cfRule type="expression" dxfId="732" priority="854">
      <formula>IF(RIGHT(TEXT(AQ637,"0.#"),1)=".",TRUE,FALSE)</formula>
    </cfRule>
  </conditionalFormatting>
  <conditionalFormatting sqref="AQ635">
    <cfRule type="expression" dxfId="731" priority="851">
      <formula>IF(RIGHT(TEXT(AQ635,"0.#"),1)=".",FALSE,TRUE)</formula>
    </cfRule>
    <cfRule type="expression" dxfId="730" priority="852">
      <formula>IF(RIGHT(TEXT(AQ635,"0.#"),1)=".",TRUE,FALSE)</formula>
    </cfRule>
  </conditionalFormatting>
  <conditionalFormatting sqref="AE640">
    <cfRule type="expression" dxfId="729" priority="849">
      <formula>IF(RIGHT(TEXT(AE640,"0.#"),1)=".",FALSE,TRUE)</formula>
    </cfRule>
    <cfRule type="expression" dxfId="728" priority="850">
      <formula>IF(RIGHT(TEXT(AE640,"0.#"),1)=".",TRUE,FALSE)</formula>
    </cfRule>
  </conditionalFormatting>
  <conditionalFormatting sqref="AM642">
    <cfRule type="expression" dxfId="727" priority="839">
      <formula>IF(RIGHT(TEXT(AM642,"0.#"),1)=".",FALSE,TRUE)</formula>
    </cfRule>
    <cfRule type="expression" dxfId="726" priority="840">
      <formula>IF(RIGHT(TEXT(AM642,"0.#"),1)=".",TRUE,FALSE)</formula>
    </cfRule>
  </conditionalFormatting>
  <conditionalFormatting sqref="AE641">
    <cfRule type="expression" dxfId="725" priority="847">
      <formula>IF(RIGHT(TEXT(AE641,"0.#"),1)=".",FALSE,TRUE)</formula>
    </cfRule>
    <cfRule type="expression" dxfId="724" priority="848">
      <formula>IF(RIGHT(TEXT(AE641,"0.#"),1)=".",TRUE,FALSE)</formula>
    </cfRule>
  </conditionalFormatting>
  <conditionalFormatting sqref="AE642">
    <cfRule type="expression" dxfId="723" priority="845">
      <formula>IF(RIGHT(TEXT(AE642,"0.#"),1)=".",FALSE,TRUE)</formula>
    </cfRule>
    <cfRule type="expression" dxfId="722" priority="846">
      <formula>IF(RIGHT(TEXT(AE642,"0.#"),1)=".",TRUE,FALSE)</formula>
    </cfRule>
  </conditionalFormatting>
  <conditionalFormatting sqref="AM640">
    <cfRule type="expression" dxfId="721" priority="843">
      <formula>IF(RIGHT(TEXT(AM640,"0.#"),1)=".",FALSE,TRUE)</formula>
    </cfRule>
    <cfRule type="expression" dxfId="720" priority="844">
      <formula>IF(RIGHT(TEXT(AM640,"0.#"),1)=".",TRUE,FALSE)</formula>
    </cfRule>
  </conditionalFormatting>
  <conditionalFormatting sqref="AM641">
    <cfRule type="expression" dxfId="719" priority="841">
      <formula>IF(RIGHT(TEXT(AM641,"0.#"),1)=".",FALSE,TRUE)</formula>
    </cfRule>
    <cfRule type="expression" dxfId="718" priority="842">
      <formula>IF(RIGHT(TEXT(AM641,"0.#"),1)=".",TRUE,FALSE)</formula>
    </cfRule>
  </conditionalFormatting>
  <conditionalFormatting sqref="AU640">
    <cfRule type="expression" dxfId="717" priority="837">
      <formula>IF(RIGHT(TEXT(AU640,"0.#"),1)=".",FALSE,TRUE)</formula>
    </cfRule>
    <cfRule type="expression" dxfId="716" priority="838">
      <formula>IF(RIGHT(TEXT(AU640,"0.#"),1)=".",TRUE,FALSE)</formula>
    </cfRule>
  </conditionalFormatting>
  <conditionalFormatting sqref="AU641">
    <cfRule type="expression" dxfId="715" priority="835">
      <formula>IF(RIGHT(TEXT(AU641,"0.#"),1)=".",FALSE,TRUE)</formula>
    </cfRule>
    <cfRule type="expression" dxfId="714" priority="836">
      <formula>IF(RIGHT(TEXT(AU641,"0.#"),1)=".",TRUE,FALSE)</formula>
    </cfRule>
  </conditionalFormatting>
  <conditionalFormatting sqref="AU642">
    <cfRule type="expression" dxfId="713" priority="833">
      <formula>IF(RIGHT(TEXT(AU642,"0.#"),1)=".",FALSE,TRUE)</formula>
    </cfRule>
    <cfRule type="expression" dxfId="712" priority="834">
      <formula>IF(RIGHT(TEXT(AU642,"0.#"),1)=".",TRUE,FALSE)</formula>
    </cfRule>
  </conditionalFormatting>
  <conditionalFormatting sqref="AI642">
    <cfRule type="expression" dxfId="711" priority="827">
      <formula>IF(RIGHT(TEXT(AI642,"0.#"),1)=".",FALSE,TRUE)</formula>
    </cfRule>
    <cfRule type="expression" dxfId="710" priority="828">
      <formula>IF(RIGHT(TEXT(AI642,"0.#"),1)=".",TRUE,FALSE)</formula>
    </cfRule>
  </conditionalFormatting>
  <conditionalFormatting sqref="AI640">
    <cfRule type="expression" dxfId="709" priority="831">
      <formula>IF(RIGHT(TEXT(AI640,"0.#"),1)=".",FALSE,TRUE)</formula>
    </cfRule>
    <cfRule type="expression" dxfId="708" priority="832">
      <formula>IF(RIGHT(TEXT(AI640,"0.#"),1)=".",TRUE,FALSE)</formula>
    </cfRule>
  </conditionalFormatting>
  <conditionalFormatting sqref="AI641">
    <cfRule type="expression" dxfId="707" priority="829">
      <formula>IF(RIGHT(TEXT(AI641,"0.#"),1)=".",FALSE,TRUE)</formula>
    </cfRule>
    <cfRule type="expression" dxfId="706" priority="830">
      <formula>IF(RIGHT(TEXT(AI641,"0.#"),1)=".",TRUE,FALSE)</formula>
    </cfRule>
  </conditionalFormatting>
  <conditionalFormatting sqref="AQ641">
    <cfRule type="expression" dxfId="705" priority="825">
      <formula>IF(RIGHT(TEXT(AQ641,"0.#"),1)=".",FALSE,TRUE)</formula>
    </cfRule>
    <cfRule type="expression" dxfId="704" priority="826">
      <formula>IF(RIGHT(TEXT(AQ641,"0.#"),1)=".",TRUE,FALSE)</formula>
    </cfRule>
  </conditionalFormatting>
  <conditionalFormatting sqref="AQ642">
    <cfRule type="expression" dxfId="703" priority="823">
      <formula>IF(RIGHT(TEXT(AQ642,"0.#"),1)=".",FALSE,TRUE)</formula>
    </cfRule>
    <cfRule type="expression" dxfId="702" priority="824">
      <formula>IF(RIGHT(TEXT(AQ642,"0.#"),1)=".",TRUE,FALSE)</formula>
    </cfRule>
  </conditionalFormatting>
  <conditionalFormatting sqref="AQ640">
    <cfRule type="expression" dxfId="701" priority="821">
      <formula>IF(RIGHT(TEXT(AQ640,"0.#"),1)=".",FALSE,TRUE)</formula>
    </cfRule>
    <cfRule type="expression" dxfId="700" priority="822">
      <formula>IF(RIGHT(TEXT(AQ640,"0.#"),1)=".",TRUE,FALSE)</formula>
    </cfRule>
  </conditionalFormatting>
  <conditionalFormatting sqref="AE649">
    <cfRule type="expression" dxfId="699" priority="819">
      <formula>IF(RIGHT(TEXT(AE649,"0.#"),1)=".",FALSE,TRUE)</formula>
    </cfRule>
    <cfRule type="expression" dxfId="698" priority="820">
      <formula>IF(RIGHT(TEXT(AE649,"0.#"),1)=".",TRUE,FALSE)</formula>
    </cfRule>
  </conditionalFormatting>
  <conditionalFormatting sqref="AE650">
    <cfRule type="expression" dxfId="697" priority="817">
      <formula>IF(RIGHT(TEXT(AE650,"0.#"),1)=".",FALSE,TRUE)</formula>
    </cfRule>
    <cfRule type="expression" dxfId="696" priority="818">
      <formula>IF(RIGHT(TEXT(AE650,"0.#"),1)=".",TRUE,FALSE)</formula>
    </cfRule>
  </conditionalFormatting>
  <conditionalFormatting sqref="AE651">
    <cfRule type="expression" dxfId="695" priority="815">
      <formula>IF(RIGHT(TEXT(AE651,"0.#"),1)=".",FALSE,TRUE)</formula>
    </cfRule>
    <cfRule type="expression" dxfId="694" priority="816">
      <formula>IF(RIGHT(TEXT(AE651,"0.#"),1)=".",TRUE,FALSE)</formula>
    </cfRule>
  </conditionalFormatting>
  <conditionalFormatting sqref="AU649">
    <cfRule type="expression" dxfId="693" priority="807">
      <formula>IF(RIGHT(TEXT(AU649,"0.#"),1)=".",FALSE,TRUE)</formula>
    </cfRule>
    <cfRule type="expression" dxfId="692" priority="808">
      <formula>IF(RIGHT(TEXT(AU649,"0.#"),1)=".",TRUE,FALSE)</formula>
    </cfRule>
  </conditionalFormatting>
  <conditionalFormatting sqref="AU650">
    <cfRule type="expression" dxfId="691" priority="805">
      <formula>IF(RIGHT(TEXT(AU650,"0.#"),1)=".",FALSE,TRUE)</formula>
    </cfRule>
    <cfRule type="expression" dxfId="690" priority="806">
      <formula>IF(RIGHT(TEXT(AU650,"0.#"),1)=".",TRUE,FALSE)</formula>
    </cfRule>
  </conditionalFormatting>
  <conditionalFormatting sqref="AU651">
    <cfRule type="expression" dxfId="689" priority="803">
      <formula>IF(RIGHT(TEXT(AU651,"0.#"),1)=".",FALSE,TRUE)</formula>
    </cfRule>
    <cfRule type="expression" dxfId="688" priority="804">
      <formula>IF(RIGHT(TEXT(AU651,"0.#"),1)=".",TRUE,FALSE)</formula>
    </cfRule>
  </conditionalFormatting>
  <conditionalFormatting sqref="AQ650">
    <cfRule type="expression" dxfId="687" priority="795">
      <formula>IF(RIGHT(TEXT(AQ650,"0.#"),1)=".",FALSE,TRUE)</formula>
    </cfRule>
    <cfRule type="expression" dxfId="686" priority="796">
      <formula>IF(RIGHT(TEXT(AQ650,"0.#"),1)=".",TRUE,FALSE)</formula>
    </cfRule>
  </conditionalFormatting>
  <conditionalFormatting sqref="AQ651">
    <cfRule type="expression" dxfId="685" priority="793">
      <formula>IF(RIGHT(TEXT(AQ651,"0.#"),1)=".",FALSE,TRUE)</formula>
    </cfRule>
    <cfRule type="expression" dxfId="684" priority="794">
      <formula>IF(RIGHT(TEXT(AQ651,"0.#"),1)=".",TRUE,FALSE)</formula>
    </cfRule>
  </conditionalFormatting>
  <conditionalFormatting sqref="AQ649">
    <cfRule type="expression" dxfId="683" priority="791">
      <formula>IF(RIGHT(TEXT(AQ649,"0.#"),1)=".",FALSE,TRUE)</formula>
    </cfRule>
    <cfRule type="expression" dxfId="682" priority="792">
      <formula>IF(RIGHT(TEXT(AQ649,"0.#"),1)=".",TRUE,FALSE)</formula>
    </cfRule>
  </conditionalFormatting>
  <conditionalFormatting sqref="AE674">
    <cfRule type="expression" dxfId="681" priority="789">
      <formula>IF(RIGHT(TEXT(AE674,"0.#"),1)=".",FALSE,TRUE)</formula>
    </cfRule>
    <cfRule type="expression" dxfId="680" priority="790">
      <formula>IF(RIGHT(TEXT(AE674,"0.#"),1)=".",TRUE,FALSE)</formula>
    </cfRule>
  </conditionalFormatting>
  <conditionalFormatting sqref="AE675">
    <cfRule type="expression" dxfId="679" priority="787">
      <formula>IF(RIGHT(TEXT(AE675,"0.#"),1)=".",FALSE,TRUE)</formula>
    </cfRule>
    <cfRule type="expression" dxfId="678" priority="788">
      <formula>IF(RIGHT(TEXT(AE675,"0.#"),1)=".",TRUE,FALSE)</formula>
    </cfRule>
  </conditionalFormatting>
  <conditionalFormatting sqref="AE676">
    <cfRule type="expression" dxfId="677" priority="785">
      <formula>IF(RIGHT(TEXT(AE676,"0.#"),1)=".",FALSE,TRUE)</formula>
    </cfRule>
    <cfRule type="expression" dxfId="676" priority="786">
      <formula>IF(RIGHT(TEXT(AE676,"0.#"),1)=".",TRUE,FALSE)</formula>
    </cfRule>
  </conditionalFormatting>
  <conditionalFormatting sqref="AU674">
    <cfRule type="expression" dxfId="675" priority="777">
      <formula>IF(RIGHT(TEXT(AU674,"0.#"),1)=".",FALSE,TRUE)</formula>
    </cfRule>
    <cfRule type="expression" dxfId="674" priority="778">
      <formula>IF(RIGHT(TEXT(AU674,"0.#"),1)=".",TRUE,FALSE)</formula>
    </cfRule>
  </conditionalFormatting>
  <conditionalFormatting sqref="AU675">
    <cfRule type="expression" dxfId="673" priority="775">
      <formula>IF(RIGHT(TEXT(AU675,"0.#"),1)=".",FALSE,TRUE)</formula>
    </cfRule>
    <cfRule type="expression" dxfId="672" priority="776">
      <formula>IF(RIGHT(TEXT(AU675,"0.#"),1)=".",TRUE,FALSE)</formula>
    </cfRule>
  </conditionalFormatting>
  <conditionalFormatting sqref="AU676">
    <cfRule type="expression" dxfId="671" priority="773">
      <formula>IF(RIGHT(TEXT(AU676,"0.#"),1)=".",FALSE,TRUE)</formula>
    </cfRule>
    <cfRule type="expression" dxfId="670" priority="774">
      <formula>IF(RIGHT(TEXT(AU676,"0.#"),1)=".",TRUE,FALSE)</formula>
    </cfRule>
  </conditionalFormatting>
  <conditionalFormatting sqref="AQ675">
    <cfRule type="expression" dxfId="669" priority="765">
      <formula>IF(RIGHT(TEXT(AQ675,"0.#"),1)=".",FALSE,TRUE)</formula>
    </cfRule>
    <cfRule type="expression" dxfId="668" priority="766">
      <formula>IF(RIGHT(TEXT(AQ675,"0.#"),1)=".",TRUE,FALSE)</formula>
    </cfRule>
  </conditionalFormatting>
  <conditionalFormatting sqref="AQ676">
    <cfRule type="expression" dxfId="667" priority="763">
      <formula>IF(RIGHT(TEXT(AQ676,"0.#"),1)=".",FALSE,TRUE)</formula>
    </cfRule>
    <cfRule type="expression" dxfId="666" priority="764">
      <formula>IF(RIGHT(TEXT(AQ676,"0.#"),1)=".",TRUE,FALSE)</formula>
    </cfRule>
  </conditionalFormatting>
  <conditionalFormatting sqref="AQ674">
    <cfRule type="expression" dxfId="665" priority="761">
      <formula>IF(RIGHT(TEXT(AQ674,"0.#"),1)=".",FALSE,TRUE)</formula>
    </cfRule>
    <cfRule type="expression" dxfId="664" priority="762">
      <formula>IF(RIGHT(TEXT(AQ674,"0.#"),1)=".",TRUE,FALSE)</formula>
    </cfRule>
  </conditionalFormatting>
  <conditionalFormatting sqref="AE654">
    <cfRule type="expression" dxfId="663" priority="759">
      <formula>IF(RIGHT(TEXT(AE654,"0.#"),1)=".",FALSE,TRUE)</formula>
    </cfRule>
    <cfRule type="expression" dxfId="662" priority="760">
      <formula>IF(RIGHT(TEXT(AE654,"0.#"),1)=".",TRUE,FALSE)</formula>
    </cfRule>
  </conditionalFormatting>
  <conditionalFormatting sqref="AE655">
    <cfRule type="expression" dxfId="661" priority="757">
      <formula>IF(RIGHT(TEXT(AE655,"0.#"),1)=".",FALSE,TRUE)</formula>
    </cfRule>
    <cfRule type="expression" dxfId="660" priority="758">
      <formula>IF(RIGHT(TEXT(AE655,"0.#"),1)=".",TRUE,FALSE)</formula>
    </cfRule>
  </conditionalFormatting>
  <conditionalFormatting sqref="AE656">
    <cfRule type="expression" dxfId="659" priority="755">
      <formula>IF(RIGHT(TEXT(AE656,"0.#"),1)=".",FALSE,TRUE)</formula>
    </cfRule>
    <cfRule type="expression" dxfId="658" priority="756">
      <formula>IF(RIGHT(TEXT(AE656,"0.#"),1)=".",TRUE,FALSE)</formula>
    </cfRule>
  </conditionalFormatting>
  <conditionalFormatting sqref="AU654">
    <cfRule type="expression" dxfId="657" priority="747">
      <formula>IF(RIGHT(TEXT(AU654,"0.#"),1)=".",FALSE,TRUE)</formula>
    </cfRule>
    <cfRule type="expression" dxfId="656" priority="748">
      <formula>IF(RIGHT(TEXT(AU654,"0.#"),1)=".",TRUE,FALSE)</formula>
    </cfRule>
  </conditionalFormatting>
  <conditionalFormatting sqref="AU655">
    <cfRule type="expression" dxfId="655" priority="745">
      <formula>IF(RIGHT(TEXT(AU655,"0.#"),1)=".",FALSE,TRUE)</formula>
    </cfRule>
    <cfRule type="expression" dxfId="654" priority="746">
      <formula>IF(RIGHT(TEXT(AU655,"0.#"),1)=".",TRUE,FALSE)</formula>
    </cfRule>
  </conditionalFormatting>
  <conditionalFormatting sqref="AQ656">
    <cfRule type="expression" dxfId="653" priority="733">
      <formula>IF(RIGHT(TEXT(AQ656,"0.#"),1)=".",FALSE,TRUE)</formula>
    </cfRule>
    <cfRule type="expression" dxfId="652" priority="734">
      <formula>IF(RIGHT(TEXT(AQ656,"0.#"),1)=".",TRUE,FALSE)</formula>
    </cfRule>
  </conditionalFormatting>
  <conditionalFormatting sqref="AQ654">
    <cfRule type="expression" dxfId="651" priority="731">
      <formula>IF(RIGHT(TEXT(AQ654,"0.#"),1)=".",FALSE,TRUE)</formula>
    </cfRule>
    <cfRule type="expression" dxfId="650" priority="732">
      <formula>IF(RIGHT(TEXT(AQ654,"0.#"),1)=".",TRUE,FALSE)</formula>
    </cfRule>
  </conditionalFormatting>
  <conditionalFormatting sqref="AE659">
    <cfRule type="expression" dxfId="649" priority="729">
      <formula>IF(RIGHT(TEXT(AE659,"0.#"),1)=".",FALSE,TRUE)</formula>
    </cfRule>
    <cfRule type="expression" dxfId="648" priority="730">
      <formula>IF(RIGHT(TEXT(AE659,"0.#"),1)=".",TRUE,FALSE)</formula>
    </cfRule>
  </conditionalFormatting>
  <conditionalFormatting sqref="AE660">
    <cfRule type="expression" dxfId="647" priority="727">
      <formula>IF(RIGHT(TEXT(AE660,"0.#"),1)=".",FALSE,TRUE)</formula>
    </cfRule>
    <cfRule type="expression" dxfId="646" priority="728">
      <formula>IF(RIGHT(TEXT(AE660,"0.#"),1)=".",TRUE,FALSE)</formula>
    </cfRule>
  </conditionalFormatting>
  <conditionalFormatting sqref="AE661">
    <cfRule type="expression" dxfId="645" priority="725">
      <formula>IF(RIGHT(TEXT(AE661,"0.#"),1)=".",FALSE,TRUE)</formula>
    </cfRule>
    <cfRule type="expression" dxfId="644" priority="726">
      <formula>IF(RIGHT(TEXT(AE661,"0.#"),1)=".",TRUE,FALSE)</formula>
    </cfRule>
  </conditionalFormatting>
  <conditionalFormatting sqref="AU659">
    <cfRule type="expression" dxfId="643" priority="717">
      <formula>IF(RIGHT(TEXT(AU659,"0.#"),1)=".",FALSE,TRUE)</formula>
    </cfRule>
    <cfRule type="expression" dxfId="642" priority="718">
      <formula>IF(RIGHT(TEXT(AU659,"0.#"),1)=".",TRUE,FALSE)</formula>
    </cfRule>
  </conditionalFormatting>
  <conditionalFormatting sqref="AU660">
    <cfRule type="expression" dxfId="641" priority="715">
      <formula>IF(RIGHT(TEXT(AU660,"0.#"),1)=".",FALSE,TRUE)</formula>
    </cfRule>
    <cfRule type="expression" dxfId="640" priority="716">
      <formula>IF(RIGHT(TEXT(AU660,"0.#"),1)=".",TRUE,FALSE)</formula>
    </cfRule>
  </conditionalFormatting>
  <conditionalFormatting sqref="AU661">
    <cfRule type="expression" dxfId="639" priority="713">
      <formula>IF(RIGHT(TEXT(AU661,"0.#"),1)=".",FALSE,TRUE)</formula>
    </cfRule>
    <cfRule type="expression" dxfId="638" priority="714">
      <formula>IF(RIGHT(TEXT(AU661,"0.#"),1)=".",TRUE,FALSE)</formula>
    </cfRule>
  </conditionalFormatting>
  <conditionalFormatting sqref="AQ660">
    <cfRule type="expression" dxfId="637" priority="705">
      <formula>IF(RIGHT(TEXT(AQ660,"0.#"),1)=".",FALSE,TRUE)</formula>
    </cfRule>
    <cfRule type="expression" dxfId="636" priority="706">
      <formula>IF(RIGHT(TEXT(AQ660,"0.#"),1)=".",TRUE,FALSE)</formula>
    </cfRule>
  </conditionalFormatting>
  <conditionalFormatting sqref="AQ661">
    <cfRule type="expression" dxfId="635" priority="703">
      <formula>IF(RIGHT(TEXT(AQ661,"0.#"),1)=".",FALSE,TRUE)</formula>
    </cfRule>
    <cfRule type="expression" dxfId="634" priority="704">
      <formula>IF(RIGHT(TEXT(AQ661,"0.#"),1)=".",TRUE,FALSE)</formula>
    </cfRule>
  </conditionalFormatting>
  <conditionalFormatting sqref="AQ659">
    <cfRule type="expression" dxfId="633" priority="701">
      <formula>IF(RIGHT(TEXT(AQ659,"0.#"),1)=".",FALSE,TRUE)</formula>
    </cfRule>
    <cfRule type="expression" dxfId="632" priority="702">
      <formula>IF(RIGHT(TEXT(AQ659,"0.#"),1)=".",TRUE,FALSE)</formula>
    </cfRule>
  </conditionalFormatting>
  <conditionalFormatting sqref="AE664">
    <cfRule type="expression" dxfId="631" priority="699">
      <formula>IF(RIGHT(TEXT(AE664,"0.#"),1)=".",FALSE,TRUE)</formula>
    </cfRule>
    <cfRule type="expression" dxfId="630" priority="700">
      <formula>IF(RIGHT(TEXT(AE664,"0.#"),1)=".",TRUE,FALSE)</formula>
    </cfRule>
  </conditionalFormatting>
  <conditionalFormatting sqref="AE665">
    <cfRule type="expression" dxfId="629" priority="697">
      <formula>IF(RIGHT(TEXT(AE665,"0.#"),1)=".",FALSE,TRUE)</formula>
    </cfRule>
    <cfRule type="expression" dxfId="628" priority="698">
      <formula>IF(RIGHT(TEXT(AE665,"0.#"),1)=".",TRUE,FALSE)</formula>
    </cfRule>
  </conditionalFormatting>
  <conditionalFormatting sqref="AE666">
    <cfRule type="expression" dxfId="627" priority="695">
      <formula>IF(RIGHT(TEXT(AE666,"0.#"),1)=".",FALSE,TRUE)</formula>
    </cfRule>
    <cfRule type="expression" dxfId="626" priority="696">
      <formula>IF(RIGHT(TEXT(AE666,"0.#"),1)=".",TRUE,FALSE)</formula>
    </cfRule>
  </conditionalFormatting>
  <conditionalFormatting sqref="AU664">
    <cfRule type="expression" dxfId="625" priority="687">
      <formula>IF(RIGHT(TEXT(AU664,"0.#"),1)=".",FALSE,TRUE)</formula>
    </cfRule>
    <cfRule type="expression" dxfId="624" priority="688">
      <formula>IF(RIGHT(TEXT(AU664,"0.#"),1)=".",TRUE,FALSE)</formula>
    </cfRule>
  </conditionalFormatting>
  <conditionalFormatting sqref="AU665">
    <cfRule type="expression" dxfId="623" priority="685">
      <formula>IF(RIGHT(TEXT(AU665,"0.#"),1)=".",FALSE,TRUE)</formula>
    </cfRule>
    <cfRule type="expression" dxfId="622" priority="686">
      <formula>IF(RIGHT(TEXT(AU665,"0.#"),1)=".",TRUE,FALSE)</formula>
    </cfRule>
  </conditionalFormatting>
  <conditionalFormatting sqref="AU666">
    <cfRule type="expression" dxfId="621" priority="683">
      <formula>IF(RIGHT(TEXT(AU666,"0.#"),1)=".",FALSE,TRUE)</formula>
    </cfRule>
    <cfRule type="expression" dxfId="620" priority="684">
      <formula>IF(RIGHT(TEXT(AU666,"0.#"),1)=".",TRUE,FALSE)</formula>
    </cfRule>
  </conditionalFormatting>
  <conditionalFormatting sqref="AQ665">
    <cfRule type="expression" dxfId="619" priority="675">
      <formula>IF(RIGHT(TEXT(AQ665,"0.#"),1)=".",FALSE,TRUE)</formula>
    </cfRule>
    <cfRule type="expression" dxfId="618" priority="676">
      <formula>IF(RIGHT(TEXT(AQ665,"0.#"),1)=".",TRUE,FALSE)</formula>
    </cfRule>
  </conditionalFormatting>
  <conditionalFormatting sqref="AQ666">
    <cfRule type="expression" dxfId="617" priority="673">
      <formula>IF(RIGHT(TEXT(AQ666,"0.#"),1)=".",FALSE,TRUE)</formula>
    </cfRule>
    <cfRule type="expression" dxfId="616" priority="674">
      <formula>IF(RIGHT(TEXT(AQ666,"0.#"),1)=".",TRUE,FALSE)</formula>
    </cfRule>
  </conditionalFormatting>
  <conditionalFormatting sqref="AQ664">
    <cfRule type="expression" dxfId="615" priority="671">
      <formula>IF(RIGHT(TEXT(AQ664,"0.#"),1)=".",FALSE,TRUE)</formula>
    </cfRule>
    <cfRule type="expression" dxfId="614" priority="672">
      <formula>IF(RIGHT(TEXT(AQ664,"0.#"),1)=".",TRUE,FALSE)</formula>
    </cfRule>
  </conditionalFormatting>
  <conditionalFormatting sqref="AE669">
    <cfRule type="expression" dxfId="613" priority="669">
      <formula>IF(RIGHT(TEXT(AE669,"0.#"),1)=".",FALSE,TRUE)</formula>
    </cfRule>
    <cfRule type="expression" dxfId="612" priority="670">
      <formula>IF(RIGHT(TEXT(AE669,"0.#"),1)=".",TRUE,FALSE)</formula>
    </cfRule>
  </conditionalFormatting>
  <conditionalFormatting sqref="AE670">
    <cfRule type="expression" dxfId="611" priority="667">
      <formula>IF(RIGHT(TEXT(AE670,"0.#"),1)=".",FALSE,TRUE)</formula>
    </cfRule>
    <cfRule type="expression" dxfId="610" priority="668">
      <formula>IF(RIGHT(TEXT(AE670,"0.#"),1)=".",TRUE,FALSE)</formula>
    </cfRule>
  </conditionalFormatting>
  <conditionalFormatting sqref="AE671">
    <cfRule type="expression" dxfId="609" priority="665">
      <formula>IF(RIGHT(TEXT(AE671,"0.#"),1)=".",FALSE,TRUE)</formula>
    </cfRule>
    <cfRule type="expression" dxfId="608" priority="666">
      <formula>IF(RIGHT(TEXT(AE671,"0.#"),1)=".",TRUE,FALSE)</formula>
    </cfRule>
  </conditionalFormatting>
  <conditionalFormatting sqref="AU669">
    <cfRule type="expression" dxfId="607" priority="657">
      <formula>IF(RIGHT(TEXT(AU669,"0.#"),1)=".",FALSE,TRUE)</formula>
    </cfRule>
    <cfRule type="expression" dxfId="606" priority="658">
      <formula>IF(RIGHT(TEXT(AU669,"0.#"),1)=".",TRUE,FALSE)</formula>
    </cfRule>
  </conditionalFormatting>
  <conditionalFormatting sqref="AU670">
    <cfRule type="expression" dxfId="605" priority="655">
      <formula>IF(RIGHT(TEXT(AU670,"0.#"),1)=".",FALSE,TRUE)</formula>
    </cfRule>
    <cfRule type="expression" dxfId="604" priority="656">
      <formula>IF(RIGHT(TEXT(AU670,"0.#"),1)=".",TRUE,FALSE)</formula>
    </cfRule>
  </conditionalFormatting>
  <conditionalFormatting sqref="AU671">
    <cfRule type="expression" dxfId="603" priority="653">
      <formula>IF(RIGHT(TEXT(AU671,"0.#"),1)=".",FALSE,TRUE)</formula>
    </cfRule>
    <cfRule type="expression" dxfId="602" priority="654">
      <formula>IF(RIGHT(TEXT(AU671,"0.#"),1)=".",TRUE,FALSE)</formula>
    </cfRule>
  </conditionalFormatting>
  <conditionalFormatting sqref="AQ670">
    <cfRule type="expression" dxfId="601" priority="645">
      <formula>IF(RIGHT(TEXT(AQ670,"0.#"),1)=".",FALSE,TRUE)</formula>
    </cfRule>
    <cfRule type="expression" dxfId="600" priority="646">
      <formula>IF(RIGHT(TEXT(AQ670,"0.#"),1)=".",TRUE,FALSE)</formula>
    </cfRule>
  </conditionalFormatting>
  <conditionalFormatting sqref="AQ671">
    <cfRule type="expression" dxfId="599" priority="643">
      <formula>IF(RIGHT(TEXT(AQ671,"0.#"),1)=".",FALSE,TRUE)</formula>
    </cfRule>
    <cfRule type="expression" dxfId="598" priority="644">
      <formula>IF(RIGHT(TEXT(AQ671,"0.#"),1)=".",TRUE,FALSE)</formula>
    </cfRule>
  </conditionalFormatting>
  <conditionalFormatting sqref="AQ669">
    <cfRule type="expression" dxfId="597" priority="641">
      <formula>IF(RIGHT(TEXT(AQ669,"0.#"),1)=".",FALSE,TRUE)</formula>
    </cfRule>
    <cfRule type="expression" dxfId="596" priority="642">
      <formula>IF(RIGHT(TEXT(AQ669,"0.#"),1)=".",TRUE,FALSE)</formula>
    </cfRule>
  </conditionalFormatting>
  <conditionalFormatting sqref="AE679">
    <cfRule type="expression" dxfId="595" priority="639">
      <formula>IF(RIGHT(TEXT(AE679,"0.#"),1)=".",FALSE,TRUE)</formula>
    </cfRule>
    <cfRule type="expression" dxfId="594" priority="640">
      <formula>IF(RIGHT(TEXT(AE679,"0.#"),1)=".",TRUE,FALSE)</formula>
    </cfRule>
  </conditionalFormatting>
  <conditionalFormatting sqref="AE680">
    <cfRule type="expression" dxfId="593" priority="637">
      <formula>IF(RIGHT(TEXT(AE680,"0.#"),1)=".",FALSE,TRUE)</formula>
    </cfRule>
    <cfRule type="expression" dxfId="592" priority="638">
      <formula>IF(RIGHT(TEXT(AE680,"0.#"),1)=".",TRUE,FALSE)</formula>
    </cfRule>
  </conditionalFormatting>
  <conditionalFormatting sqref="AE681">
    <cfRule type="expression" dxfId="591" priority="635">
      <formula>IF(RIGHT(TEXT(AE681,"0.#"),1)=".",FALSE,TRUE)</formula>
    </cfRule>
    <cfRule type="expression" dxfId="590" priority="636">
      <formula>IF(RIGHT(TEXT(AE681,"0.#"),1)=".",TRUE,FALSE)</formula>
    </cfRule>
  </conditionalFormatting>
  <conditionalFormatting sqref="AU679">
    <cfRule type="expression" dxfId="589" priority="627">
      <formula>IF(RIGHT(TEXT(AU679,"0.#"),1)=".",FALSE,TRUE)</formula>
    </cfRule>
    <cfRule type="expression" dxfId="588" priority="628">
      <formula>IF(RIGHT(TEXT(AU679,"0.#"),1)=".",TRUE,FALSE)</formula>
    </cfRule>
  </conditionalFormatting>
  <conditionalFormatting sqref="AU680">
    <cfRule type="expression" dxfId="587" priority="625">
      <formula>IF(RIGHT(TEXT(AU680,"0.#"),1)=".",FALSE,TRUE)</formula>
    </cfRule>
    <cfRule type="expression" dxfId="586" priority="626">
      <formula>IF(RIGHT(TEXT(AU680,"0.#"),1)=".",TRUE,FALSE)</formula>
    </cfRule>
  </conditionalFormatting>
  <conditionalFormatting sqref="AU681">
    <cfRule type="expression" dxfId="585" priority="623">
      <formula>IF(RIGHT(TEXT(AU681,"0.#"),1)=".",FALSE,TRUE)</formula>
    </cfRule>
    <cfRule type="expression" dxfId="584" priority="624">
      <formula>IF(RIGHT(TEXT(AU681,"0.#"),1)=".",TRUE,FALSE)</formula>
    </cfRule>
  </conditionalFormatting>
  <conditionalFormatting sqref="AQ680">
    <cfRule type="expression" dxfId="583" priority="615">
      <formula>IF(RIGHT(TEXT(AQ680,"0.#"),1)=".",FALSE,TRUE)</formula>
    </cfRule>
    <cfRule type="expression" dxfId="582" priority="616">
      <formula>IF(RIGHT(TEXT(AQ680,"0.#"),1)=".",TRUE,FALSE)</formula>
    </cfRule>
  </conditionalFormatting>
  <conditionalFormatting sqref="AQ681">
    <cfRule type="expression" dxfId="581" priority="613">
      <formula>IF(RIGHT(TEXT(AQ681,"0.#"),1)=".",FALSE,TRUE)</formula>
    </cfRule>
    <cfRule type="expression" dxfId="580" priority="614">
      <formula>IF(RIGHT(TEXT(AQ681,"0.#"),1)=".",TRUE,FALSE)</formula>
    </cfRule>
  </conditionalFormatting>
  <conditionalFormatting sqref="AQ679">
    <cfRule type="expression" dxfId="579" priority="611">
      <formula>IF(RIGHT(TEXT(AQ679,"0.#"),1)=".",FALSE,TRUE)</formula>
    </cfRule>
    <cfRule type="expression" dxfId="578" priority="612">
      <formula>IF(RIGHT(TEXT(AQ679,"0.#"),1)=".",TRUE,FALSE)</formula>
    </cfRule>
  </conditionalFormatting>
  <conditionalFormatting sqref="AE684">
    <cfRule type="expression" dxfId="577" priority="609">
      <formula>IF(RIGHT(TEXT(AE684,"0.#"),1)=".",FALSE,TRUE)</formula>
    </cfRule>
    <cfRule type="expression" dxfId="576" priority="610">
      <formula>IF(RIGHT(TEXT(AE684,"0.#"),1)=".",TRUE,FALSE)</formula>
    </cfRule>
  </conditionalFormatting>
  <conditionalFormatting sqref="AE685">
    <cfRule type="expression" dxfId="575" priority="607">
      <formula>IF(RIGHT(TEXT(AE685,"0.#"),1)=".",FALSE,TRUE)</formula>
    </cfRule>
    <cfRule type="expression" dxfId="574" priority="608">
      <formula>IF(RIGHT(TEXT(AE685,"0.#"),1)=".",TRUE,FALSE)</formula>
    </cfRule>
  </conditionalFormatting>
  <conditionalFormatting sqref="AE686">
    <cfRule type="expression" dxfId="573" priority="605">
      <formula>IF(RIGHT(TEXT(AE686,"0.#"),1)=".",FALSE,TRUE)</formula>
    </cfRule>
    <cfRule type="expression" dxfId="572" priority="606">
      <formula>IF(RIGHT(TEXT(AE686,"0.#"),1)=".",TRUE,FALSE)</formula>
    </cfRule>
  </conditionalFormatting>
  <conditionalFormatting sqref="AU684">
    <cfRule type="expression" dxfId="571" priority="597">
      <formula>IF(RIGHT(TEXT(AU684,"0.#"),1)=".",FALSE,TRUE)</formula>
    </cfRule>
    <cfRule type="expression" dxfId="570" priority="598">
      <formula>IF(RIGHT(TEXT(AU684,"0.#"),1)=".",TRUE,FALSE)</formula>
    </cfRule>
  </conditionalFormatting>
  <conditionalFormatting sqref="AU685">
    <cfRule type="expression" dxfId="569" priority="595">
      <formula>IF(RIGHT(TEXT(AU685,"0.#"),1)=".",FALSE,TRUE)</formula>
    </cfRule>
    <cfRule type="expression" dxfId="568" priority="596">
      <formula>IF(RIGHT(TEXT(AU685,"0.#"),1)=".",TRUE,FALSE)</formula>
    </cfRule>
  </conditionalFormatting>
  <conditionalFormatting sqref="AU686">
    <cfRule type="expression" dxfId="567" priority="593">
      <formula>IF(RIGHT(TEXT(AU686,"0.#"),1)=".",FALSE,TRUE)</formula>
    </cfRule>
    <cfRule type="expression" dxfId="566" priority="594">
      <formula>IF(RIGHT(TEXT(AU686,"0.#"),1)=".",TRUE,FALSE)</formula>
    </cfRule>
  </conditionalFormatting>
  <conditionalFormatting sqref="AQ685">
    <cfRule type="expression" dxfId="565" priority="585">
      <formula>IF(RIGHT(TEXT(AQ685,"0.#"),1)=".",FALSE,TRUE)</formula>
    </cfRule>
    <cfRule type="expression" dxfId="564" priority="586">
      <formula>IF(RIGHT(TEXT(AQ685,"0.#"),1)=".",TRUE,FALSE)</formula>
    </cfRule>
  </conditionalFormatting>
  <conditionalFormatting sqref="AQ686">
    <cfRule type="expression" dxfId="563" priority="583">
      <formula>IF(RIGHT(TEXT(AQ686,"0.#"),1)=".",FALSE,TRUE)</formula>
    </cfRule>
    <cfRule type="expression" dxfId="562" priority="584">
      <formula>IF(RIGHT(TEXT(AQ686,"0.#"),1)=".",TRUE,FALSE)</formula>
    </cfRule>
  </conditionalFormatting>
  <conditionalFormatting sqref="AQ684">
    <cfRule type="expression" dxfId="561" priority="581">
      <formula>IF(RIGHT(TEXT(AQ684,"0.#"),1)=".",FALSE,TRUE)</formula>
    </cfRule>
    <cfRule type="expression" dxfId="560" priority="582">
      <formula>IF(RIGHT(TEXT(AQ684,"0.#"),1)=".",TRUE,FALSE)</formula>
    </cfRule>
  </conditionalFormatting>
  <conditionalFormatting sqref="AE689">
    <cfRule type="expression" dxfId="559" priority="579">
      <formula>IF(RIGHT(TEXT(AE689,"0.#"),1)=".",FALSE,TRUE)</formula>
    </cfRule>
    <cfRule type="expression" dxfId="558" priority="580">
      <formula>IF(RIGHT(TEXT(AE689,"0.#"),1)=".",TRUE,FALSE)</formula>
    </cfRule>
  </conditionalFormatting>
  <conditionalFormatting sqref="AE690">
    <cfRule type="expression" dxfId="557" priority="577">
      <formula>IF(RIGHT(TEXT(AE690,"0.#"),1)=".",FALSE,TRUE)</formula>
    </cfRule>
    <cfRule type="expression" dxfId="556" priority="578">
      <formula>IF(RIGHT(TEXT(AE690,"0.#"),1)=".",TRUE,FALSE)</formula>
    </cfRule>
  </conditionalFormatting>
  <conditionalFormatting sqref="AE691">
    <cfRule type="expression" dxfId="555" priority="575">
      <formula>IF(RIGHT(TEXT(AE691,"0.#"),1)=".",FALSE,TRUE)</formula>
    </cfRule>
    <cfRule type="expression" dxfId="554" priority="576">
      <formula>IF(RIGHT(TEXT(AE691,"0.#"),1)=".",TRUE,FALSE)</formula>
    </cfRule>
  </conditionalFormatting>
  <conditionalFormatting sqref="AU689">
    <cfRule type="expression" dxfId="553" priority="567">
      <formula>IF(RIGHT(TEXT(AU689,"0.#"),1)=".",FALSE,TRUE)</formula>
    </cfRule>
    <cfRule type="expression" dxfId="552" priority="568">
      <formula>IF(RIGHT(TEXT(AU689,"0.#"),1)=".",TRUE,FALSE)</formula>
    </cfRule>
  </conditionalFormatting>
  <conditionalFormatting sqref="AU690">
    <cfRule type="expression" dxfId="551" priority="565">
      <formula>IF(RIGHT(TEXT(AU690,"0.#"),1)=".",FALSE,TRUE)</formula>
    </cfRule>
    <cfRule type="expression" dxfId="550" priority="566">
      <formula>IF(RIGHT(TEXT(AU690,"0.#"),1)=".",TRUE,FALSE)</formula>
    </cfRule>
  </conditionalFormatting>
  <conditionalFormatting sqref="AU691">
    <cfRule type="expression" dxfId="549" priority="563">
      <formula>IF(RIGHT(TEXT(AU691,"0.#"),1)=".",FALSE,TRUE)</formula>
    </cfRule>
    <cfRule type="expression" dxfId="548" priority="564">
      <formula>IF(RIGHT(TEXT(AU691,"0.#"),1)=".",TRUE,FALSE)</formula>
    </cfRule>
  </conditionalFormatting>
  <conditionalFormatting sqref="AQ690">
    <cfRule type="expression" dxfId="547" priority="555">
      <formula>IF(RIGHT(TEXT(AQ690,"0.#"),1)=".",FALSE,TRUE)</formula>
    </cfRule>
    <cfRule type="expression" dxfId="546" priority="556">
      <formula>IF(RIGHT(TEXT(AQ690,"0.#"),1)=".",TRUE,FALSE)</formula>
    </cfRule>
  </conditionalFormatting>
  <conditionalFormatting sqref="AQ691">
    <cfRule type="expression" dxfId="545" priority="553">
      <formula>IF(RIGHT(TEXT(AQ691,"0.#"),1)=".",FALSE,TRUE)</formula>
    </cfRule>
    <cfRule type="expression" dxfId="544" priority="554">
      <formula>IF(RIGHT(TEXT(AQ691,"0.#"),1)=".",TRUE,FALSE)</formula>
    </cfRule>
  </conditionalFormatting>
  <conditionalFormatting sqref="AQ689">
    <cfRule type="expression" dxfId="543" priority="551">
      <formula>IF(RIGHT(TEXT(AQ689,"0.#"),1)=".",FALSE,TRUE)</formula>
    </cfRule>
    <cfRule type="expression" dxfId="542" priority="552">
      <formula>IF(RIGHT(TEXT(AQ689,"0.#"),1)=".",TRUE,FALSE)</formula>
    </cfRule>
  </conditionalFormatting>
  <conditionalFormatting sqref="AE694">
    <cfRule type="expression" dxfId="541" priority="549">
      <formula>IF(RIGHT(TEXT(AE694,"0.#"),1)=".",FALSE,TRUE)</formula>
    </cfRule>
    <cfRule type="expression" dxfId="540" priority="550">
      <formula>IF(RIGHT(TEXT(AE694,"0.#"),1)=".",TRUE,FALSE)</formula>
    </cfRule>
  </conditionalFormatting>
  <conditionalFormatting sqref="AM696">
    <cfRule type="expression" dxfId="539" priority="539">
      <formula>IF(RIGHT(TEXT(AM696,"0.#"),1)=".",FALSE,TRUE)</formula>
    </cfRule>
    <cfRule type="expression" dxfId="538" priority="540">
      <formula>IF(RIGHT(TEXT(AM696,"0.#"),1)=".",TRUE,FALSE)</formula>
    </cfRule>
  </conditionalFormatting>
  <conditionalFormatting sqref="AE695">
    <cfRule type="expression" dxfId="537" priority="547">
      <formula>IF(RIGHT(TEXT(AE695,"0.#"),1)=".",FALSE,TRUE)</formula>
    </cfRule>
    <cfRule type="expression" dxfId="536" priority="548">
      <formula>IF(RIGHT(TEXT(AE695,"0.#"),1)=".",TRUE,FALSE)</formula>
    </cfRule>
  </conditionalFormatting>
  <conditionalFormatting sqref="AE696">
    <cfRule type="expression" dxfId="535" priority="545">
      <formula>IF(RIGHT(TEXT(AE696,"0.#"),1)=".",FALSE,TRUE)</formula>
    </cfRule>
    <cfRule type="expression" dxfId="534" priority="546">
      <formula>IF(RIGHT(TEXT(AE696,"0.#"),1)=".",TRUE,FALSE)</formula>
    </cfRule>
  </conditionalFormatting>
  <conditionalFormatting sqref="AM694">
    <cfRule type="expression" dxfId="533" priority="543">
      <formula>IF(RIGHT(TEXT(AM694,"0.#"),1)=".",FALSE,TRUE)</formula>
    </cfRule>
    <cfRule type="expression" dxfId="532" priority="544">
      <formula>IF(RIGHT(TEXT(AM694,"0.#"),1)=".",TRUE,FALSE)</formula>
    </cfRule>
  </conditionalFormatting>
  <conditionalFormatting sqref="AM695">
    <cfRule type="expression" dxfId="531" priority="541">
      <formula>IF(RIGHT(TEXT(AM695,"0.#"),1)=".",FALSE,TRUE)</formula>
    </cfRule>
    <cfRule type="expression" dxfId="530" priority="542">
      <formula>IF(RIGHT(TEXT(AM695,"0.#"),1)=".",TRUE,FALSE)</formula>
    </cfRule>
  </conditionalFormatting>
  <conditionalFormatting sqref="AU694">
    <cfRule type="expression" dxfId="529" priority="537">
      <formula>IF(RIGHT(TEXT(AU694,"0.#"),1)=".",FALSE,TRUE)</formula>
    </cfRule>
    <cfRule type="expression" dxfId="528" priority="538">
      <formula>IF(RIGHT(TEXT(AU694,"0.#"),1)=".",TRUE,FALSE)</formula>
    </cfRule>
  </conditionalFormatting>
  <conditionalFormatting sqref="AU695">
    <cfRule type="expression" dxfId="527" priority="535">
      <formula>IF(RIGHT(TEXT(AU695,"0.#"),1)=".",FALSE,TRUE)</formula>
    </cfRule>
    <cfRule type="expression" dxfId="526" priority="536">
      <formula>IF(RIGHT(TEXT(AU695,"0.#"),1)=".",TRUE,FALSE)</formula>
    </cfRule>
  </conditionalFormatting>
  <conditionalFormatting sqref="AU696">
    <cfRule type="expression" dxfId="525" priority="533">
      <formula>IF(RIGHT(TEXT(AU696,"0.#"),1)=".",FALSE,TRUE)</formula>
    </cfRule>
    <cfRule type="expression" dxfId="524" priority="534">
      <formula>IF(RIGHT(TEXT(AU696,"0.#"),1)=".",TRUE,FALSE)</formula>
    </cfRule>
  </conditionalFormatting>
  <conditionalFormatting sqref="AI694">
    <cfRule type="expression" dxfId="523" priority="531">
      <formula>IF(RIGHT(TEXT(AI694,"0.#"),1)=".",FALSE,TRUE)</formula>
    </cfRule>
    <cfRule type="expression" dxfId="522" priority="532">
      <formula>IF(RIGHT(TEXT(AI694,"0.#"),1)=".",TRUE,FALSE)</formula>
    </cfRule>
  </conditionalFormatting>
  <conditionalFormatting sqref="AI695">
    <cfRule type="expression" dxfId="521" priority="529">
      <formula>IF(RIGHT(TEXT(AI695,"0.#"),1)=".",FALSE,TRUE)</formula>
    </cfRule>
    <cfRule type="expression" dxfId="520" priority="530">
      <formula>IF(RIGHT(TEXT(AI695,"0.#"),1)=".",TRUE,FALSE)</formula>
    </cfRule>
  </conditionalFormatting>
  <conditionalFormatting sqref="AQ695">
    <cfRule type="expression" dxfId="519" priority="525">
      <formula>IF(RIGHT(TEXT(AQ695,"0.#"),1)=".",FALSE,TRUE)</formula>
    </cfRule>
    <cfRule type="expression" dxfId="518" priority="526">
      <formula>IF(RIGHT(TEXT(AQ695,"0.#"),1)=".",TRUE,FALSE)</formula>
    </cfRule>
  </conditionalFormatting>
  <conditionalFormatting sqref="AQ696">
    <cfRule type="expression" dxfId="517" priority="523">
      <formula>IF(RIGHT(TEXT(AQ696,"0.#"),1)=".",FALSE,TRUE)</formula>
    </cfRule>
    <cfRule type="expression" dxfId="516" priority="524">
      <formula>IF(RIGHT(TEXT(AQ696,"0.#"),1)=".",TRUE,FALSE)</formula>
    </cfRule>
  </conditionalFormatting>
  <conditionalFormatting sqref="AU101">
    <cfRule type="expression" dxfId="515" priority="519">
      <formula>IF(RIGHT(TEXT(AU101,"0.#"),1)=".",FALSE,TRUE)</formula>
    </cfRule>
    <cfRule type="expression" dxfId="514" priority="520">
      <formula>IF(RIGHT(TEXT(AU101,"0.#"),1)=".",TRUE,FALSE)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AM117">
    <cfRule type="expression" dxfId="61" priority="61">
      <formula>IF(RIGHT(TEXT(AM117,"0.#"),1)=".",FALSE,TRUE)</formula>
    </cfRule>
    <cfRule type="expression" dxfId="60" priority="62">
      <formula>IF(RIGHT(TEXT(AM117,"0.#"),1)=".",TRUE,FALSE)</formula>
    </cfRule>
  </conditionalFormatting>
  <conditionalFormatting sqref="AM120">
    <cfRule type="expression" dxfId="59" priority="59">
      <formula>IF(RIGHT(TEXT(AM120,"0.#"),1)=".",FALSE,TRUE)</formula>
    </cfRule>
    <cfRule type="expression" dxfId="58" priority="60">
      <formula>IF(RIGHT(TEXT(AM120,"0.#"),1)=".",TRUE,FALSE)</formula>
    </cfRule>
  </conditionalFormatting>
  <conditionalFormatting sqref="AL846:AO854">
    <cfRule type="expression" dxfId="57" priority="55">
      <formula>IF(AND(AL846&gt;=0, RIGHT(TEXT(AL846,"0.#"),1)&lt;&gt;"."),TRUE,FALSE)</formula>
    </cfRule>
    <cfRule type="expression" dxfId="56" priority="56">
      <formula>IF(AND(AL846&gt;=0, RIGHT(TEXT(AL846,"0.#"),1)="."),TRUE,FALSE)</formula>
    </cfRule>
    <cfRule type="expression" dxfId="55" priority="57">
      <formula>IF(AND(AL846&lt;0, RIGHT(TEXT(AL846,"0.#"),1)&lt;&gt;"."),TRUE,FALSE)</formula>
    </cfRule>
    <cfRule type="expression" dxfId="54" priority="58">
      <formula>IF(AND(AL846&lt;0, RIGHT(TEXT(AL846,"0.#"),1)="."),TRUE,FALSE)</formula>
    </cfRule>
  </conditionalFormatting>
  <conditionalFormatting sqref="AL879:AO880">
    <cfRule type="expression" dxfId="53" priority="51">
      <formula>IF(AND(AL879&gt;=0, RIGHT(TEXT(AL879,"0.#"),1)&lt;&gt;"."),TRUE,FALSE)</formula>
    </cfRule>
    <cfRule type="expression" dxfId="52" priority="52">
      <formula>IF(AND(AL879&gt;=0, RIGHT(TEXT(AL879,"0.#"),1)="."),TRUE,FALSE)</formula>
    </cfRule>
    <cfRule type="expression" dxfId="51" priority="53">
      <formula>IF(AND(AL879&lt;0, RIGHT(TEXT(AL879,"0.#"),1)&lt;&gt;"."),TRUE,FALSE)</formula>
    </cfRule>
    <cfRule type="expression" dxfId="50" priority="54">
      <formula>IF(AND(AL879&lt;0, RIGHT(TEXT(AL879,"0.#"),1)="."),TRUE,FALSE)</formula>
    </cfRule>
  </conditionalFormatting>
  <conditionalFormatting sqref="AL912:AO918">
    <cfRule type="expression" dxfId="49" priority="47">
      <formula>IF(AND(AL912&gt;=0, RIGHT(TEXT(AL912,"0.#"),1)&lt;&gt;"."),TRUE,FALSE)</formula>
    </cfRule>
    <cfRule type="expression" dxfId="48" priority="48">
      <formula>IF(AND(AL912&gt;=0, RIGHT(TEXT(AL912,"0.#"),1)="."),TRUE,FALSE)</formula>
    </cfRule>
    <cfRule type="expression" dxfId="47" priority="49">
      <formula>IF(AND(AL912&lt;0, RIGHT(TEXT(AL912,"0.#"),1)&lt;&gt;"."),TRUE,FALSE)</formula>
    </cfRule>
    <cfRule type="expression" dxfId="46" priority="50">
      <formula>IF(AND(AL912&lt;0, RIGHT(TEXT(AL912,"0.#"),1)="."),TRUE,FALSE)</formula>
    </cfRule>
  </conditionalFormatting>
  <conditionalFormatting sqref="AL978:AO980">
    <cfRule type="expression" dxfId="45" priority="43">
      <formula>IF(AND(AL978&gt;=0, RIGHT(TEXT(AL978,"0.#"),1)&lt;&gt;"."),TRUE,FALSE)</formula>
    </cfRule>
    <cfRule type="expression" dxfId="44" priority="44">
      <formula>IF(AND(AL978&gt;=0, RIGHT(TEXT(AL978,"0.#"),1)="."),TRUE,FALSE)</formula>
    </cfRule>
    <cfRule type="expression" dxfId="43" priority="45">
      <formula>IF(AND(AL978&lt;0, RIGHT(TEXT(AL978,"0.#"),1)&lt;&gt;"."),TRUE,FALSE)</formula>
    </cfRule>
    <cfRule type="expression" dxfId="42" priority="46">
      <formula>IF(AND(AL978&lt;0, RIGHT(TEXT(AL978,"0.#"),1)="."),TRUE,FALSE)</formula>
    </cfRule>
  </conditionalFormatting>
  <conditionalFormatting sqref="AL1011:AO1011">
    <cfRule type="expression" dxfId="41" priority="39">
      <formula>IF(AND(AL1011&gt;=0, RIGHT(TEXT(AL1011,"0.#"),1)&lt;&gt;"."),TRUE,FALSE)</formula>
    </cfRule>
    <cfRule type="expression" dxfId="40" priority="40">
      <formula>IF(AND(AL1011&gt;=0, RIGHT(TEXT(AL1011,"0.#"),1)="."),TRUE,FALSE)</formula>
    </cfRule>
    <cfRule type="expression" dxfId="39" priority="41">
      <formula>IF(AND(AL1011&lt;0, RIGHT(TEXT(AL1011,"0.#"),1)&lt;&gt;"."),TRUE,FALSE)</formula>
    </cfRule>
    <cfRule type="expression" dxfId="38" priority="42">
      <formula>IF(AND(AL1011&lt;0, RIGHT(TEXT(AL1011,"0.#"),1)="."),TRUE,FALSE)</formula>
    </cfRule>
  </conditionalFormatting>
  <conditionalFormatting sqref="Y896:Y902">
    <cfRule type="expression" dxfId="37" priority="37">
      <formula>IF(RIGHT(TEXT(Y896,"0.#"),1)=".",FALSE,TRUE)</formula>
    </cfRule>
    <cfRule type="expression" dxfId="36" priority="38">
      <formula>IF(RIGHT(TEXT(Y896,"0.#"),1)=".",TRUE,FALSE)</formula>
    </cfRule>
  </conditionalFormatting>
  <conditionalFormatting sqref="AL896:AO902">
    <cfRule type="expression" dxfId="35" priority="33">
      <formula>IF(AND(AL896&gt;=0, RIGHT(TEXT(AL896,"0.#"),1)&lt;&gt;"."),TRUE,FALSE)</formula>
    </cfRule>
    <cfRule type="expression" dxfId="34" priority="34">
      <formula>IF(AND(AL896&gt;=0, RIGHT(TEXT(AL896,"0.#"),1)="."),TRUE,FALSE)</formula>
    </cfRule>
    <cfRule type="expression" dxfId="33" priority="35">
      <formula>IF(AND(AL896&lt;0, RIGHT(TEXT(AL896,"0.#"),1)&lt;&gt;"."),TRUE,FALSE)</formula>
    </cfRule>
    <cfRule type="expression" dxfId="32" priority="36">
      <formula>IF(AND(AL896&lt;0, RIGHT(TEXT(AL896,"0.#"),1)="."),TRUE,FALSE)</formula>
    </cfRule>
  </conditionalFormatting>
  <conditionalFormatting sqref="Y881">
    <cfRule type="expression" dxfId="31" priority="31">
      <formula>IF(RIGHT(TEXT(Y881,"0.#"),1)=".",FALSE,TRUE)</formula>
    </cfRule>
    <cfRule type="expression" dxfId="30" priority="32">
      <formula>IF(RIGHT(TEXT(Y881,"0.#"),1)=".",TRUE,FALSE)</formula>
    </cfRule>
  </conditionalFormatting>
  <conditionalFormatting sqref="AL881:AO881">
    <cfRule type="expression" dxfId="29" priority="27">
      <formula>IF(AND(AL881&gt;=0, RIGHT(TEXT(AL881,"0.#"),1)&lt;&gt;"."),TRUE,FALSE)</formula>
    </cfRule>
    <cfRule type="expression" dxfId="28" priority="28">
      <formula>IF(AND(AL881&gt;=0, RIGHT(TEXT(AL881,"0.#"),1)="."),TRUE,FALSE)</formula>
    </cfRule>
    <cfRule type="expression" dxfId="27" priority="29">
      <formula>IF(AND(AL881&lt;0, RIGHT(TEXT(AL881,"0.#"),1)&lt;&gt;"."),TRUE,FALSE)</formula>
    </cfRule>
    <cfRule type="expression" dxfId="26" priority="30">
      <formula>IF(AND(AL881&lt;0, RIGHT(TEXT(AL881,"0.#"),1)="."),TRUE,FALSE)</formula>
    </cfRule>
  </conditionalFormatting>
  <conditionalFormatting sqref="Y882">
    <cfRule type="expression" dxfId="25" priority="25">
      <formula>IF(RIGHT(TEXT(Y882,"0.#"),1)=".",FALSE,TRUE)</formula>
    </cfRule>
    <cfRule type="expression" dxfId="24" priority="26">
      <formula>IF(RIGHT(TEXT(Y882,"0.#"),1)=".",TRUE,FALSE)</formula>
    </cfRule>
  </conditionalFormatting>
  <conditionalFormatting sqref="AL882:AO882">
    <cfRule type="expression" dxfId="23" priority="21">
      <formula>IF(AND(AL882&gt;=0, RIGHT(TEXT(AL882,"0.#"),1)&lt;&gt;"."),TRUE,FALSE)</formula>
    </cfRule>
    <cfRule type="expression" dxfId="22" priority="22">
      <formula>IF(AND(AL882&gt;=0, RIGHT(TEXT(AL882,"0.#"),1)="."),TRUE,FALSE)</formula>
    </cfRule>
    <cfRule type="expression" dxfId="21" priority="23">
      <formula>IF(AND(AL882&lt;0, RIGHT(TEXT(AL882,"0.#"),1)&lt;&gt;"."),TRUE,FALSE)</formula>
    </cfRule>
    <cfRule type="expression" dxfId="20" priority="24">
      <formula>IF(AND(AL882&lt;0, RIGHT(TEXT(AL882,"0.#"),1)="."),TRUE,FALSE)</formula>
    </cfRule>
  </conditionalFormatting>
  <conditionalFormatting sqref="Y883">
    <cfRule type="expression" dxfId="19" priority="19">
      <formula>IF(RIGHT(TEXT(Y883,"0.#"),1)=".",FALSE,TRUE)</formula>
    </cfRule>
    <cfRule type="expression" dxfId="18" priority="20">
      <formula>IF(RIGHT(TEXT(Y883,"0.#"),1)=".",TRUE,FALSE)</formula>
    </cfRule>
  </conditionalFormatting>
  <conditionalFormatting sqref="AL883:AO883">
    <cfRule type="expression" dxfId="17" priority="15">
      <formula>IF(AND(AL883&gt;=0, RIGHT(TEXT(AL883,"0.#"),1)&lt;&gt;"."),TRUE,FALSE)</formula>
    </cfRule>
    <cfRule type="expression" dxfId="16" priority="16">
      <formula>IF(AND(AL883&gt;=0, RIGHT(TEXT(AL883,"0.#"),1)="."),TRUE,FALSE)</formula>
    </cfRule>
    <cfRule type="expression" dxfId="15" priority="17">
      <formula>IF(AND(AL883&lt;0, RIGHT(TEXT(AL883,"0.#"),1)&lt;&gt;"."),TRUE,FALSE)</formula>
    </cfRule>
    <cfRule type="expression" dxfId="14" priority="18">
      <formula>IF(AND(AL883&lt;0, RIGHT(TEXT(AL883,"0.#"),1)="."),TRUE,FALSE)</formula>
    </cfRule>
  </conditionalFormatting>
  <conditionalFormatting sqref="Y884:Y887">
    <cfRule type="expression" dxfId="13" priority="13">
      <formula>IF(RIGHT(TEXT(Y884,"0.#"),1)=".",FALSE,TRUE)</formula>
    </cfRule>
    <cfRule type="expression" dxfId="12" priority="14">
      <formula>IF(RIGHT(TEXT(Y884,"0.#"),1)=".",TRUE,FALSE)</formula>
    </cfRule>
  </conditionalFormatting>
  <conditionalFormatting sqref="AL884:AO887">
    <cfRule type="expression" dxfId="11" priority="9">
      <formula>IF(AND(AL884&gt;=0, RIGHT(TEXT(AL884,"0.#"),1)&lt;&gt;"."),TRUE,FALSE)</formula>
    </cfRule>
    <cfRule type="expression" dxfId="10" priority="10">
      <formula>IF(AND(AL884&gt;=0, RIGHT(TEXT(AL884,"0.#"),1)="."),TRUE,FALSE)</formula>
    </cfRule>
    <cfRule type="expression" dxfId="9" priority="11">
      <formula>IF(AND(AL884&lt;0, RIGHT(TEXT(AL884,"0.#"),1)&lt;&gt;"."),TRUE,FALSE)</formula>
    </cfRule>
    <cfRule type="expression" dxfId="8" priority="12">
      <formula>IF(AND(AL884&lt;0, RIGHT(TEXT(AL884,"0.#"),1)="."),TRUE,FALSE)</formula>
    </cfRule>
  </conditionalFormatting>
  <conditionalFormatting sqref="AL888:AO891">
    <cfRule type="expression" dxfId="7" priority="5">
      <formula>IF(AND(AL888&gt;=0, RIGHT(TEXT(AL888,"0.#"),1)&lt;&gt;"."),TRUE,FALSE)</formula>
    </cfRule>
    <cfRule type="expression" dxfId="6" priority="6">
      <formula>IF(AND(AL888&gt;=0, RIGHT(TEXT(AL888,"0.#"),1)="."),TRUE,FALSE)</formula>
    </cfRule>
    <cfRule type="expression" dxfId="5" priority="7">
      <formula>IF(AND(AL888&lt;0, RIGHT(TEXT(AL888,"0.#"),1)&lt;&gt;"."),TRUE,FALSE)</formula>
    </cfRule>
    <cfRule type="expression" dxfId="4" priority="8">
      <formula>IF(AND(AL888&lt;0, RIGHT(TEXT(AL888,"0.#"),1)="."),TRUE,FALSE)</formula>
    </cfRule>
  </conditionalFormatting>
  <conditionalFormatting sqref="AL945:AO953">
    <cfRule type="expression" dxfId="3" priority="1">
      <formula>IF(AND(AL945&gt;=0, RIGHT(TEXT(AL945,"0.#"),1)&lt;&gt;"."),TRUE,FALSE)</formula>
    </cfRule>
    <cfRule type="expression" dxfId="2" priority="2">
      <formula>IF(AND(AL945&gt;=0, RIGHT(TEXT(AL945,"0.#"),1)="."),TRUE,FALSE)</formula>
    </cfRule>
    <cfRule type="expression" dxfId="1" priority="3">
      <formula>IF(AND(AL945&lt;0, RIGHT(TEXT(AL945,"0.#"),1)&lt;&gt;"."),TRUE,FALSE)</formula>
    </cfRule>
    <cfRule type="expression" dxfId="0" priority="4">
      <formula>IF(AND(AL945&lt;0, RIGHT(TEXT(AL945,"0.#"),1)="."),TRUE,FALSE)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43" max="49" man="1"/>
    <brk id="699" max="49" man="1"/>
    <brk id="727" max="49" man="1"/>
    <brk id="747" max="49" man="1"/>
    <brk id="841"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topLeftCell="O1" zoomScaleNormal="100" workbookViewId="0">
      <selection activeCell="AG6" sqref="AG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272</v>
      </c>
    </row>
    <row r="2" spans="1:42" ht="13.5" customHeight="1" x14ac:dyDescent="0.2">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直接実施、委託・請負</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2">
      <c r="A10" s="14" t="s">
        <v>244</v>
      </c>
      <c r="B10" s="15"/>
      <c r="C10" s="13" t="str">
        <f t="shared" si="0"/>
        <v/>
      </c>
      <c r="D10" s="13" t="str">
        <f t="shared" si="8"/>
        <v/>
      </c>
      <c r="F10" s="18" t="s">
        <v>116</v>
      </c>
      <c r="G10" s="17"/>
      <c r="H10" s="13" t="str">
        <f t="shared" si="1"/>
        <v/>
      </c>
      <c r="I10" s="13" t="str">
        <f t="shared" si="5"/>
        <v>一般会計</v>
      </c>
      <c r="K10" s="14" t="s">
        <v>248</v>
      </c>
      <c r="L10" s="15"/>
      <c r="M10" s="13" t="str">
        <f t="shared" si="2"/>
        <v/>
      </c>
      <c r="N10" s="13" t="str">
        <f t="shared" si="6"/>
        <v/>
      </c>
      <c r="O10" s="13"/>
      <c r="P10" s="13" t="str">
        <f>S8</f>
        <v>直接実施、委託・請負</v>
      </c>
      <c r="Q10" s="19"/>
      <c r="T10" s="13"/>
      <c r="W10" s="32" t="s">
        <v>155</v>
      </c>
      <c r="Y10" s="32" t="s">
        <v>337</v>
      </c>
      <c r="Z10" s="32" t="s">
        <v>468</v>
      </c>
      <c r="AA10" s="79" t="s">
        <v>431</v>
      </c>
      <c r="AB10" s="79" t="s">
        <v>562</v>
      </c>
      <c r="AC10" s="31"/>
      <c r="AD10" s="31"/>
      <c r="AE10" s="31"/>
      <c r="AF10" s="30"/>
      <c r="AG10" s="44" t="s">
        <v>277</v>
      </c>
      <c r="AK10" s="42" t="str">
        <f t="shared" si="7"/>
        <v>I</v>
      </c>
      <c r="AP10" s="42" t="s">
        <v>273</v>
      </c>
    </row>
    <row r="11" spans="1:42" ht="13.5" customHeight="1" x14ac:dyDescent="0.2">
      <c r="A11" s="14" t="s">
        <v>92</v>
      </c>
      <c r="B11" s="15" t="s">
        <v>658</v>
      </c>
      <c r="C11" s="13" t="str">
        <f t="shared" si="0"/>
        <v>子ども・若者育成支援</v>
      </c>
      <c r="D11" s="13" t="str">
        <f t="shared" si="8"/>
        <v>子ども・若者育成支援</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2">
      <c r="A12" s="14" t="s">
        <v>93</v>
      </c>
      <c r="B12" s="15"/>
      <c r="C12" s="13" t="str">
        <f t="shared" ref="C12:C24" si="9">IF(B12="","",A12)</f>
        <v/>
      </c>
      <c r="D12" s="13" t="str">
        <f t="shared" si="8"/>
        <v>子ども・若者育成支援</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2">
      <c r="A13" s="14" t="s">
        <v>94</v>
      </c>
      <c r="B13" s="15" t="s">
        <v>658</v>
      </c>
      <c r="C13" s="13" t="str">
        <f t="shared" si="9"/>
        <v>少子化社会対策</v>
      </c>
      <c r="D13" s="13" t="str">
        <f t="shared" si="8"/>
        <v>子ども・若者育成支援、少子化社会対策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2">
      <c r="A14" s="14" t="s">
        <v>95</v>
      </c>
      <c r="B14" s="15"/>
      <c r="C14" s="13" t="str">
        <f t="shared" si="9"/>
        <v/>
      </c>
      <c r="D14" s="13" t="str">
        <f t="shared" si="8"/>
        <v>子ども・若者育成支援、少子化社会対策</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2">
      <c r="A15" s="14" t="s">
        <v>96</v>
      </c>
      <c r="B15" s="15" t="s">
        <v>658</v>
      </c>
      <c r="C15" s="13" t="str">
        <f t="shared" si="9"/>
        <v>男女共同参画</v>
      </c>
      <c r="D15" s="13" t="str">
        <f t="shared" si="8"/>
        <v>子ども・若者育成支援、少子化社会対策、男女共同参画</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2">
      <c r="A16" s="14" t="s">
        <v>97</v>
      </c>
      <c r="B16" s="15"/>
      <c r="C16" s="13" t="str">
        <f t="shared" si="9"/>
        <v/>
      </c>
      <c r="D16" s="13" t="str">
        <f t="shared" si="8"/>
        <v>子ども・若者育成支援、少子化社会対策、男女共同参画</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2">
      <c r="A17" s="14" t="s">
        <v>98</v>
      </c>
      <c r="B17" s="15"/>
      <c r="C17" s="13" t="str">
        <f t="shared" si="9"/>
        <v/>
      </c>
      <c r="D17" s="13" t="str">
        <f t="shared" si="8"/>
        <v>子ども・若者育成支援、少子化社会対策、男女共同参画</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2">
      <c r="A18" s="14" t="s">
        <v>99</v>
      </c>
      <c r="B18" s="15"/>
      <c r="C18" s="13" t="str">
        <f t="shared" si="9"/>
        <v/>
      </c>
      <c r="D18" s="13" t="str">
        <f t="shared" si="8"/>
        <v>子ども・若者育成支援、少子化社会対策、男女共同参画</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2">
      <c r="A19" s="14" t="s">
        <v>100</v>
      </c>
      <c r="B19" s="15"/>
      <c r="C19" s="13" t="str">
        <f t="shared" si="9"/>
        <v/>
      </c>
      <c r="D19" s="13" t="str">
        <f t="shared" si="8"/>
        <v>子ども・若者育成支援、少子化社会対策、男女共同参画</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2">
      <c r="A20" s="14" t="s">
        <v>235</v>
      </c>
      <c r="B20" s="15"/>
      <c r="C20" s="13" t="str">
        <f t="shared" si="9"/>
        <v/>
      </c>
      <c r="D20" s="13" t="str">
        <f t="shared" si="8"/>
        <v>子ども・若者育成支援、少子化社会対策、男女共同参画</v>
      </c>
      <c r="F20" s="18" t="s">
        <v>234</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2">
      <c r="A21" s="14" t="s">
        <v>236</v>
      </c>
      <c r="B21" s="15"/>
      <c r="C21" s="13" t="str">
        <f t="shared" si="9"/>
        <v/>
      </c>
      <c r="D21" s="13" t="str">
        <f t="shared" si="8"/>
        <v>子ども・若者育成支援、少子化社会対策、男女共同参画</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2">
      <c r="A22" s="14" t="s">
        <v>237</v>
      </c>
      <c r="B22" s="15"/>
      <c r="C22" s="13" t="str">
        <f t="shared" si="9"/>
        <v/>
      </c>
      <c r="D22" s="13" t="str">
        <f>IF(C22="",D21,IF(D21&lt;&gt;"",CONCATENATE(D21,"、",C22),C22))</f>
        <v>子ども・若者育成支援、少子化社会対策、男女共同参画</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2">
      <c r="A23" s="14" t="s">
        <v>238</v>
      </c>
      <c r="B23" s="15"/>
      <c r="C23" s="13" t="str">
        <f t="shared" si="9"/>
        <v/>
      </c>
      <c r="D23" s="13" t="str">
        <f>IF(C23="",D22,IF(D22&lt;&gt;"",CONCATENATE(D22,"、",C23),C23))</f>
        <v>子ども・若者育成支援、少子化社会対策、男女共同参画</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2">
      <c r="A24" s="74" t="s">
        <v>317</v>
      </c>
      <c r="B24" s="15"/>
      <c r="C24" s="13" t="str">
        <f t="shared" si="9"/>
        <v/>
      </c>
      <c r="D24" s="13" t="str">
        <f>IF(C24="",D23,IF(D23&lt;&gt;"",CONCATENATE(D23,"、",C24),C24))</f>
        <v>子ども・若者育成支援、少子化社会対策、男女共同参画</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2">
      <c r="A27" s="13" t="str">
        <f>IF(D24="", "-", D24)</f>
        <v>子ども・若者育成支援、少子化社会対策、男女共同参画</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362</v>
      </c>
      <c r="Z35" s="32" t="s">
        <v>493</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610</v>
      </c>
      <c r="Y36" s="32" t="s">
        <v>363</v>
      </c>
      <c r="Z36" s="32" t="s">
        <v>494</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364</v>
      </c>
      <c r="Z37" s="32" t="s">
        <v>495</v>
      </c>
      <c r="AF37" s="30"/>
      <c r="AK37" s="42" t="str">
        <f t="shared" si="7"/>
        <v>j</v>
      </c>
    </row>
    <row r="38" spans="1:37" x14ac:dyDescent="0.2">
      <c r="A38" s="13"/>
      <c r="B38" s="13"/>
      <c r="F38" s="13"/>
      <c r="G38" s="19"/>
      <c r="K38" s="13"/>
      <c r="L38" s="13"/>
      <c r="O38" s="13"/>
      <c r="P38" s="13"/>
      <c r="Q38" s="19"/>
      <c r="T38" s="13"/>
      <c r="U38" s="32" t="s">
        <v>301</v>
      </c>
      <c r="Y38" s="32" t="s">
        <v>365</v>
      </c>
      <c r="Z38" s="32" t="s">
        <v>496</v>
      </c>
      <c r="AF38" s="30"/>
      <c r="AK38" s="42" t="str">
        <f t="shared" si="7"/>
        <v>k</v>
      </c>
    </row>
    <row r="39" spans="1:37" x14ac:dyDescent="0.2">
      <c r="A39" s="13"/>
      <c r="B39" s="13"/>
      <c r="F39" s="13" t="str">
        <f>I37</f>
        <v>一般会計</v>
      </c>
      <c r="G39" s="19"/>
      <c r="K39" s="13"/>
      <c r="L39" s="13"/>
      <c r="O39" s="13"/>
      <c r="P39" s="13"/>
      <c r="Q39" s="19"/>
      <c r="T39" s="13"/>
      <c r="U39" s="32" t="s">
        <v>311</v>
      </c>
      <c r="Y39" s="32" t="s">
        <v>366</v>
      </c>
      <c r="Z39" s="32" t="s">
        <v>497</v>
      </c>
      <c r="AF39" s="30"/>
      <c r="AK39" s="42" t="str">
        <f t="shared" si="7"/>
        <v>l</v>
      </c>
    </row>
    <row r="40" spans="1:37" x14ac:dyDescent="0.2">
      <c r="A40" s="13"/>
      <c r="B40" s="13"/>
      <c r="F40" s="13"/>
      <c r="G40" s="19"/>
      <c r="K40" s="13"/>
      <c r="L40" s="13"/>
      <c r="O40" s="13"/>
      <c r="P40" s="13"/>
      <c r="Q40" s="19"/>
      <c r="T40" s="13"/>
      <c r="Y40" s="32" t="s">
        <v>367</v>
      </c>
      <c r="Z40" s="32" t="s">
        <v>498</v>
      </c>
      <c r="AF40" s="30"/>
      <c r="AK40" s="42" t="str">
        <f t="shared" si="7"/>
        <v>m</v>
      </c>
    </row>
    <row r="41" spans="1:37" x14ac:dyDescent="0.2">
      <c r="A41" s="13"/>
      <c r="B41" s="13"/>
      <c r="F41" s="13"/>
      <c r="G41" s="19"/>
      <c r="K41" s="13"/>
      <c r="L41" s="13"/>
      <c r="O41" s="13"/>
      <c r="P41" s="13"/>
      <c r="Q41" s="19"/>
      <c r="T41" s="13"/>
      <c r="Y41" s="32" t="s">
        <v>368</v>
      </c>
      <c r="Z41" s="32" t="s">
        <v>499</v>
      </c>
      <c r="AF41" s="30"/>
      <c r="AK41" s="42" t="str">
        <f t="shared" si="7"/>
        <v>n</v>
      </c>
    </row>
    <row r="42" spans="1:37" x14ac:dyDescent="0.2">
      <c r="A42" s="13"/>
      <c r="B42" s="13"/>
      <c r="F42" s="13"/>
      <c r="G42" s="19"/>
      <c r="K42" s="13"/>
      <c r="L42" s="13"/>
      <c r="O42" s="13"/>
      <c r="P42" s="13"/>
      <c r="Q42" s="19"/>
      <c r="T42" s="13"/>
      <c r="Y42" s="32" t="s">
        <v>369</v>
      </c>
      <c r="Z42" s="32" t="s">
        <v>500</v>
      </c>
      <c r="AF42" s="30"/>
      <c r="AK42" s="42" t="str">
        <f t="shared" si="7"/>
        <v>o</v>
      </c>
    </row>
    <row r="43" spans="1:37" x14ac:dyDescent="0.2">
      <c r="A43" s="13"/>
      <c r="B43" s="13"/>
      <c r="F43" s="13"/>
      <c r="G43" s="19"/>
      <c r="K43" s="13"/>
      <c r="L43" s="13"/>
      <c r="O43" s="13"/>
      <c r="P43" s="13"/>
      <c r="Q43" s="19"/>
      <c r="T43" s="13"/>
      <c r="Y43" s="32" t="s">
        <v>370</v>
      </c>
      <c r="Z43" s="32" t="s">
        <v>501</v>
      </c>
      <c r="AF43" s="30"/>
      <c r="AK43" s="42" t="str">
        <f t="shared" si="7"/>
        <v>p</v>
      </c>
    </row>
    <row r="44" spans="1:37" x14ac:dyDescent="0.2">
      <c r="A44" s="13"/>
      <c r="B44" s="13"/>
      <c r="F44" s="13"/>
      <c r="G44" s="19"/>
      <c r="K44" s="13"/>
      <c r="L44" s="13"/>
      <c r="O44" s="13"/>
      <c r="P44" s="13"/>
      <c r="Q44" s="19"/>
      <c r="T44" s="13"/>
      <c r="Y44" s="32" t="s">
        <v>371</v>
      </c>
      <c r="Z44" s="32" t="s">
        <v>502</v>
      </c>
      <c r="AF44" s="30"/>
      <c r="AK44" s="42" t="str">
        <f t="shared" si="7"/>
        <v>q</v>
      </c>
    </row>
    <row r="45" spans="1:37" x14ac:dyDescent="0.2">
      <c r="A45" s="13"/>
      <c r="B45" s="13"/>
      <c r="F45" s="13"/>
      <c r="G45" s="19"/>
      <c r="K45" s="13"/>
      <c r="L45" s="13"/>
      <c r="O45" s="13"/>
      <c r="P45" s="13"/>
      <c r="Q45" s="19"/>
      <c r="T45" s="13"/>
      <c r="Y45" s="32" t="s">
        <v>372</v>
      </c>
      <c r="Z45" s="32" t="s">
        <v>503</v>
      </c>
      <c r="AF45" s="30"/>
      <c r="AK45" s="42" t="str">
        <f t="shared" si="7"/>
        <v>r</v>
      </c>
    </row>
    <row r="46" spans="1:37" x14ac:dyDescent="0.2">
      <c r="A46" s="13"/>
      <c r="B46" s="13"/>
      <c r="F46" s="13"/>
      <c r="G46" s="19"/>
      <c r="K46" s="13"/>
      <c r="L46" s="13"/>
      <c r="O46" s="13"/>
      <c r="P46" s="13"/>
      <c r="Q46" s="19"/>
      <c r="T46" s="13"/>
      <c r="Y46" s="32" t="s">
        <v>373</v>
      </c>
      <c r="Z46" s="32" t="s">
        <v>504</v>
      </c>
      <c r="AF46" s="30"/>
      <c r="AK46" s="42" t="str">
        <f t="shared" si="7"/>
        <v>s</v>
      </c>
    </row>
    <row r="47" spans="1:37" x14ac:dyDescent="0.2">
      <c r="A47" s="13"/>
      <c r="B47" s="13"/>
      <c r="F47" s="13"/>
      <c r="G47" s="19"/>
      <c r="K47" s="13"/>
      <c r="L47" s="13"/>
      <c r="O47" s="13"/>
      <c r="P47" s="13"/>
      <c r="Q47" s="19"/>
      <c r="T47" s="13"/>
      <c r="Y47" s="32" t="s">
        <v>374</v>
      </c>
      <c r="Z47" s="32" t="s">
        <v>505</v>
      </c>
      <c r="AF47" s="30"/>
      <c r="AK47" s="42" t="str">
        <f t="shared" si="7"/>
        <v>t</v>
      </c>
    </row>
    <row r="48" spans="1:37" x14ac:dyDescent="0.2">
      <c r="A48" s="13"/>
      <c r="B48" s="13"/>
      <c r="F48" s="13"/>
      <c r="G48" s="19"/>
      <c r="K48" s="13"/>
      <c r="L48" s="13"/>
      <c r="O48" s="13"/>
      <c r="P48" s="13"/>
      <c r="Q48" s="19"/>
      <c r="T48" s="13"/>
      <c r="Y48" s="32" t="s">
        <v>375</v>
      </c>
      <c r="Z48" s="32" t="s">
        <v>506</v>
      </c>
      <c r="AF48" s="30"/>
      <c r="AK48" s="42" t="str">
        <f t="shared" si="7"/>
        <v>u</v>
      </c>
    </row>
    <row r="49" spans="1:37" x14ac:dyDescent="0.2">
      <c r="A49" s="13"/>
      <c r="B49" s="13"/>
      <c r="F49" s="13"/>
      <c r="G49" s="19"/>
      <c r="K49" s="13"/>
      <c r="L49" s="13"/>
      <c r="O49" s="13"/>
      <c r="P49" s="13"/>
      <c r="Q49" s="19"/>
      <c r="T49" s="13"/>
      <c r="Y49" s="32" t="s">
        <v>376</v>
      </c>
      <c r="Z49" s="32" t="s">
        <v>507</v>
      </c>
      <c r="AF49" s="30"/>
      <c r="AK49" s="42" t="str">
        <f t="shared" si="7"/>
        <v>v</v>
      </c>
    </row>
    <row r="50" spans="1:37" x14ac:dyDescent="0.2">
      <c r="A50" s="13"/>
      <c r="B50" s="13"/>
      <c r="F50" s="13"/>
      <c r="G50" s="19"/>
      <c r="K50" s="13"/>
      <c r="L50" s="13"/>
      <c r="O50" s="13"/>
      <c r="P50" s="13"/>
      <c r="Q50" s="19"/>
      <c r="T50" s="13"/>
      <c r="Y50" s="32" t="s">
        <v>377</v>
      </c>
      <c r="Z50" s="32" t="s">
        <v>508</v>
      </c>
      <c r="AF50" s="30"/>
    </row>
    <row r="51" spans="1:37" x14ac:dyDescent="0.2">
      <c r="A51" s="13"/>
      <c r="B51" s="13"/>
      <c r="F51" s="13"/>
      <c r="G51" s="19"/>
      <c r="K51" s="13"/>
      <c r="L51" s="13"/>
      <c r="O51" s="13"/>
      <c r="P51" s="13"/>
      <c r="Q51" s="19"/>
      <c r="T51" s="13"/>
      <c r="Y51" s="32" t="s">
        <v>378</v>
      </c>
      <c r="Z51" s="32" t="s">
        <v>509</v>
      </c>
      <c r="AF51" s="30"/>
    </row>
    <row r="52" spans="1:37" x14ac:dyDescent="0.2">
      <c r="A52" s="13"/>
      <c r="B52" s="13"/>
      <c r="F52" s="13"/>
      <c r="G52" s="19"/>
      <c r="K52" s="13"/>
      <c r="L52" s="13"/>
      <c r="O52" s="13"/>
      <c r="P52" s="13"/>
      <c r="Q52" s="19"/>
      <c r="T52" s="13"/>
      <c r="Y52" s="32" t="s">
        <v>379</v>
      </c>
      <c r="Z52" s="32" t="s">
        <v>510</v>
      </c>
      <c r="AF52" s="30"/>
    </row>
    <row r="53" spans="1:37" x14ac:dyDescent="0.2">
      <c r="A53" s="13"/>
      <c r="B53" s="13"/>
      <c r="F53" s="13"/>
      <c r="G53" s="19"/>
      <c r="K53" s="13"/>
      <c r="L53" s="13"/>
      <c r="O53" s="13"/>
      <c r="P53" s="13"/>
      <c r="Q53" s="19"/>
      <c r="T53" s="13"/>
      <c r="Y53" s="32" t="s">
        <v>380</v>
      </c>
      <c r="Z53" s="32" t="s">
        <v>511</v>
      </c>
      <c r="AF53" s="30"/>
    </row>
    <row r="54" spans="1:37" x14ac:dyDescent="0.2">
      <c r="A54" s="13"/>
      <c r="B54" s="13"/>
      <c r="F54" s="13"/>
      <c r="G54" s="19"/>
      <c r="K54" s="13"/>
      <c r="L54" s="13"/>
      <c r="O54" s="13"/>
      <c r="P54" s="20"/>
      <c r="Q54" s="19"/>
      <c r="T54" s="13"/>
      <c r="Y54" s="32" t="s">
        <v>381</v>
      </c>
      <c r="Z54" s="32" t="s">
        <v>512</v>
      </c>
      <c r="AF54" s="30"/>
    </row>
    <row r="55" spans="1:37" x14ac:dyDescent="0.2">
      <c r="A55" s="13"/>
      <c r="B55" s="13"/>
      <c r="F55" s="13"/>
      <c r="G55" s="19"/>
      <c r="K55" s="13"/>
      <c r="L55" s="13"/>
      <c r="O55" s="13"/>
      <c r="P55" s="13"/>
      <c r="Q55" s="19"/>
      <c r="T55" s="13"/>
      <c r="Y55" s="32" t="s">
        <v>382</v>
      </c>
      <c r="Z55" s="32" t="s">
        <v>513</v>
      </c>
      <c r="AF55" s="30"/>
    </row>
    <row r="56" spans="1:37" x14ac:dyDescent="0.2">
      <c r="A56" s="13"/>
      <c r="B56" s="13"/>
      <c r="F56" s="13"/>
      <c r="G56" s="19"/>
      <c r="K56" s="13"/>
      <c r="L56" s="13"/>
      <c r="O56" s="13"/>
      <c r="P56" s="13"/>
      <c r="Q56" s="19"/>
      <c r="T56" s="13"/>
      <c r="Y56" s="32" t="s">
        <v>383</v>
      </c>
      <c r="Z56" s="32" t="s">
        <v>514</v>
      </c>
      <c r="AF56" s="30"/>
    </row>
    <row r="57" spans="1:37" x14ac:dyDescent="0.2">
      <c r="A57" s="13"/>
      <c r="B57" s="13"/>
      <c r="F57" s="13"/>
      <c r="G57" s="19"/>
      <c r="K57" s="13"/>
      <c r="L57" s="13"/>
      <c r="O57" s="13"/>
      <c r="P57" s="13"/>
      <c r="Q57" s="19"/>
      <c r="T57" s="13"/>
      <c r="Y57" s="32" t="s">
        <v>384</v>
      </c>
      <c r="Z57" s="32" t="s">
        <v>515</v>
      </c>
      <c r="AF57" s="30"/>
    </row>
    <row r="58" spans="1:37" x14ac:dyDescent="0.2">
      <c r="A58" s="13"/>
      <c r="B58" s="13"/>
      <c r="F58" s="13"/>
      <c r="G58" s="19"/>
      <c r="K58" s="13"/>
      <c r="L58" s="13"/>
      <c r="O58" s="13"/>
      <c r="P58" s="13"/>
      <c r="Q58" s="19"/>
      <c r="T58" s="13"/>
      <c r="Y58" s="32" t="s">
        <v>385</v>
      </c>
      <c r="Z58" s="32" t="s">
        <v>516</v>
      </c>
      <c r="AF58" s="30"/>
    </row>
    <row r="59" spans="1:37" x14ac:dyDescent="0.2">
      <c r="A59" s="13"/>
      <c r="B59" s="13"/>
      <c r="F59" s="13"/>
      <c r="G59" s="19"/>
      <c r="K59" s="13"/>
      <c r="L59" s="13"/>
      <c r="O59" s="13"/>
      <c r="P59" s="13"/>
      <c r="Q59" s="19"/>
      <c r="T59" s="13"/>
      <c r="Y59" s="32" t="s">
        <v>386</v>
      </c>
      <c r="Z59" s="32" t="s">
        <v>517</v>
      </c>
      <c r="AF59" s="30"/>
    </row>
    <row r="60" spans="1:37" x14ac:dyDescent="0.2">
      <c r="A60" s="13"/>
      <c r="B60" s="13"/>
      <c r="F60" s="13"/>
      <c r="G60" s="19"/>
      <c r="K60" s="13"/>
      <c r="L60" s="13"/>
      <c r="O60" s="13"/>
      <c r="P60" s="13"/>
      <c r="Q60" s="19"/>
      <c r="T60" s="13"/>
      <c r="Y60" s="32" t="s">
        <v>387</v>
      </c>
      <c r="Z60" s="32" t="s">
        <v>518</v>
      </c>
      <c r="AF60" s="30"/>
    </row>
    <row r="61" spans="1:37" x14ac:dyDescent="0.2">
      <c r="A61" s="13"/>
      <c r="B61" s="13"/>
      <c r="F61" s="13"/>
      <c r="G61" s="19"/>
      <c r="K61" s="13"/>
      <c r="L61" s="13"/>
      <c r="O61" s="13"/>
      <c r="P61" s="13"/>
      <c r="Q61" s="19"/>
      <c r="T61" s="13"/>
      <c r="Y61" s="32" t="s">
        <v>388</v>
      </c>
      <c r="Z61" s="32" t="s">
        <v>519</v>
      </c>
      <c r="AF61" s="30"/>
    </row>
    <row r="62" spans="1:37" x14ac:dyDescent="0.2">
      <c r="A62" s="13"/>
      <c r="B62" s="13"/>
      <c r="F62" s="13"/>
      <c r="G62" s="19"/>
      <c r="K62" s="13"/>
      <c r="L62" s="13"/>
      <c r="O62" s="13"/>
      <c r="P62" s="13"/>
      <c r="Q62" s="19"/>
      <c r="T62" s="13"/>
      <c r="Y62" s="32" t="s">
        <v>389</v>
      </c>
      <c r="Z62" s="32" t="s">
        <v>520</v>
      </c>
      <c r="AF62" s="30"/>
    </row>
    <row r="63" spans="1:37" x14ac:dyDescent="0.2">
      <c r="A63" s="13"/>
      <c r="B63" s="13"/>
      <c r="F63" s="13"/>
      <c r="G63" s="19"/>
      <c r="K63" s="13"/>
      <c r="L63" s="13"/>
      <c r="O63" s="13"/>
      <c r="P63" s="13"/>
      <c r="Q63" s="19"/>
      <c r="T63" s="13"/>
      <c r="Y63" s="32" t="s">
        <v>390</v>
      </c>
      <c r="Z63" s="32" t="s">
        <v>521</v>
      </c>
      <c r="AF63" s="30"/>
    </row>
    <row r="64" spans="1:37" x14ac:dyDescent="0.2">
      <c r="A64" s="13"/>
      <c r="B64" s="13"/>
      <c r="F64" s="13"/>
      <c r="G64" s="19"/>
      <c r="K64" s="13"/>
      <c r="L64" s="13"/>
      <c r="O64" s="13"/>
      <c r="P64" s="13"/>
      <c r="Q64" s="19"/>
      <c r="T64" s="13"/>
      <c r="Y64" s="32" t="s">
        <v>391</v>
      </c>
      <c r="Z64" s="32" t="s">
        <v>522</v>
      </c>
      <c r="AF64" s="30"/>
    </row>
    <row r="65" spans="1:32" x14ac:dyDescent="0.2">
      <c r="A65" s="13"/>
      <c r="B65" s="13"/>
      <c r="F65" s="13"/>
      <c r="G65" s="19"/>
      <c r="K65" s="13"/>
      <c r="L65" s="13"/>
      <c r="O65" s="13"/>
      <c r="P65" s="13"/>
      <c r="Q65" s="19"/>
      <c r="T65" s="13"/>
      <c r="Y65" s="32" t="s">
        <v>392</v>
      </c>
      <c r="Z65" s="32" t="s">
        <v>523</v>
      </c>
      <c r="AF65" s="30"/>
    </row>
    <row r="66" spans="1:32" x14ac:dyDescent="0.2">
      <c r="A66" s="13"/>
      <c r="B66" s="13"/>
      <c r="F66" s="13"/>
      <c r="G66" s="19"/>
      <c r="K66" s="13"/>
      <c r="L66" s="13"/>
      <c r="O66" s="13"/>
      <c r="P66" s="13"/>
      <c r="Q66" s="19"/>
      <c r="T66" s="13"/>
      <c r="Y66" s="32" t="s">
        <v>70</v>
      </c>
      <c r="Z66" s="32" t="s">
        <v>524</v>
      </c>
      <c r="AF66" s="30"/>
    </row>
    <row r="67" spans="1:32" x14ac:dyDescent="0.2">
      <c r="A67" s="13"/>
      <c r="B67" s="13"/>
      <c r="F67" s="13"/>
      <c r="G67" s="19"/>
      <c r="K67" s="13"/>
      <c r="L67" s="13"/>
      <c r="O67" s="13"/>
      <c r="P67" s="13"/>
      <c r="Q67" s="19"/>
      <c r="T67" s="13"/>
      <c r="Y67" s="32" t="s">
        <v>393</v>
      </c>
      <c r="Z67" s="32" t="s">
        <v>525</v>
      </c>
      <c r="AF67" s="30"/>
    </row>
    <row r="68" spans="1:32" x14ac:dyDescent="0.2">
      <c r="A68" s="13"/>
      <c r="B68" s="13"/>
      <c r="F68" s="13"/>
      <c r="G68" s="19"/>
      <c r="K68" s="13"/>
      <c r="L68" s="13"/>
      <c r="O68" s="13"/>
      <c r="P68" s="13"/>
      <c r="Q68" s="19"/>
      <c r="T68" s="13"/>
      <c r="Y68" s="32" t="s">
        <v>394</v>
      </c>
      <c r="Z68" s="32" t="s">
        <v>526</v>
      </c>
      <c r="AF68" s="30"/>
    </row>
    <row r="69" spans="1:32" x14ac:dyDescent="0.2">
      <c r="A69" s="13"/>
      <c r="B69" s="13"/>
      <c r="F69" s="13"/>
      <c r="G69" s="19"/>
      <c r="K69" s="13"/>
      <c r="L69" s="13"/>
      <c r="O69" s="13"/>
      <c r="P69" s="13"/>
      <c r="Q69" s="19"/>
      <c r="T69" s="13"/>
      <c r="Y69" s="32" t="s">
        <v>395</v>
      </c>
      <c r="Z69" s="32" t="s">
        <v>527</v>
      </c>
      <c r="AF69" s="30"/>
    </row>
    <row r="70" spans="1:32" x14ac:dyDescent="0.2">
      <c r="A70" s="13"/>
      <c r="B70" s="13"/>
      <c r="Y70" s="32" t="s">
        <v>396</v>
      </c>
      <c r="Z70" s="32" t="s">
        <v>528</v>
      </c>
    </row>
    <row r="71" spans="1:32" x14ac:dyDescent="0.2">
      <c r="Y71" s="32" t="s">
        <v>397</v>
      </c>
      <c r="Z71" s="32" t="s">
        <v>529</v>
      </c>
    </row>
    <row r="72" spans="1:32" x14ac:dyDescent="0.2">
      <c r="Y72" s="32" t="s">
        <v>398</v>
      </c>
      <c r="Z72" s="32" t="s">
        <v>530</v>
      </c>
    </row>
    <row r="73" spans="1:32" x14ac:dyDescent="0.2">
      <c r="Y73" s="32" t="s">
        <v>399</v>
      </c>
      <c r="Z73" s="32" t="s">
        <v>531</v>
      </c>
    </row>
    <row r="74" spans="1:32" x14ac:dyDescent="0.2">
      <c r="Y74" s="32" t="s">
        <v>400</v>
      </c>
      <c r="Z74" s="32" t="s">
        <v>532</v>
      </c>
    </row>
    <row r="75" spans="1:32" x14ac:dyDescent="0.2">
      <c r="Y75" s="32" t="s">
        <v>401</v>
      </c>
      <c r="Z75" s="32" t="s">
        <v>533</v>
      </c>
    </row>
    <row r="76" spans="1:32" x14ac:dyDescent="0.2">
      <c r="Y76" s="32" t="s">
        <v>402</v>
      </c>
      <c r="Z76" s="32" t="s">
        <v>534</v>
      </c>
    </row>
    <row r="77" spans="1:32" x14ac:dyDescent="0.2">
      <c r="Y77" s="32" t="s">
        <v>403</v>
      </c>
      <c r="Z77" s="32" t="s">
        <v>535</v>
      </c>
    </row>
    <row r="78" spans="1:32" x14ac:dyDescent="0.2">
      <c r="Y78" s="32" t="s">
        <v>404</v>
      </c>
      <c r="Z78" s="32" t="s">
        <v>536</v>
      </c>
    </row>
    <row r="79" spans="1:32" x14ac:dyDescent="0.2">
      <c r="Y79" s="32" t="s">
        <v>405</v>
      </c>
      <c r="Z79" s="32" t="s">
        <v>537</v>
      </c>
    </row>
    <row r="80" spans="1:32" x14ac:dyDescent="0.2">
      <c r="Y80" s="32" t="s">
        <v>406</v>
      </c>
      <c r="Z80" s="32" t="s">
        <v>538</v>
      </c>
    </row>
    <row r="81" spans="25:26" x14ac:dyDescent="0.2">
      <c r="Y81" s="32" t="s">
        <v>407</v>
      </c>
      <c r="Z81" s="32" t="s">
        <v>539</v>
      </c>
    </row>
    <row r="82" spans="25:26" x14ac:dyDescent="0.2">
      <c r="Y82" s="32" t="s">
        <v>408</v>
      </c>
      <c r="Z82" s="32" t="s">
        <v>540</v>
      </c>
    </row>
    <row r="83" spans="25:26" x14ac:dyDescent="0.2">
      <c r="Y83" s="32" t="s">
        <v>409</v>
      </c>
      <c r="Z83" s="32" t="s">
        <v>541</v>
      </c>
    </row>
    <row r="84" spans="25:26" x14ac:dyDescent="0.2">
      <c r="Y84" s="32" t="s">
        <v>410</v>
      </c>
      <c r="Z84" s="32" t="s">
        <v>542</v>
      </c>
    </row>
    <row r="85" spans="25:26" x14ac:dyDescent="0.2">
      <c r="Y85" s="32" t="s">
        <v>411</v>
      </c>
      <c r="Z85" s="32" t="s">
        <v>543</v>
      </c>
    </row>
    <row r="86" spans="25:26" x14ac:dyDescent="0.2">
      <c r="Y86" s="32" t="s">
        <v>412</v>
      </c>
      <c r="Z86" s="32" t="s">
        <v>544</v>
      </c>
    </row>
    <row r="87" spans="25:26" x14ac:dyDescent="0.2">
      <c r="Y87" s="32" t="s">
        <v>413</v>
      </c>
      <c r="Z87" s="32" t="s">
        <v>545</v>
      </c>
    </row>
    <row r="88" spans="25:26" x14ac:dyDescent="0.2">
      <c r="Y88" s="32" t="s">
        <v>414</v>
      </c>
      <c r="Z88" s="32" t="s">
        <v>546</v>
      </c>
    </row>
    <row r="89" spans="25:26" x14ac:dyDescent="0.2">
      <c r="Y89" s="32" t="s">
        <v>415</v>
      </c>
      <c r="Z89" s="32" t="s">
        <v>547</v>
      </c>
    </row>
    <row r="90" spans="25:26" x14ac:dyDescent="0.2">
      <c r="Y90" s="32" t="s">
        <v>416</v>
      </c>
      <c r="Z90" s="32" t="s">
        <v>548</v>
      </c>
    </row>
    <row r="91" spans="25:26" x14ac:dyDescent="0.2">
      <c r="Y91" s="32" t="s">
        <v>417</v>
      </c>
      <c r="Z91" s="32" t="s">
        <v>549</v>
      </c>
    </row>
    <row r="92" spans="25:26" x14ac:dyDescent="0.2">
      <c r="Y92" s="32" t="s">
        <v>418</v>
      </c>
      <c r="Z92" s="32" t="s">
        <v>550</v>
      </c>
    </row>
    <row r="93" spans="25:26" x14ac:dyDescent="0.2">
      <c r="Y93" s="32" t="s">
        <v>419</v>
      </c>
      <c r="Z93" s="32" t="s">
        <v>551</v>
      </c>
    </row>
    <row r="94" spans="25:26" x14ac:dyDescent="0.2">
      <c r="Y94" s="32" t="s">
        <v>420</v>
      </c>
      <c r="Z94" s="32" t="s">
        <v>552</v>
      </c>
    </row>
    <row r="95" spans="25:26" x14ac:dyDescent="0.2">
      <c r="Y95" s="32" t="s">
        <v>421</v>
      </c>
      <c r="Z95" s="32" t="s">
        <v>553</v>
      </c>
    </row>
    <row r="96" spans="25:26" x14ac:dyDescent="0.2">
      <c r="Y96" s="32" t="s">
        <v>323</v>
      </c>
      <c r="Z96" s="32" t="s">
        <v>554</v>
      </c>
    </row>
    <row r="97" spans="25:26" x14ac:dyDescent="0.2">
      <c r="Y97" s="32" t="s">
        <v>422</v>
      </c>
      <c r="Z97" s="32" t="s">
        <v>555</v>
      </c>
    </row>
    <row r="98" spans="25:26" x14ac:dyDescent="0.2">
      <c r="Y98" s="32" t="s">
        <v>423</v>
      </c>
      <c r="Z98" s="32" t="s">
        <v>556</v>
      </c>
    </row>
    <row r="99" spans="25:26" x14ac:dyDescent="0.2">
      <c r="Y99" s="32" t="s">
        <v>453</v>
      </c>
      <c r="Z99" s="32" t="s">
        <v>557</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2021-06-17T06:17:52Z</cp:lastPrinted>
  <dcterms:created xsi:type="dcterms:W3CDTF">2012-03-13T00:50:25Z</dcterms:created>
  <dcterms:modified xsi:type="dcterms:W3CDTF">2021-08-27T08:57:43Z</dcterms:modified>
</cp:coreProperties>
</file>