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arax2fs102.pwan.national.police.jp\SECTION\010_警察庁\150_会計課\001_会計課\02 検討中フォルダ\060 調達係\○022_調達情報の公表\公共調達の適正化\令和６年度\★R6調査DB\２月分\"/>
    </mc:Choice>
  </mc:AlternateContent>
  <xr:revisionPtr revIDLastSave="0" documentId="8_{3180182E-4EF7-4345-8F9D-95DF696D16EA}" xr6:coauthVersionLast="47" xr6:coauthVersionMax="47" xr10:uidLastSave="{00000000-0000-0000-0000-000000000000}"/>
  <bookViews>
    <workbookView xWindow="28680" yWindow="-120" windowWidth="29040" windowHeight="15720" xr2:uid="{341A19E8-FEEB-419A-9B2B-8B5EB0B3AF8C}"/>
  </bookViews>
  <sheets>
    <sheet name="公表BD(競争)" sheetId="10" r:id="rId1"/>
    <sheet name="過去契約業者リスト (2)" sheetId="12" state="hidden" r:id="rId2"/>
  </sheets>
  <externalReferences>
    <externalReference r:id="rId3"/>
    <externalReference r:id="rId4"/>
  </externalReferences>
  <definedNames>
    <definedName name="_xlnm._FilterDatabase" localSheetId="1" hidden="1">'過去契約業者リスト (2)'!$A$3:$D$290</definedName>
    <definedName name="_xlnm._FilterDatabase" localSheetId="0" hidden="1">'公表BD(競争)'!$A$2:$M$307</definedName>
    <definedName name="_mix1" localSheetId="1">#REF!</definedName>
    <definedName name="_mix1">#REF!</definedName>
    <definedName name="area_b" localSheetId="1">#REF!</definedName>
    <definedName name="area_b">#REF!</definedName>
    <definedName name="area_l" localSheetId="1">#REF!</definedName>
    <definedName name="area_l">#REF!</definedName>
    <definedName name="area_n" localSheetId="1">#REF!</definedName>
    <definedName name="area_n">#REF!</definedName>
    <definedName name="area_o" localSheetId="1">#REF!</definedName>
    <definedName name="area_o">#REF!</definedName>
    <definedName name="keikaku" localSheetId="1">#REF!</definedName>
    <definedName name="keikaku">#REF!</definedName>
    <definedName name="kingaku17" localSheetId="1">#REF!</definedName>
    <definedName name="kingaku17">#REF!</definedName>
    <definedName name="konkyo17" localSheetId="1">#REF!</definedName>
    <definedName name="konkyo17">#REF!</definedName>
    <definedName name="minaosi17" localSheetId="1">#REF!</definedName>
    <definedName name="minaosi17">#REF!</definedName>
    <definedName name="_xlnm.Print_Area" localSheetId="1">'過去契約業者リスト (2)'!$A$2:$D$643</definedName>
    <definedName name="_xlnm.Print_Area" localSheetId="0">'公表BD(競争)'!$A$1:$M$276</definedName>
    <definedName name="_xlnm.Print_Titles" localSheetId="1">'過去契約業者リスト (2)'!$2:$2</definedName>
    <definedName name="_xlnm.Print_Titles" localSheetId="0">'公表BD(競争)'!$1:$2</definedName>
    <definedName name="Z_278DEAE8_372A_4C3C_931C_FDDBA7BD15A6_.wvu.FilterData" localSheetId="0" hidden="1">'公表BD(競争)'!$A$2:$M$132</definedName>
    <definedName name="Z_336E3931_04F5_4155_AC0F_08D36E348655_.wvu.FilterData" localSheetId="1" hidden="1">'過去契約業者リスト (2)'!$A$3:$D$237</definedName>
    <definedName name="Z_336E3931_04F5_4155_AC0F_08D36E348655_.wvu.FilterData" localSheetId="0" hidden="1">'公表BD(競争)'!$A$2:$M$307</definedName>
    <definedName name="Z_336E3931_04F5_4155_AC0F_08D36E348655_.wvu.PrintArea" localSheetId="1" hidden="1">'過去契約業者リスト (2)'!$A$2:$D$290</definedName>
    <definedName name="Z_336E3931_04F5_4155_AC0F_08D36E348655_.wvu.PrintArea" localSheetId="0" hidden="1">'公表BD(競争)'!$A$1:$M$132</definedName>
    <definedName name="Z_336E3931_04F5_4155_AC0F_08D36E348655_.wvu.PrintTitles" localSheetId="1" hidden="1">'過去契約業者リスト (2)'!$2:$2</definedName>
    <definedName name="Z_336E3931_04F5_4155_AC0F_08D36E348655_.wvu.PrintTitles" localSheetId="0" hidden="1">'公表BD(競争)'!$1:$2</definedName>
    <definedName name="Z_436196D9_738B_4FFE_B99B_5784AEF42708_.wvu.FilterData" localSheetId="1" hidden="1">'過去契約業者リスト (2)'!$A$3:$D$237</definedName>
    <definedName name="Z_436196D9_738B_4FFE_B99B_5784AEF42708_.wvu.FilterData" localSheetId="0" hidden="1">'公表BD(競争)'!$A$2:$M$307</definedName>
    <definedName name="Z_436196D9_738B_4FFE_B99B_5784AEF42708_.wvu.PrintArea" localSheetId="1" hidden="1">'過去契約業者リスト (2)'!$A$2:$D$290</definedName>
    <definedName name="Z_436196D9_738B_4FFE_B99B_5784AEF42708_.wvu.PrintArea" localSheetId="0" hidden="1">'公表BD(競争)'!$A$1:$M$132</definedName>
    <definedName name="Z_436196D9_738B_4FFE_B99B_5784AEF42708_.wvu.PrintTitles" localSheetId="1" hidden="1">'過去契約業者リスト (2)'!$2:$2</definedName>
    <definedName name="Z_436196D9_738B_4FFE_B99B_5784AEF42708_.wvu.PrintTitles" localSheetId="0" hidden="1">'公表BD(競争)'!$1:$2</definedName>
    <definedName name="Z_4885F5DB_1B64_4EE9_86A2_2D8F5E093EF4_.wvu.FilterData" localSheetId="1" hidden="1">'過去契約業者リスト (2)'!$A$3:$D$237</definedName>
    <definedName name="Z_4885F5DB_1B64_4EE9_86A2_2D8F5E093EF4_.wvu.FilterData" localSheetId="0" hidden="1">'公表BD(競争)'!$A$2:$M$307</definedName>
    <definedName name="Z_4885F5DB_1B64_4EE9_86A2_2D8F5E093EF4_.wvu.PrintArea" localSheetId="1" hidden="1">'過去契約業者リスト (2)'!$A$2:$D$290</definedName>
    <definedName name="Z_4885F5DB_1B64_4EE9_86A2_2D8F5E093EF4_.wvu.PrintArea" localSheetId="0" hidden="1">'公表BD(競争)'!$A$1:$M$132</definedName>
    <definedName name="Z_4885F5DB_1B64_4EE9_86A2_2D8F5E093EF4_.wvu.PrintTitles" localSheetId="1" hidden="1">'過去契約業者リスト (2)'!$2:$2</definedName>
    <definedName name="Z_4885F5DB_1B64_4EE9_86A2_2D8F5E093EF4_.wvu.PrintTitles" localSheetId="0" hidden="1">'公表BD(競争)'!$1:$2</definedName>
    <definedName name="Z_4EC8026C_6249_4913_8B28_2F8C2D2D2A85_.wvu.FilterData" localSheetId="1" hidden="1">'過去契約業者リスト (2)'!$A$3:$D$290</definedName>
    <definedName name="Z_4EC8026C_6249_4913_8B28_2F8C2D2D2A85_.wvu.FilterData" localSheetId="0" hidden="1">'公表BD(競争)'!$A$2:$M$307</definedName>
    <definedName name="Z_4EC8026C_6249_4913_8B28_2F8C2D2D2A85_.wvu.PrintArea" localSheetId="1" hidden="1">'過去契約業者リスト (2)'!$A$2:$D$643</definedName>
    <definedName name="Z_4EC8026C_6249_4913_8B28_2F8C2D2D2A85_.wvu.PrintArea" localSheetId="0" hidden="1">'公表BD(競争)'!$A$1:$M$148</definedName>
    <definedName name="Z_4EC8026C_6249_4913_8B28_2F8C2D2D2A85_.wvu.PrintTitles" localSheetId="1" hidden="1">'過去契約業者リスト (2)'!$2:$2</definedName>
    <definedName name="Z_4EC8026C_6249_4913_8B28_2F8C2D2D2A85_.wvu.PrintTitles" localSheetId="0" hidden="1">'公表BD(競争)'!$1:$2</definedName>
    <definedName name="Z_4F8F5FBC_BAC9_4B7C_976D_027205F197C5_.wvu.FilterData" localSheetId="1" hidden="1">'過去契約業者リスト (2)'!$A$3:$D$237</definedName>
    <definedName name="Z_4F8F5FBC_BAC9_4B7C_976D_027205F197C5_.wvu.FilterData" localSheetId="0" hidden="1">'公表BD(競争)'!$A$2:$M$132</definedName>
    <definedName name="Z_4F8F5FBC_BAC9_4B7C_976D_027205F197C5_.wvu.PrintArea" localSheetId="1" hidden="1">'過去契約業者リスト (2)'!$A$2:$D$290</definedName>
    <definedName name="Z_4F8F5FBC_BAC9_4B7C_976D_027205F197C5_.wvu.PrintArea" localSheetId="0" hidden="1">'公表BD(競争)'!$A$1:$M$96</definedName>
    <definedName name="Z_4F8F5FBC_BAC9_4B7C_976D_027205F197C5_.wvu.PrintTitles" localSheetId="1" hidden="1">'過去契約業者リスト (2)'!$2:$2</definedName>
    <definedName name="Z_4F8F5FBC_BAC9_4B7C_976D_027205F197C5_.wvu.PrintTitles" localSheetId="0" hidden="1">'公表BD(競争)'!$1:$2</definedName>
    <definedName name="Z_5E2D7B64_40B9_4BF4_ACF0_D912CAB4EA2E_.wvu.FilterData" localSheetId="1" hidden="1">'過去契約業者リスト (2)'!$A$3:$D$237</definedName>
    <definedName name="Z_5E2D7B64_40B9_4BF4_ACF0_D912CAB4EA2E_.wvu.FilterData" localSheetId="0" hidden="1">'公表BD(競争)'!$A$2:$M$307</definedName>
    <definedName name="Z_5E2D7B64_40B9_4BF4_ACF0_D912CAB4EA2E_.wvu.PrintArea" localSheetId="1" hidden="1">'過去契約業者リスト (2)'!$A$2:$D$290</definedName>
    <definedName name="Z_5E2D7B64_40B9_4BF4_ACF0_D912CAB4EA2E_.wvu.PrintArea" localSheetId="0" hidden="1">'公表BD(競争)'!$A$1:$M$132</definedName>
    <definedName name="Z_5E2D7B64_40B9_4BF4_ACF0_D912CAB4EA2E_.wvu.PrintTitles" localSheetId="1" hidden="1">'過去契約業者リスト (2)'!$2:$2</definedName>
    <definedName name="Z_5E2D7B64_40B9_4BF4_ACF0_D912CAB4EA2E_.wvu.PrintTitles" localSheetId="0" hidden="1">'公表BD(競争)'!$1:$2</definedName>
    <definedName name="Z_6B368536_863E_486F_B74F_23F5C7EF0517_.wvu.FilterData" localSheetId="1" hidden="1">'過去契約業者リスト (2)'!$A$3:$D$290</definedName>
    <definedName name="Z_6B368536_863E_486F_B74F_23F5C7EF0517_.wvu.FilterData" localSheetId="0" hidden="1">'公表BD(競争)'!$A$2:$M$307</definedName>
    <definedName name="Z_6B368536_863E_486F_B74F_23F5C7EF0517_.wvu.PrintArea" localSheetId="1" hidden="1">'過去契約業者リスト (2)'!$A$2:$D$643</definedName>
    <definedName name="Z_6B368536_863E_486F_B74F_23F5C7EF0517_.wvu.PrintArea" localSheetId="0" hidden="1">'公表BD(競争)'!$A$1:$M$132</definedName>
    <definedName name="Z_6B368536_863E_486F_B74F_23F5C7EF0517_.wvu.PrintTitles" localSheetId="1" hidden="1">'過去契約業者リスト (2)'!$2:$2</definedName>
    <definedName name="Z_6B368536_863E_486F_B74F_23F5C7EF0517_.wvu.PrintTitles" localSheetId="0" hidden="1">'公表BD(競争)'!$1:$2</definedName>
    <definedName name="Z_7BC30DA5_AF4C_4D08_BC00_571A846EB728_.wvu.FilterData" localSheetId="1" hidden="1">'過去契約業者リスト (2)'!$A$3:$D$290</definedName>
    <definedName name="Z_7BC30DA5_AF4C_4D08_BC00_571A846EB728_.wvu.FilterData" localSheetId="0" hidden="1">'公表BD(競争)'!$A$2:$M$307</definedName>
    <definedName name="Z_7BC30DA5_AF4C_4D08_BC00_571A846EB728_.wvu.PrintArea" localSheetId="1" hidden="1">'過去契約業者リスト (2)'!$A$2:$D$643</definedName>
    <definedName name="Z_7BC30DA5_AF4C_4D08_BC00_571A846EB728_.wvu.PrintArea" localSheetId="0" hidden="1">'公表BD(競争)'!$A$1:$M$148</definedName>
    <definedName name="Z_7BC30DA5_AF4C_4D08_BC00_571A846EB728_.wvu.PrintTitles" localSheetId="1" hidden="1">'過去契約業者リスト (2)'!$2:$2</definedName>
    <definedName name="Z_7BC30DA5_AF4C_4D08_BC00_571A846EB728_.wvu.PrintTitles" localSheetId="0" hidden="1">'公表BD(競争)'!$1:$2</definedName>
    <definedName name="Z_7F091A48_793C_4599_BED6_4F8AAD68E0F7_.wvu.FilterData" localSheetId="1" hidden="1">'過去契約業者リスト (2)'!$A$3:$D$290</definedName>
    <definedName name="Z_7F091A48_793C_4599_BED6_4F8AAD68E0F7_.wvu.FilterData" localSheetId="0" hidden="1">'公表BD(競争)'!$A$2:$M$307</definedName>
    <definedName name="Z_7F091A48_793C_4599_BED6_4F8AAD68E0F7_.wvu.PrintArea" localSheetId="1" hidden="1">'過去契約業者リスト (2)'!$A$2:$D$643</definedName>
    <definedName name="Z_7F091A48_793C_4599_BED6_4F8AAD68E0F7_.wvu.PrintArea" localSheetId="0" hidden="1">'公表BD(競争)'!$A$1:$M$132</definedName>
    <definedName name="Z_7F091A48_793C_4599_BED6_4F8AAD68E0F7_.wvu.PrintTitles" localSheetId="1" hidden="1">'過去契約業者リスト (2)'!$2:$2</definedName>
    <definedName name="Z_7F091A48_793C_4599_BED6_4F8AAD68E0F7_.wvu.PrintTitles" localSheetId="0" hidden="1">'公表BD(競争)'!$1:$2</definedName>
    <definedName name="Z_88CBF091_A9F1_44DF_86A4_92FFDC5617BF_.wvu.FilterData" localSheetId="0" hidden="1">'公表BD(競争)'!$A$2:$M$132</definedName>
    <definedName name="Z_8CECCA95_91AB_4C96_9283_19B991561567_.wvu.FilterData" localSheetId="1" hidden="1">'過去契約業者リスト (2)'!$A$3:$D$290</definedName>
    <definedName name="Z_8CECCA95_91AB_4C96_9283_19B991561567_.wvu.FilterData" localSheetId="0" hidden="1">'公表BD(競争)'!$A$2:$M$307</definedName>
    <definedName name="Z_8CECCA95_91AB_4C96_9283_19B991561567_.wvu.PrintArea" localSheetId="1" hidden="1">'過去契約業者リスト (2)'!$A$2:$D$643</definedName>
    <definedName name="Z_8CECCA95_91AB_4C96_9283_19B991561567_.wvu.PrintArea" localSheetId="0" hidden="1">'公表BD(競争)'!$A$1:$M$132</definedName>
    <definedName name="Z_8CECCA95_91AB_4C96_9283_19B991561567_.wvu.PrintTitles" localSheetId="1" hidden="1">'過去契約業者リスト (2)'!$2:$2</definedName>
    <definedName name="Z_8CECCA95_91AB_4C96_9283_19B991561567_.wvu.PrintTitles" localSheetId="0" hidden="1">'公表BD(競争)'!$1:$2</definedName>
    <definedName name="Z_8D6989C3_F7EF_4E5F_8C07_EA0C77727042_.wvu.FilterData" localSheetId="1" hidden="1">'過去契約業者リスト (2)'!$A$3:$D$290</definedName>
    <definedName name="Z_8D6989C3_F7EF_4E5F_8C07_EA0C77727042_.wvu.FilterData" localSheetId="0" hidden="1">'公表BD(競争)'!$A$2:$M$307</definedName>
    <definedName name="Z_8D6989C3_F7EF_4E5F_8C07_EA0C77727042_.wvu.PrintArea" localSheetId="1" hidden="1">'過去契約業者リスト (2)'!$A$2:$D$643</definedName>
    <definedName name="Z_8D6989C3_F7EF_4E5F_8C07_EA0C77727042_.wvu.PrintArea" localSheetId="0" hidden="1">'公表BD(競争)'!$A$1:$M$132</definedName>
    <definedName name="Z_8D6989C3_F7EF_4E5F_8C07_EA0C77727042_.wvu.PrintTitles" localSheetId="1" hidden="1">'過去契約業者リスト (2)'!$2:$2</definedName>
    <definedName name="Z_8D6989C3_F7EF_4E5F_8C07_EA0C77727042_.wvu.PrintTitles" localSheetId="0" hidden="1">'公表BD(競争)'!$1:$2</definedName>
    <definedName name="Z_921C90DA_741F_41B4_B535_9A58C8749BDD_.wvu.FilterData" localSheetId="1" hidden="1">'過去契約業者リスト (2)'!$A$3:$D$237</definedName>
    <definedName name="Z_921C90DA_741F_41B4_B535_9A58C8749BDD_.wvu.FilterData" localSheetId="0" hidden="1">'公表BD(競争)'!$A$2:$M$307</definedName>
    <definedName name="Z_921C90DA_741F_41B4_B535_9A58C8749BDD_.wvu.PrintArea" localSheetId="1" hidden="1">'過去契約業者リスト (2)'!$A$2:$D$290</definedName>
    <definedName name="Z_921C90DA_741F_41B4_B535_9A58C8749BDD_.wvu.PrintArea" localSheetId="0" hidden="1">'公表BD(競争)'!$A$1:$M$132</definedName>
    <definedName name="Z_921C90DA_741F_41B4_B535_9A58C8749BDD_.wvu.PrintTitles" localSheetId="1" hidden="1">'過去契約業者リスト (2)'!$2:$2</definedName>
    <definedName name="Z_921C90DA_741F_41B4_B535_9A58C8749BDD_.wvu.PrintTitles" localSheetId="0" hidden="1">'公表BD(競争)'!$1:$2</definedName>
    <definedName name="Z_93DFBF69_578A_4E7A_BE37_DC5E7433E1F5_.wvu.FilterData" localSheetId="1" hidden="1">'過去契約業者リスト (2)'!$A$3:$D$237</definedName>
    <definedName name="Z_93DFBF69_578A_4E7A_BE37_DC5E7433E1F5_.wvu.FilterData" localSheetId="0" hidden="1">'公表BD(競争)'!$A$2:$M$307</definedName>
    <definedName name="Z_93DFBF69_578A_4E7A_BE37_DC5E7433E1F5_.wvu.PrintArea" localSheetId="1" hidden="1">'過去契約業者リスト (2)'!$A$2:$D$290</definedName>
    <definedName name="Z_93DFBF69_578A_4E7A_BE37_DC5E7433E1F5_.wvu.PrintArea" localSheetId="0" hidden="1">'公表BD(競争)'!$A$1:$M$132</definedName>
    <definedName name="Z_93DFBF69_578A_4E7A_BE37_DC5E7433E1F5_.wvu.PrintTitles" localSheetId="1" hidden="1">'過去契約業者リスト (2)'!$2:$2</definedName>
    <definedName name="Z_93DFBF69_578A_4E7A_BE37_DC5E7433E1F5_.wvu.PrintTitles" localSheetId="0" hidden="1">'公表BD(競争)'!$1:$2</definedName>
    <definedName name="Z_963DA141_4C0F_4EE5_96F4_DB4D16E9BCAC_.wvu.FilterData" localSheetId="1" hidden="1">'過去契約業者リスト (2)'!$A$3:$D$290</definedName>
    <definedName name="Z_963DA141_4C0F_4EE5_96F4_DB4D16E9BCAC_.wvu.FilterData" localSheetId="0" hidden="1">'公表BD(競争)'!$A$2:$M$307</definedName>
    <definedName name="Z_963DA141_4C0F_4EE5_96F4_DB4D16E9BCAC_.wvu.PrintArea" localSheetId="1" hidden="1">'過去契約業者リスト (2)'!$A$2:$D$643</definedName>
    <definedName name="Z_963DA141_4C0F_4EE5_96F4_DB4D16E9BCAC_.wvu.PrintArea" localSheetId="0" hidden="1">'公表BD(競争)'!$A$1:$M$142</definedName>
    <definedName name="Z_963DA141_4C0F_4EE5_96F4_DB4D16E9BCAC_.wvu.PrintTitles" localSheetId="1" hidden="1">'過去契約業者リスト (2)'!$2:$2</definedName>
    <definedName name="Z_963DA141_4C0F_4EE5_96F4_DB4D16E9BCAC_.wvu.PrintTitles" localSheetId="0" hidden="1">'公表BD(競争)'!$1:$2</definedName>
    <definedName name="Z_B34D9A28_D4B9_4B3B_BC16_05BEAD00E892_.wvu.FilterData" localSheetId="1" hidden="1">'過去契約業者リスト (2)'!$A$3:$D$290</definedName>
    <definedName name="Z_B34D9A28_D4B9_4B3B_BC16_05BEAD00E892_.wvu.FilterData" localSheetId="0" hidden="1">'公表BD(競争)'!$A$2:$M$307</definedName>
    <definedName name="Z_B34D9A28_D4B9_4B3B_BC16_05BEAD00E892_.wvu.PrintArea" localSheetId="1" hidden="1">'過去契約業者リスト (2)'!$A$2:$D$643</definedName>
    <definedName name="Z_B34D9A28_D4B9_4B3B_BC16_05BEAD00E892_.wvu.PrintArea" localSheetId="0" hidden="1">'公表BD(競争)'!$A$1:$M$142</definedName>
    <definedName name="Z_B34D9A28_D4B9_4B3B_BC16_05BEAD00E892_.wvu.PrintTitles" localSheetId="1" hidden="1">'過去契約業者リスト (2)'!$2:$2</definedName>
    <definedName name="Z_B34D9A28_D4B9_4B3B_BC16_05BEAD00E892_.wvu.PrintTitles" localSheetId="0" hidden="1">'公表BD(競争)'!$1:$2</definedName>
    <definedName name="Z_C0B30A0E_D94D_457D_B48A_5EBD28E5BE10_.wvu.FilterData" localSheetId="1" hidden="1">'過去契約業者リスト (2)'!$A$3:$D$237</definedName>
    <definedName name="Z_C0B30A0E_D94D_457D_B48A_5EBD28E5BE10_.wvu.FilterData" localSheetId="0" hidden="1">'公表BD(競争)'!$A$2:$M$307</definedName>
    <definedName name="Z_C0B30A0E_D94D_457D_B48A_5EBD28E5BE10_.wvu.PrintArea" localSheetId="1" hidden="1">'過去契約業者リスト (2)'!$A$2:$D$290</definedName>
    <definedName name="Z_C0B30A0E_D94D_457D_B48A_5EBD28E5BE10_.wvu.PrintArea" localSheetId="0" hidden="1">'公表BD(競争)'!$A$1:$M$132</definedName>
    <definedName name="Z_C0B30A0E_D94D_457D_B48A_5EBD28E5BE10_.wvu.PrintTitles" localSheetId="1" hidden="1">'過去契約業者リスト (2)'!$2:$2</definedName>
    <definedName name="Z_C0B30A0E_D94D_457D_B48A_5EBD28E5BE10_.wvu.PrintTitles" localSheetId="0" hidden="1">'公表BD(競争)'!$1:$2</definedName>
    <definedName name="Z_D686AEE7_EA01_422C_943E_018132040CDB_.wvu.FilterData" localSheetId="1" hidden="1">'過去契約業者リスト (2)'!$A$3:$D$290</definedName>
    <definedName name="Z_D686AEE7_EA01_422C_943E_018132040CDB_.wvu.FilterData" localSheetId="0" hidden="1">'公表BD(競争)'!$A$2:$M$307</definedName>
    <definedName name="Z_D686AEE7_EA01_422C_943E_018132040CDB_.wvu.PrintArea" localSheetId="1" hidden="1">'過去契約業者リスト (2)'!$A$2:$D$643</definedName>
    <definedName name="Z_D686AEE7_EA01_422C_943E_018132040CDB_.wvu.PrintArea" localSheetId="0" hidden="1">'公表BD(競争)'!$A$1:$M$132</definedName>
    <definedName name="Z_D686AEE7_EA01_422C_943E_018132040CDB_.wvu.PrintTitles" localSheetId="1" hidden="1">'過去契約業者リスト (2)'!$2:$2</definedName>
    <definedName name="Z_D686AEE7_EA01_422C_943E_018132040CDB_.wvu.PrintTitles" localSheetId="0" hidden="1">'公表BD(競争)'!$1:$2</definedName>
    <definedName name="Z_DC5609E5_E2A0_42F6_9E41_C2AA865D322C_.wvu.FilterData" localSheetId="1" hidden="1">'過去契約業者リスト (2)'!$A$3:$D$290</definedName>
    <definedName name="Z_DC5609E5_E2A0_42F6_9E41_C2AA865D322C_.wvu.FilterData" localSheetId="0" hidden="1">'公表BD(競争)'!$A$2:$M$307</definedName>
    <definedName name="Z_DC5609E5_E2A0_42F6_9E41_C2AA865D322C_.wvu.PrintArea" localSheetId="1" hidden="1">'過去契約業者リスト (2)'!$A$2:$D$643</definedName>
    <definedName name="Z_DC5609E5_E2A0_42F6_9E41_C2AA865D322C_.wvu.PrintArea" localSheetId="0" hidden="1">'公表BD(競争)'!$A$1:$M$132</definedName>
    <definedName name="Z_DC5609E5_E2A0_42F6_9E41_C2AA865D322C_.wvu.PrintTitles" localSheetId="1" hidden="1">'過去契約業者リスト (2)'!$2:$2</definedName>
    <definedName name="Z_DC5609E5_E2A0_42F6_9E41_C2AA865D322C_.wvu.PrintTitles" localSheetId="0" hidden="1">'公表BD(競争)'!$1:$2</definedName>
    <definedName name="Z_E0F9D3B4_EDDC_4C83_BD0A_63DA51031958_.wvu.FilterData" localSheetId="1" hidden="1">'過去契約業者リスト (2)'!$A$3:$D$290</definedName>
    <definedName name="Z_E0F9D3B4_EDDC_4C83_BD0A_63DA51031958_.wvu.FilterData" localSheetId="0" hidden="1">'公表BD(競争)'!$A$2:$M$307</definedName>
    <definedName name="Z_E0F9D3B4_EDDC_4C83_BD0A_63DA51031958_.wvu.PrintArea" localSheetId="1" hidden="1">'過去契約業者リスト (2)'!$A$2:$D$643</definedName>
    <definedName name="Z_E0F9D3B4_EDDC_4C83_BD0A_63DA51031958_.wvu.PrintArea" localSheetId="0" hidden="1">'公表BD(競争)'!$A$1:$M$148</definedName>
    <definedName name="Z_E0F9D3B4_EDDC_4C83_BD0A_63DA51031958_.wvu.PrintTitles" localSheetId="1" hidden="1">'過去契約業者リスト (2)'!$2:$2</definedName>
    <definedName name="Z_E0F9D3B4_EDDC_4C83_BD0A_63DA51031958_.wvu.PrintTitles" localSheetId="0" hidden="1">'公表BD(競争)'!$1:$2</definedName>
    <definedName name="Z_F95522DB_40E4_4F78_9625_64636B393597_.wvu.FilterData" localSheetId="1" hidden="1">'過去契約業者リスト (2)'!$A$3:$D$237</definedName>
    <definedName name="Z_F95522DB_40E4_4F78_9625_64636B393597_.wvu.FilterData" localSheetId="0" hidden="1">'公表BD(競争)'!$A$2:$M$307</definedName>
    <definedName name="Z_F95522DB_40E4_4F78_9625_64636B393597_.wvu.PrintArea" localSheetId="1" hidden="1">'過去契約業者リスト (2)'!$A$2:$D$290</definedName>
    <definedName name="Z_F95522DB_40E4_4F78_9625_64636B393597_.wvu.PrintArea" localSheetId="0" hidden="1">'公表BD(競争)'!$A$1:$M$193</definedName>
    <definedName name="Z_F95522DB_40E4_4F78_9625_64636B393597_.wvu.PrintTitles" localSheetId="1" hidden="1">'過去契約業者リスト (2)'!$2:$2</definedName>
    <definedName name="Z_F95522DB_40E4_4F78_9625_64636B393597_.wvu.PrintTitles" localSheetId="0" hidden="1">'公表BD(競争)'!$1:$2</definedName>
    <definedName name="マルバツ">[1]リスト!$A$3:$A$4</definedName>
    <definedName name="原課コード">[2]原課コード!$1:$1048576</definedName>
    <definedName name="財源">[1]リスト!$C$3:$C$9</definedName>
    <definedName name="随契区分">[1]リスト!$B$3:$B$7</definedName>
    <definedName name="単価契約">[1]リスト!$D$3:$D$6</definedName>
  </definedNames>
  <calcPr calcId="191029"/>
  <customWorkbookViews>
    <customWorkbookView name="丸本 滉稀 - 個人用ビュー" guid="{7F091A48-793C-4599-BED6-4F8AAD68E0F7}" mergeInterval="0" personalView="1" maximized="1" xWindow="2391" yWindow="-9" windowWidth="2418" windowHeight="1318" activeSheetId="2"/>
    <customWorkbookView name="松野下 幸弘 - 個人用ビュー" guid="{E0F9D3B4-EDDC-4C83-BD0A-63DA51031958}" mergeInterval="0" personalView="1" maximized="1" xWindow="2391" yWindow="-9" windowWidth="2418" windowHeight="1318" activeSheetId="2"/>
    <customWorkbookView name="庄野 義治 - 個人用ビュー" guid="{8CECCA95-91AB-4C96-9283-19B991561567}" mergeInterval="0" personalView="1" maximized="1" xWindow="-9" yWindow="-9" windowWidth="1938" windowHeight="1048" activeSheetId="2"/>
    <customWorkbookView name="金子 広樹 - 個人用ビュー" guid="{B34D9A28-D4B9-4B3B-BC16-05BEAD00E892}" mergeInterval="0" personalView="1" maximized="1" xWindow="-8" yWindow="-8" windowWidth="1936" windowHeight="1056" activeSheetId="10"/>
    <customWorkbookView name="松井 有希 - 個人用ビュー" guid="{DC5609E5-E2A0-42F6-9E41-C2AA865D322C}" mergeInterval="0" personalView="1" maximized="1" xWindow="-9" yWindow="-9" windowWidth="1938" windowHeight="1048" activeSheetId="2"/>
    <customWorkbookView name="大城 斎 - 個人用ビュー" guid="{F95522DB-40E4-4F78-9625-64636B393597}" mergeInterval="0" personalView="1" maximized="1" xWindow="-9" yWindow="-9" windowWidth="1938" windowHeight="1048" tabRatio="778" activeSheetId="2"/>
    <customWorkbookView name="岡本 和孝 - 個人用ビュー" guid="{C0B30A0E-D94D-457D-B48A-5EBD28E5BE10}" mergeInterval="0" personalView="1" maximized="1" xWindow="-9" yWindow="-9" windowWidth="1938" windowHeight="1048" activeSheetId="2"/>
    <customWorkbookView name="佐藤 伸一 - 個人用ビュー" guid="{93DFBF69-578A-4E7A-BE37-DC5E7433E1F5}" mergeInterval="0" personalView="1" maximized="1" xWindow="-9" yWindow="-9" windowWidth="1938" windowHeight="1048" activeSheetId="2"/>
    <customWorkbookView name="鈴木 陽 - 個人用ビュー" guid="{4F8F5FBC-BAC9-4B7C-976D-027205F197C5}" mergeInterval="0" personalView="1" maximized="1" xWindow="-9" yWindow="-9" windowWidth="1938" windowHeight="1048" activeSheetId="2"/>
    <customWorkbookView name="田村 真弓 - 個人用ビュー" guid="{5E2D7B64-40B9-4BF4-ACF0-D912CAB4EA2E}" mergeInterval="0" personalView="1" maximized="1" xWindow="-9" yWindow="-9" windowWidth="1938" windowHeight="1048" activeSheetId="2"/>
    <customWorkbookView name="真壁 佑弥 - 個人用ビュー" guid="{336E3931-04F5-4155-AC0F-08D36E348655}" mergeInterval="0" personalView="1" maximized="1" xWindow="-9" yWindow="-9" windowWidth="1938" windowHeight="1048" activeSheetId="2"/>
    <customWorkbookView name="伊藤 義明 - 個人用ビュー" guid="{921C90DA-741F-41B4-B535-9A58C8749BDD}" mergeInterval="0" personalView="1" maximized="1" xWindow="-9" yWindow="-9" windowWidth="1938" windowHeight="1048" activeSheetId="2"/>
    <customWorkbookView name="上田 悠衣 - 個人用ビュー" guid="{4885F5DB-1B64-4EE9-86A2-2D8F5E093EF4}" mergeInterval="0" personalView="1" maximized="1" xWindow="-9" yWindow="-9" windowWidth="1938" windowHeight="1048" activeSheetId="2"/>
    <customWorkbookView name="西脇 秀人 - 個人用ビュー" guid="{436196D9-738B-4FFE-B99B-5784AEF42708}" mergeInterval="0" personalView="1" maximized="1" xWindow="-9" yWindow="-9" windowWidth="1938" windowHeight="1048" activeSheetId="2"/>
    <customWorkbookView name="矢下 和樹 - 個人用ビュー" guid="{963DA141-4C0F-4EE5-96F4-DB4D16E9BCAC}" mergeInterval="0" personalView="1" maximized="1" xWindow="-9" yWindow="-9" windowWidth="1938" windowHeight="1048" activeSheetId="2"/>
    <customWorkbookView name="竹内 浩恭 - 個人用ビュー" guid="{D686AEE7-EA01-422C-943E-018132040CDB}" mergeInterval="0" personalView="1" maximized="1" xWindow="-283" yWindow="-1449" windowWidth="2578" windowHeight="1408" activeSheetId="2"/>
    <customWorkbookView name="若林 直樹 - 個人用ビュー" guid="{8D6989C3-F7EF-4E5F-8C07-EA0C77727042}" mergeInterval="0" personalView="1" maximized="1" xWindow="-8" yWindow="-8" windowWidth="1936" windowHeight="1056" activeSheetId="2"/>
    <customWorkbookView name="百々 翔平 - 個人用ビュー" guid="{7BC30DA5-AF4C-4D08-BC00-571A846EB728}" mergeInterval="0" personalView="1" maximized="1" xWindow="-9" yWindow="-9" windowWidth="1938" windowHeight="1048" activeSheetId="2"/>
    <customWorkbookView name="村岡 顕仁 - 個人用ビュー" guid="{6B368536-863E-486F-B74F-23F5C7EF0517}" mergeInterval="0" personalView="1" maximized="1" xWindow="-2409" yWindow="-9" windowWidth="2418" windowHeight="1318" activeSheetId="2"/>
    <customWorkbookView name="田中 健児 - 個人用ビュー" guid="{4EC8026C-6249-4913-8B28-2F8C2D2D2A85}"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7" i="10" l="1"/>
  <c r="E307" i="10"/>
  <c r="D307" i="10"/>
  <c r="C307" i="10"/>
  <c r="B307" i="10"/>
  <c r="A307" i="10"/>
  <c r="H306" i="10"/>
  <c r="E306" i="10"/>
  <c r="D306" i="10"/>
  <c r="C306" i="10"/>
  <c r="B306" i="10"/>
  <c r="A306" i="10"/>
  <c r="H305" i="10"/>
  <c r="E305" i="10"/>
  <c r="D305" i="10"/>
  <c r="C305" i="10"/>
  <c r="B305" i="10"/>
  <c r="A305" i="10"/>
  <c r="H304" i="10"/>
  <c r="E304" i="10"/>
  <c r="D304" i="10"/>
  <c r="C304" i="10"/>
  <c r="B304" i="10"/>
  <c r="A304" i="10"/>
  <c r="H303" i="10"/>
  <c r="E303" i="10"/>
  <c r="D303" i="10"/>
  <c r="C303" i="10"/>
  <c r="B303" i="10"/>
  <c r="A303" i="10"/>
  <c r="H302" i="10"/>
  <c r="E302" i="10"/>
  <c r="D302" i="10"/>
  <c r="C302" i="10"/>
  <c r="B302" i="10"/>
  <c r="A302" i="10"/>
  <c r="H301" i="10"/>
  <c r="E301" i="10"/>
  <c r="D301" i="10"/>
  <c r="C301" i="10"/>
  <c r="B301" i="10"/>
  <c r="A301" i="10"/>
  <c r="H300" i="10"/>
  <c r="E300" i="10"/>
  <c r="D300" i="10"/>
  <c r="C300" i="10"/>
  <c r="B300" i="10"/>
  <c r="A300" i="10"/>
  <c r="B6" i="12" l="1"/>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1" i="12"/>
  <c r="B642" i="12"/>
  <c r="B643" i="12"/>
  <c r="B4" i="12"/>
  <c r="B5" i="12"/>
  <c r="B3" i="12"/>
  <c r="M301" i="10" l="1"/>
  <c r="M302" i="10"/>
  <c r="M303" i="10"/>
  <c r="M304" i="10"/>
  <c r="M305" i="10"/>
  <c r="M306" i="10"/>
  <c r="M307" i="10"/>
  <c r="M300" i="10"/>
</calcChain>
</file>

<file path=xl/sharedStrings.xml><?xml version="1.0" encoding="utf-8"?>
<sst xmlns="http://schemas.openxmlformats.org/spreadsheetml/2006/main" count="3122" uniqueCount="1534">
  <si>
    <t>物品役務等の名称及び数量</t>
    <rPh sb="0" eb="2">
      <t>ﾌﾞｯﾋﾟﾝ</t>
    </rPh>
    <rPh sb="2" eb="4">
      <t>ｴｷﾑ</t>
    </rPh>
    <rPh sb="4" eb="5">
      <t>ﾄｳ</t>
    </rPh>
    <rPh sb="6" eb="8">
      <t>ﾒｲｼｮｳ</t>
    </rPh>
    <rPh sb="8" eb="9">
      <t>ｵﾖ</t>
    </rPh>
    <rPh sb="10" eb="12">
      <t>ｽｳﾘｮｳ</t>
    </rPh>
    <phoneticPr fontId="7" type="noConversion"/>
  </si>
  <si>
    <t>契約担当官等の氏名
並びにその所属する部局
の名称及び所在地</t>
    <rPh sb="0" eb="2">
      <t>ｹｲﾔｸ</t>
    </rPh>
    <rPh sb="2" eb="4">
      <t>ﾀﾝﾄｳ</t>
    </rPh>
    <rPh sb="4" eb="5">
      <t>ｶﾝ</t>
    </rPh>
    <rPh sb="5" eb="6">
      <t>ﾄｳ</t>
    </rPh>
    <rPh sb="7" eb="9">
      <t>ｼﾒｲ</t>
    </rPh>
    <rPh sb="10" eb="11">
      <t>ﾅﾗ</t>
    </rPh>
    <rPh sb="15" eb="17">
      <t>ｼｮｿﾞｸ</t>
    </rPh>
    <rPh sb="19" eb="21">
      <t>ﾌﾞｷｮｸ</t>
    </rPh>
    <rPh sb="23" eb="25">
      <t>ﾒｲｼｮｳ</t>
    </rPh>
    <rPh sb="25" eb="26">
      <t>ｵﾖ</t>
    </rPh>
    <rPh sb="27" eb="30">
      <t>ｼｮｻﾞｲﾁ</t>
    </rPh>
    <phoneticPr fontId="7" type="noConversion"/>
  </si>
  <si>
    <t>契約を締結した日</t>
    <rPh sb="3" eb="5">
      <t>ﾃｲｹﾂ</t>
    </rPh>
    <rPh sb="7" eb="8">
      <t>ﾋ</t>
    </rPh>
    <phoneticPr fontId="7" type="noConversion"/>
  </si>
  <si>
    <t>契約の相手方の商号
又は名称及び住所</t>
    <rPh sb="0" eb="2">
      <t>ｹｲﾔｸ</t>
    </rPh>
    <rPh sb="3" eb="6">
      <t>ｱｲﾃｶﾀ</t>
    </rPh>
    <rPh sb="7" eb="9">
      <t>ｼｮｳｺﾞｳ</t>
    </rPh>
    <rPh sb="10" eb="11">
      <t>ﾏﾀ</t>
    </rPh>
    <rPh sb="12" eb="14">
      <t>ﾒｲｼｮｳ</t>
    </rPh>
    <rPh sb="14" eb="15">
      <t>ｵﾖ</t>
    </rPh>
    <rPh sb="16" eb="18">
      <t>ｼﾞｭｳｼｮ</t>
    </rPh>
    <phoneticPr fontId="7" type="noConversion"/>
  </si>
  <si>
    <t>法人番号</t>
    <rPh sb="0" eb="2">
      <t>ホウジン</t>
    </rPh>
    <rPh sb="2" eb="4">
      <t>バンゴウ</t>
    </rPh>
    <phoneticPr fontId="9"/>
  </si>
  <si>
    <t>予定価格</t>
  </si>
  <si>
    <t>公益法人の場合</t>
    <rPh sb="0" eb="2">
      <t>コウエキ</t>
    </rPh>
    <rPh sb="2" eb="4">
      <t>ホウジン</t>
    </rPh>
    <rPh sb="5" eb="7">
      <t>バアイ</t>
    </rPh>
    <phoneticPr fontId="9"/>
  </si>
  <si>
    <t>公益法人の区分</t>
    <rPh sb="0" eb="2">
      <t>コウエキ</t>
    </rPh>
    <rPh sb="2" eb="4">
      <t>ホウジン</t>
    </rPh>
    <rPh sb="5" eb="7">
      <t>クブン</t>
    </rPh>
    <phoneticPr fontId="9"/>
  </si>
  <si>
    <t>国所管、都道府県所管の区分</t>
    <rPh sb="4" eb="8">
      <t>トドウフケン</t>
    </rPh>
    <phoneticPr fontId="9"/>
  </si>
  <si>
    <t>応札・応募者数</t>
    <phoneticPr fontId="9"/>
  </si>
  <si>
    <t>株式会社理経
東京都新宿区西新宿１－２６－２</t>
  </si>
  <si>
    <t>－</t>
  </si>
  <si>
    <t>株式会社テリロジー
東京都千代田区九段北１－１３－５</t>
  </si>
  <si>
    <t>勝美印刷株式会社
東京都文京区白山１－１３－７</t>
  </si>
  <si>
    <t>株式会社フォーカスシステムズ
東京都品川区東五反田２－７－８</t>
  </si>
  <si>
    <t>トヨタ自動車株式会社
愛知県豊田市トヨタ町１</t>
  </si>
  <si>
    <t>櫻護謨株式会社
東京都渋谷区笹塚１－２１－１７</t>
  </si>
  <si>
    <t>トレンドマイクロ株式会社
東京都渋谷区代々木２－１－１　新宿マインズタワー</t>
  </si>
  <si>
    <t>加賀ソルネット株式会社
東京都中央区八丁堀３－２７－１０</t>
  </si>
  <si>
    <t>Ｓ＆Ｊ株式会社
東京都港区西新橋１－１８－１７　明産西新橋ビル</t>
  </si>
  <si>
    <t>株式会社ＦＲＯＮＴＥＯ
東京都港区港南２－１２－２３</t>
  </si>
  <si>
    <t>ミツイワ株式会社
東京都渋谷区渋谷３－１５－６</t>
  </si>
  <si>
    <t>株式会社リンクファシリティーズ
神奈川県横浜市中区長者町４－１１－７</t>
  </si>
  <si>
    <t>富士ソフト株式会社
神奈川県横浜市中区桜木町１－１</t>
  </si>
  <si>
    <t>ＮＥＣネッツエスアイ株式会社
東京都文京区後楽２丁目６番１号</t>
    <rPh sb="15" eb="18">
      <t>トウキョウト</t>
    </rPh>
    <rPh sb="18" eb="21">
      <t>ブンキョウク</t>
    </rPh>
    <rPh sb="21" eb="23">
      <t>コウラク</t>
    </rPh>
    <rPh sb="24" eb="26">
      <t>チョウメ</t>
    </rPh>
    <rPh sb="27" eb="28">
      <t>バン</t>
    </rPh>
    <rPh sb="29" eb="30">
      <t>ゴウ</t>
    </rPh>
    <phoneticPr fontId="9"/>
  </si>
  <si>
    <t>ソーシャルワイヤー株式会社
東京都港区芝浦３－９－１　芝浦ルネサイトタワー６Ｆ</t>
  </si>
  <si>
    <t>株式会社Ａｓｓｉｓｔ
岡山県岡山市中区神下５２４</t>
  </si>
  <si>
    <t>三菱スペース・ソフトウエア株式会社
東京都港区浜松町２－４－１</t>
  </si>
  <si>
    <t>ニューライフ警備保障株式会社
北海道札幌市清田区平岡２条４－３－５</t>
  </si>
  <si>
    <t>株式会社サントーコー
神奈川県横浜市神奈川区鶴屋町２丁目21番１号</t>
    <rPh sb="11" eb="15">
      <t>カナガワケン</t>
    </rPh>
    <rPh sb="15" eb="18">
      <t>ヨコハマシ</t>
    </rPh>
    <rPh sb="18" eb="22">
      <t>カナガワク</t>
    </rPh>
    <rPh sb="22" eb="25">
      <t>ツルヤチョウ</t>
    </rPh>
    <rPh sb="26" eb="28">
      <t>チョウメ</t>
    </rPh>
    <rPh sb="30" eb="31">
      <t>バン</t>
    </rPh>
    <rPh sb="32" eb="33">
      <t>ゴウ</t>
    </rPh>
    <phoneticPr fontId="9"/>
  </si>
  <si>
    <t>ビソー工業株式会社
埼玉県さいたま市西区西新井堤崎前５０５―１２１</t>
  </si>
  <si>
    <t>株式会社エルグッドヒューマー
埼玉県志木市本町６－２１－９</t>
  </si>
  <si>
    <t>中外石油株式会社
東京都千代田区六番町２番地の２</t>
    <rPh sb="9" eb="12">
      <t>トウキョウト</t>
    </rPh>
    <rPh sb="12" eb="16">
      <t>チヨダク</t>
    </rPh>
    <rPh sb="16" eb="19">
      <t>ロクバンチョウ</t>
    </rPh>
    <rPh sb="20" eb="22">
      <t>バンチ</t>
    </rPh>
    <phoneticPr fontId="9"/>
  </si>
  <si>
    <t>ゼロワットパワー株式会社
千葉県柏市柏若柴１７８－４　柏の葉キャンパスＫＯＩＬ</t>
    <rPh sb="8" eb="12">
      <t>カブシキカイシャ</t>
    </rPh>
    <rPh sb="13" eb="19">
      <t>チバケンカシワシカシワ</t>
    </rPh>
    <rPh sb="19" eb="21">
      <t>ワカシバ</t>
    </rPh>
    <rPh sb="27" eb="28">
      <t>カシワ</t>
    </rPh>
    <rPh sb="29" eb="30">
      <t>ハ</t>
    </rPh>
    <phoneticPr fontId="9"/>
  </si>
  <si>
    <t>株式会社島田書店
東京都千代田区霞が関２－１－３</t>
  </si>
  <si>
    <t>株式会社ジェイ・アンド・ワイ
東京都中央区銀座４丁目９番５号</t>
    <rPh sb="15" eb="18">
      <t>トウキョウト</t>
    </rPh>
    <rPh sb="18" eb="21">
      <t>チュウオウク</t>
    </rPh>
    <rPh sb="21" eb="23">
      <t>ギンザ</t>
    </rPh>
    <rPh sb="24" eb="26">
      <t>チョウメ</t>
    </rPh>
    <rPh sb="27" eb="28">
      <t>バン</t>
    </rPh>
    <rPh sb="29" eb="30">
      <t>ゴウ</t>
    </rPh>
    <phoneticPr fontId="9"/>
  </si>
  <si>
    <t>日本ビジネスシステムズ株式会社
東京都港区虎ノ門１－２３－１　虎ノ門ヒルズ森タワー</t>
  </si>
  <si>
    <t>株式会社インフォメーション・ディベロプメント
東京都千代田区五番町１２番地１</t>
    <rPh sb="23" eb="26">
      <t>トウキョウト</t>
    </rPh>
    <rPh sb="26" eb="30">
      <t>チヨダク</t>
    </rPh>
    <rPh sb="30" eb="33">
      <t>ゴバンチョウ</t>
    </rPh>
    <rPh sb="35" eb="37">
      <t>バンチ</t>
    </rPh>
    <phoneticPr fontId="9"/>
  </si>
  <si>
    <t>松本徽章工業株式会社
東京都台東区元浅草１丁目１２番２号</t>
    <rPh sb="11" eb="14">
      <t>トウキョウト</t>
    </rPh>
    <rPh sb="14" eb="17">
      <t>タイトウク</t>
    </rPh>
    <rPh sb="17" eb="20">
      <t>モトアサクサ</t>
    </rPh>
    <rPh sb="21" eb="23">
      <t>チョウメ</t>
    </rPh>
    <rPh sb="25" eb="26">
      <t>バン</t>
    </rPh>
    <rPh sb="27" eb="28">
      <t>ゴウ</t>
    </rPh>
    <phoneticPr fontId="9"/>
  </si>
  <si>
    <t>理科研株式会社
愛知県名古屋市中区新栄１－３３－１</t>
  </si>
  <si>
    <t>シエンプレ株式会社
東京都中央区銀座１－１６－１</t>
  </si>
  <si>
    <t>ナカバヤシ株式会社
大阪府大阪市中央区北浜東１番20号</t>
    <rPh sb="5" eb="9">
      <t>カブシキガイシャ</t>
    </rPh>
    <rPh sb="10" eb="13">
      <t>オオサカフ</t>
    </rPh>
    <rPh sb="13" eb="16">
      <t>オオサカシ</t>
    </rPh>
    <rPh sb="16" eb="19">
      <t>チュウオウク</t>
    </rPh>
    <rPh sb="19" eb="21">
      <t>キタハマ</t>
    </rPh>
    <rPh sb="21" eb="22">
      <t>ヒガシ</t>
    </rPh>
    <rPh sb="23" eb="24">
      <t>バン</t>
    </rPh>
    <rPh sb="26" eb="27">
      <t>ゴウ</t>
    </rPh>
    <phoneticPr fontId="9"/>
  </si>
  <si>
    <t>株式会社ＯＣＳ
東京都江東区辰巳３－９－２７</t>
  </si>
  <si>
    <t>株式会社クレディセイフ企業情報
福岡県福岡市博多区上呉服町１番８号</t>
    <rPh sb="16" eb="19">
      <t>フクオカケン</t>
    </rPh>
    <rPh sb="19" eb="22">
      <t>フクオカシ</t>
    </rPh>
    <rPh sb="22" eb="25">
      <t>ハカタク</t>
    </rPh>
    <rPh sb="25" eb="29">
      <t>カミゴフクマチ</t>
    </rPh>
    <rPh sb="30" eb="31">
      <t>バン</t>
    </rPh>
    <rPh sb="32" eb="33">
      <t>ゴウ</t>
    </rPh>
    <phoneticPr fontId="9"/>
  </si>
  <si>
    <t>七洋紙業株式会社
東京都中央区明石町１番29号掖済会ビル７階</t>
    <rPh sb="9" eb="12">
      <t>トウキョウト</t>
    </rPh>
    <rPh sb="12" eb="15">
      <t>チュウオウク</t>
    </rPh>
    <rPh sb="15" eb="18">
      <t>アカシチョウ</t>
    </rPh>
    <rPh sb="19" eb="20">
      <t>バン</t>
    </rPh>
    <rPh sb="22" eb="23">
      <t>ゴウ</t>
    </rPh>
    <rPh sb="23" eb="24">
      <t>エキ</t>
    </rPh>
    <rPh sb="24" eb="25">
      <t>サイ</t>
    </rPh>
    <rPh sb="25" eb="26">
      <t>カイ</t>
    </rPh>
    <rPh sb="29" eb="30">
      <t>カイ</t>
    </rPh>
    <phoneticPr fontId="9"/>
  </si>
  <si>
    <t>株式会社オカモトヤ
東京都港区虎ノ門１丁目１番24号</t>
    <rPh sb="10" eb="13">
      <t>トウキョウト</t>
    </rPh>
    <rPh sb="13" eb="15">
      <t>ミナトク</t>
    </rPh>
    <rPh sb="15" eb="16">
      <t>トラ</t>
    </rPh>
    <rPh sb="17" eb="18">
      <t>モン</t>
    </rPh>
    <rPh sb="19" eb="21">
      <t>チョウメ</t>
    </rPh>
    <rPh sb="22" eb="23">
      <t>バン</t>
    </rPh>
    <rPh sb="25" eb="26">
      <t>ゴウ</t>
    </rPh>
    <phoneticPr fontId="9"/>
  </si>
  <si>
    <t>株式会社ライオン事務器
大阪府東大阪市長田中３丁目５番44号</t>
    <rPh sb="12" eb="15">
      <t>オオサカフ</t>
    </rPh>
    <rPh sb="15" eb="19">
      <t>ヒガシオオサカシ</t>
    </rPh>
    <rPh sb="19" eb="21">
      <t>ナガタ</t>
    </rPh>
    <rPh sb="21" eb="22">
      <t>チュウ</t>
    </rPh>
    <rPh sb="23" eb="25">
      <t>チョウメ</t>
    </rPh>
    <rPh sb="26" eb="27">
      <t>バン</t>
    </rPh>
    <rPh sb="29" eb="30">
      <t>ゴウ</t>
    </rPh>
    <phoneticPr fontId="9"/>
  </si>
  <si>
    <t>株式会社大塚商会
東京都千代田区飯田橋２－１８－４</t>
  </si>
  <si>
    <t>株式会社池田理化
千代田区鍛冶町１－８－６</t>
  </si>
  <si>
    <t>朝日梱包株式会社
東京都墨田区江東橋５－７－１０</t>
    <rPh sb="0" eb="2">
      <t>アサヒ</t>
    </rPh>
    <rPh sb="2" eb="4">
      <t>コンポウ</t>
    </rPh>
    <rPh sb="4" eb="8">
      <t>カブシキガイシャ</t>
    </rPh>
    <rPh sb="9" eb="12">
      <t>トウキョウト</t>
    </rPh>
    <rPh sb="12" eb="15">
      <t>スミダク</t>
    </rPh>
    <rPh sb="15" eb="18">
      <t>コウトウバシ</t>
    </rPh>
    <phoneticPr fontId="9"/>
  </si>
  <si>
    <t xml:space="preserve">クオリティネット株式会社
東京都千代田区東神田２丁目４番６号 </t>
  </si>
  <si>
    <t>株式会社ヒップ
東京都渋谷区代々木２－２６－５</t>
  </si>
  <si>
    <t>株式会社京三製作所
神奈川県横浜市鶴見区平安町２－２９－１</t>
  </si>
  <si>
    <t>名鉄協商株式会社
愛知県名古屋市中村区名駅南２丁目14番19号</t>
    <rPh sb="9" eb="12">
      <t>アイチケン</t>
    </rPh>
    <rPh sb="12" eb="16">
      <t>ナゴヤシ</t>
    </rPh>
    <rPh sb="16" eb="19">
      <t>ナカムラク</t>
    </rPh>
    <rPh sb="19" eb="21">
      <t>メイエキ</t>
    </rPh>
    <rPh sb="21" eb="22">
      <t>ミナミ</t>
    </rPh>
    <rPh sb="23" eb="25">
      <t>チョウメ</t>
    </rPh>
    <rPh sb="27" eb="28">
      <t>バン</t>
    </rPh>
    <rPh sb="30" eb="31">
      <t>ゴウ</t>
    </rPh>
    <phoneticPr fontId="9"/>
  </si>
  <si>
    <t>みずほリサーチ＆テクノロジーズ株式会社
東京都千代田区神田錦町２丁目３番地</t>
    <rPh sb="20" eb="23">
      <t>トウキョウト</t>
    </rPh>
    <rPh sb="23" eb="27">
      <t>チヨダク</t>
    </rPh>
    <rPh sb="27" eb="29">
      <t>カンダ</t>
    </rPh>
    <rPh sb="29" eb="31">
      <t>ニシキマチ</t>
    </rPh>
    <rPh sb="32" eb="34">
      <t>チョウメ</t>
    </rPh>
    <rPh sb="35" eb="37">
      <t>バンチ</t>
    </rPh>
    <phoneticPr fontId="9"/>
  </si>
  <si>
    <t>株式会社クラフティ
東京都新宿区西新宿２丁目１番１号　新宿三井ビル１６Ｆ</t>
    <rPh sb="10" eb="13">
      <t>トウキョウト</t>
    </rPh>
    <rPh sb="13" eb="16">
      <t>シンジュクク</t>
    </rPh>
    <rPh sb="16" eb="19">
      <t>ニシシンジュク</t>
    </rPh>
    <rPh sb="20" eb="22">
      <t>チョウメ</t>
    </rPh>
    <rPh sb="23" eb="24">
      <t>バン</t>
    </rPh>
    <rPh sb="25" eb="26">
      <t>ゴウ</t>
    </rPh>
    <rPh sb="27" eb="29">
      <t>シンジュク</t>
    </rPh>
    <rPh sb="29" eb="31">
      <t>ミツイ</t>
    </rPh>
    <phoneticPr fontId="9"/>
  </si>
  <si>
    <t>株式会社ディスコ
東京都文京区後楽２－５－１</t>
  </si>
  <si>
    <t>株式会社トライ
東京都文京区本駒込３－９－３</t>
  </si>
  <si>
    <t>株式会社ジェイウィン
東京都千代田区外神田６－５－３</t>
  </si>
  <si>
    <t>一般社団法人ＵＴＭＳ協会
東京都新宿区市谷田町２－６</t>
  </si>
  <si>
    <t>株式会社ワイ・イー・シー
東京都町田市南町田３－４４－４５</t>
  </si>
  <si>
    <t>日野自動車株式会社
東京都日野市日野台３丁目１番地１</t>
    <rPh sb="10" eb="13">
      <t>トウキョウト</t>
    </rPh>
    <rPh sb="13" eb="16">
      <t>ヒノシ</t>
    </rPh>
    <rPh sb="16" eb="19">
      <t>ヒノダイ</t>
    </rPh>
    <rPh sb="20" eb="22">
      <t>チョウメ</t>
    </rPh>
    <rPh sb="23" eb="25">
      <t>バンチ</t>
    </rPh>
    <phoneticPr fontId="9"/>
  </si>
  <si>
    <t>日本カーリット株式会社
東京都中央区京橋１－１７－１０</t>
  </si>
  <si>
    <t>株式会社都市交流プランニング
東京都新宿区市谷船河原町１　市ヶ谷エスワンビル５Ｆ</t>
  </si>
  <si>
    <t>赤城工業株式会社
東京都江東区北砂１－１３－４</t>
  </si>
  <si>
    <t>株式会社三協
東京都大田区蒲田１－２－８</t>
    <rPh sb="0" eb="4">
      <t>カブシキガイシャ</t>
    </rPh>
    <phoneticPr fontId="3"/>
  </si>
  <si>
    <t>帝商株式会社
東京都千代田区神田須田町１－１６－５</t>
  </si>
  <si>
    <t>新成物産株式会社
東京都中央区日本橋兜町１３－２</t>
  </si>
  <si>
    <t xml:space="preserve">株式会社昌新
東京都中央区日本橋本町１丁目９番１３号 </t>
  </si>
  <si>
    <t>日本電気株式会社
東京都港区芝５―７―１</t>
  </si>
  <si>
    <t>株式会社電算
東京都中央区銀座８－１０－５</t>
    <rPh sb="0" eb="4">
      <t>カブシキガイシャ</t>
    </rPh>
    <rPh sb="4" eb="6">
      <t>デンサン</t>
    </rPh>
    <rPh sb="7" eb="10">
      <t>トウキョウト</t>
    </rPh>
    <rPh sb="10" eb="13">
      <t>チュウオウク</t>
    </rPh>
    <rPh sb="13" eb="15">
      <t>ギンザ</t>
    </rPh>
    <phoneticPr fontId="9"/>
  </si>
  <si>
    <t>株式会社トスコ
岡山県岡山市南区西市１１６番地１３</t>
    <rPh sb="0" eb="4">
      <t>カブシキガイシャ</t>
    </rPh>
    <rPh sb="8" eb="11">
      <t>オカヤマケン</t>
    </rPh>
    <rPh sb="11" eb="14">
      <t>オカヤマシ</t>
    </rPh>
    <rPh sb="14" eb="16">
      <t>ミナミク</t>
    </rPh>
    <rPh sb="16" eb="18">
      <t>ニシイチ</t>
    </rPh>
    <rPh sb="21" eb="23">
      <t>バンチ</t>
    </rPh>
    <phoneticPr fontId="9"/>
  </si>
  <si>
    <t>東芝インフラシステムズ株式会社
神奈川県川崎市幸区堀川町７２番地３４</t>
    <rPh sb="0" eb="2">
      <t>トウシバ</t>
    </rPh>
    <rPh sb="11" eb="15">
      <t>カブシキガイシャ</t>
    </rPh>
    <rPh sb="16" eb="20">
      <t>カナガワケン</t>
    </rPh>
    <rPh sb="20" eb="23">
      <t>カワサキシ</t>
    </rPh>
    <rPh sb="23" eb="25">
      <t>サイワイク</t>
    </rPh>
    <rPh sb="25" eb="28">
      <t>ホリカワチョウ</t>
    </rPh>
    <rPh sb="30" eb="32">
      <t>バンチ</t>
    </rPh>
    <phoneticPr fontId="9"/>
  </si>
  <si>
    <t>協立広告株式会社
東京都新宿区荒木町１３番地８</t>
    <rPh sb="9" eb="12">
      <t>トウキョウト</t>
    </rPh>
    <rPh sb="12" eb="15">
      <t>シンジュクク</t>
    </rPh>
    <rPh sb="15" eb="18">
      <t>アラキチョウ</t>
    </rPh>
    <rPh sb="20" eb="22">
      <t>バンチ</t>
    </rPh>
    <phoneticPr fontId="9"/>
  </si>
  <si>
    <t>株式会社ファイブドライブ
東京都千代田区神田鍛冶町３－４</t>
  </si>
  <si>
    <t>西ノ宮株式会社
東京都千代田区内神田１丁目１４番５号</t>
    <rPh sb="8" eb="11">
      <t>トウキョウト</t>
    </rPh>
    <rPh sb="11" eb="15">
      <t>チヨダク</t>
    </rPh>
    <rPh sb="15" eb="18">
      <t>ウチカンダ</t>
    </rPh>
    <rPh sb="19" eb="21">
      <t>チョウメ</t>
    </rPh>
    <rPh sb="23" eb="24">
      <t>バン</t>
    </rPh>
    <rPh sb="25" eb="26">
      <t>ゴウ</t>
    </rPh>
    <phoneticPr fontId="9"/>
  </si>
  <si>
    <t>ＭＳＡＢ　Ｊａｐａｎ株式会社
東京都港区六本木１－１０－３－９０１</t>
  </si>
  <si>
    <t>株式会社Ｂ７
東京都武蔵野市桜堤１－２－１４－５０３</t>
    <rPh sb="7" eb="10">
      <t>トウキョウト</t>
    </rPh>
    <rPh sb="10" eb="14">
      <t>ムサシノシ</t>
    </rPh>
    <rPh sb="14" eb="15">
      <t>サクラ</t>
    </rPh>
    <rPh sb="15" eb="16">
      <t>ツツミ</t>
    </rPh>
    <phoneticPr fontId="9"/>
  </si>
  <si>
    <t>北陸電力株式会社
富山県富山市牛島町15番1号</t>
    <rPh sb="0" eb="8">
      <t>ホクリクデンリョクカブシキカイシャ</t>
    </rPh>
    <rPh sb="9" eb="12">
      <t>トヤマケン</t>
    </rPh>
    <rPh sb="12" eb="15">
      <t>トヤマシ</t>
    </rPh>
    <rPh sb="15" eb="18">
      <t>ウシジマチョウ</t>
    </rPh>
    <rPh sb="20" eb="21">
      <t>バン</t>
    </rPh>
    <rPh sb="22" eb="23">
      <t>ゴウ</t>
    </rPh>
    <phoneticPr fontId="9"/>
  </si>
  <si>
    <t>株式会社富士通ラーニングメディア
東京都港区港南２－１３－３４</t>
  </si>
  <si>
    <t>ミスズユニム株式会社
東京都台東区蔵前２－４－５</t>
  </si>
  <si>
    <t>株式会社リベルタス・コンサルティング
東京都千代田区六番町２－１４　東越六番町ビル</t>
  </si>
  <si>
    <t>三光金属株式会社
大阪府大阪市住之江区北加賀屋４丁目８番５号</t>
    <rPh sb="9" eb="12">
      <t>オオサカフ</t>
    </rPh>
    <rPh sb="12" eb="15">
      <t>オオサカシ</t>
    </rPh>
    <rPh sb="15" eb="19">
      <t>スミノエク</t>
    </rPh>
    <rPh sb="19" eb="23">
      <t>キタカガヤ</t>
    </rPh>
    <rPh sb="24" eb="26">
      <t>チョウメ</t>
    </rPh>
    <rPh sb="27" eb="28">
      <t>バン</t>
    </rPh>
    <rPh sb="29" eb="30">
      <t>ゴウ</t>
    </rPh>
    <phoneticPr fontId="9"/>
  </si>
  <si>
    <t>株式会社オリジナル・テクノロジー・カンパニー
神奈川県横浜市青葉区桂台２－２８－４２</t>
    <rPh sb="0" eb="2">
      <t>カブシキ</t>
    </rPh>
    <rPh sb="2" eb="4">
      <t>カイシャ</t>
    </rPh>
    <rPh sb="23" eb="27">
      <t>カナガワケン</t>
    </rPh>
    <rPh sb="27" eb="30">
      <t>ヨコハマシ</t>
    </rPh>
    <rPh sb="30" eb="33">
      <t>アオバク</t>
    </rPh>
    <rPh sb="33" eb="35">
      <t>カツラダイ</t>
    </rPh>
    <phoneticPr fontId="9"/>
  </si>
  <si>
    <t>株式会社ジェイレック
東京都練馬区関町南１－１２－４</t>
    <rPh sb="11" eb="14">
      <t>トウキョウト</t>
    </rPh>
    <rPh sb="14" eb="17">
      <t>ネリマク</t>
    </rPh>
    <rPh sb="17" eb="19">
      <t>セキマチ</t>
    </rPh>
    <rPh sb="19" eb="20">
      <t>ミナミ</t>
    </rPh>
    <phoneticPr fontId="9"/>
  </si>
  <si>
    <t>株式会社トータル・サポート・システム
茨城県那珂郡東海村舟石川駅西３－１０－１１</t>
  </si>
  <si>
    <t>楽天コミュニケーションズ株式会社
東京都世田谷区玉川１丁目14番１号</t>
    <rPh sb="17" eb="20">
      <t>トウキョウト</t>
    </rPh>
    <rPh sb="20" eb="24">
      <t>セタガヤク</t>
    </rPh>
    <rPh sb="24" eb="26">
      <t>タマガワ</t>
    </rPh>
    <rPh sb="27" eb="29">
      <t>チョウメ</t>
    </rPh>
    <rPh sb="31" eb="32">
      <t>バン</t>
    </rPh>
    <rPh sb="33" eb="34">
      <t>ゴウ</t>
    </rPh>
    <phoneticPr fontId="9"/>
  </si>
  <si>
    <t>株式会社ＣＣＮグループ
東京都千代田区神田鍛治町３－７－４</t>
  </si>
  <si>
    <t>日産自動車株式会社
神奈川県横浜市神奈川区宝町２</t>
  </si>
  <si>
    <t>沖電気工業株式会社
東京都港区虎ノ門１－７－１２</t>
    <rPh sb="5" eb="9">
      <t>カブシキガイシャ</t>
    </rPh>
    <rPh sb="13" eb="15">
      <t>ミナトク</t>
    </rPh>
    <rPh sb="15" eb="16">
      <t>トラ</t>
    </rPh>
    <rPh sb="17" eb="18">
      <t>モン</t>
    </rPh>
    <phoneticPr fontId="3"/>
  </si>
  <si>
    <t>7010401006126</t>
  </si>
  <si>
    <t>株式会社エレクトロニック・ライブラリー
東京都中央区京橋２－１２－６</t>
    <rPh sb="0" eb="4">
      <t>カブシキガイシャ</t>
    </rPh>
    <rPh sb="20" eb="23">
      <t>トウキョウト</t>
    </rPh>
    <rPh sb="23" eb="26">
      <t>チュウオウク</t>
    </rPh>
    <rPh sb="26" eb="28">
      <t>キョウバシ</t>
    </rPh>
    <phoneticPr fontId="9"/>
  </si>
  <si>
    <t>三菱電機株式会社
東京都千代田区丸の内２－７－３</t>
  </si>
  <si>
    <t>株式会社イデア・インスティテュート
東京都渋谷区恵比寿３－１－３</t>
    <rPh sb="0" eb="2">
      <t>カブシキ</t>
    </rPh>
    <rPh sb="2" eb="4">
      <t>カイシャ</t>
    </rPh>
    <rPh sb="18" eb="21">
      <t>トウキョウト</t>
    </rPh>
    <rPh sb="21" eb="24">
      <t>シブヤク</t>
    </rPh>
    <rPh sb="24" eb="27">
      <t>エビス</t>
    </rPh>
    <phoneticPr fontId="9"/>
  </si>
  <si>
    <t>株式会社アステム
大阪府大阪市北区東天満２－７－１２</t>
  </si>
  <si>
    <t>株式会社スリーエス
埼玉県越谷市南越谷４－１２－５</t>
    <rPh sb="10" eb="13">
      <t>サイタマケン</t>
    </rPh>
    <rPh sb="13" eb="16">
      <t>コシガヤシ</t>
    </rPh>
    <rPh sb="16" eb="17">
      <t>ミナミ</t>
    </rPh>
    <rPh sb="17" eb="19">
      <t>コシガヤ</t>
    </rPh>
    <phoneticPr fontId="9"/>
  </si>
  <si>
    <t>技術研究組合制御システムセキュリティセンター
宮城県多賀城市桜木３－４－１</t>
    <rPh sb="23" eb="26">
      <t>ミヤギケン</t>
    </rPh>
    <rPh sb="26" eb="30">
      <t>タガジョウシ</t>
    </rPh>
    <rPh sb="30" eb="32">
      <t>サクラギ</t>
    </rPh>
    <phoneticPr fontId="3"/>
  </si>
  <si>
    <t>古河Ｃ＆Ｂ株式会社
神奈川県平塚市東八幡５－１－９</t>
  </si>
  <si>
    <t>富士通株式会社
神奈川県川崎市中原区上小田中４－１－１</t>
  </si>
  <si>
    <t>五味自動車工業株式会社
東京都中央区銀座１－１４－５</t>
    <rPh sb="0" eb="2">
      <t>ゴミ</t>
    </rPh>
    <rPh sb="2" eb="5">
      <t>ジドウシャ</t>
    </rPh>
    <rPh sb="5" eb="7">
      <t>コウギョウ</t>
    </rPh>
    <rPh sb="7" eb="11">
      <t>カブシキガイシャ</t>
    </rPh>
    <rPh sb="12" eb="15">
      <t>トウキョウト</t>
    </rPh>
    <rPh sb="15" eb="18">
      <t>チュウオウク</t>
    </rPh>
    <rPh sb="18" eb="20">
      <t>ギンザ</t>
    </rPh>
    <phoneticPr fontId="9"/>
  </si>
  <si>
    <t>株式会社フジタ医科器械
東京都文京区本郷３－６－１</t>
    <rPh sb="0" eb="2">
      <t>カブシキ</t>
    </rPh>
    <rPh sb="2" eb="4">
      <t>カイシャ</t>
    </rPh>
    <rPh sb="7" eb="9">
      <t>イカ</t>
    </rPh>
    <rPh sb="9" eb="11">
      <t>キカイ</t>
    </rPh>
    <rPh sb="12" eb="15">
      <t>トウキョウト</t>
    </rPh>
    <rPh sb="15" eb="18">
      <t>ブンキョウク</t>
    </rPh>
    <rPh sb="18" eb="20">
      <t>ホンゴウ</t>
    </rPh>
    <phoneticPr fontId="9"/>
  </si>
  <si>
    <t>共同企業体代表構成員
日本アイ・ビー・エム株式会社
東京都中央区日本橋箱崎町19－21
構成員　株式会社フォーカスシステムズ
東京都品川区東五反田2-7-8</t>
    <rPh sb="0" eb="2">
      <t>キョウドウ</t>
    </rPh>
    <rPh sb="2" eb="4">
      <t>キギョウ</t>
    </rPh>
    <rPh sb="4" eb="5">
      <t>タイ</t>
    </rPh>
    <rPh sb="5" eb="7">
      <t>ダイヒョウ</t>
    </rPh>
    <rPh sb="7" eb="10">
      <t>コウセイイン</t>
    </rPh>
    <rPh sb="11" eb="13">
      <t>ニホン</t>
    </rPh>
    <rPh sb="21" eb="25">
      <t>カブシキガイシャ</t>
    </rPh>
    <rPh sb="26" eb="29">
      <t>トウキョウト</t>
    </rPh>
    <rPh sb="29" eb="32">
      <t>チュウオウク</t>
    </rPh>
    <rPh sb="32" eb="35">
      <t>ニホンバシ</t>
    </rPh>
    <rPh sb="35" eb="38">
      <t>ハコザキチョウ</t>
    </rPh>
    <phoneticPr fontId="9"/>
  </si>
  <si>
    <t>1010001128061
1010707008901</t>
    <phoneticPr fontId="9"/>
  </si>
  <si>
    <t>株式会社銀座銃砲店
東京都中央区銀座６－１３－７</t>
  </si>
  <si>
    <t>ワールドインテリジェンスパートナーズジャパン株式会社
東京都千代田区平河町１－６－８</t>
    <rPh sb="27" eb="30">
      <t>トウキョウト</t>
    </rPh>
    <rPh sb="30" eb="34">
      <t>チヨダク</t>
    </rPh>
    <rPh sb="34" eb="36">
      <t>ヒラカワ</t>
    </rPh>
    <rPh sb="36" eb="37">
      <t>マチ</t>
    </rPh>
    <phoneticPr fontId="9"/>
  </si>
  <si>
    <t>株式会社日立製作所
東京都千代田区丸の内１－６－６</t>
  </si>
  <si>
    <t>株式会社アダムスコミュニケーション
東京都品川区南大井６丁目20番14号</t>
    <rPh sb="18" eb="21">
      <t>トウキョウト</t>
    </rPh>
    <rPh sb="21" eb="24">
      <t>シナガワク</t>
    </rPh>
    <rPh sb="24" eb="27">
      <t>ミナミオオイ</t>
    </rPh>
    <rPh sb="28" eb="30">
      <t>チョウメ</t>
    </rPh>
    <rPh sb="32" eb="33">
      <t>バン</t>
    </rPh>
    <rPh sb="35" eb="36">
      <t>ゴウ</t>
    </rPh>
    <phoneticPr fontId="9"/>
  </si>
  <si>
    <t>社会システム株式会社
東京都渋谷区恵比寿１－２０－２２</t>
    <rPh sb="6" eb="10">
      <t>カブシキガイシャ</t>
    </rPh>
    <rPh sb="14" eb="17">
      <t>シブヤク</t>
    </rPh>
    <rPh sb="17" eb="20">
      <t>エビス</t>
    </rPh>
    <phoneticPr fontId="3"/>
  </si>
  <si>
    <t>株式会社イベント・コミュニケーションズ茨城
茨城県つくば市谷田部3625番地３</t>
    <rPh sb="22" eb="25">
      <t>イバラギケン</t>
    </rPh>
    <rPh sb="28" eb="29">
      <t>シ</t>
    </rPh>
    <rPh sb="29" eb="32">
      <t>ヤタベ</t>
    </rPh>
    <rPh sb="36" eb="38">
      <t>バンチ</t>
    </rPh>
    <phoneticPr fontId="9"/>
  </si>
  <si>
    <t>株式会社東機システムサービス
東京都港区三田３－１１－３６</t>
    <phoneticPr fontId="9"/>
  </si>
  <si>
    <t>有限会社ケー･アンド・エフコンピュータサービス
長野県長野市早苗町30番地</t>
    <rPh sb="0" eb="4">
      <t>ユウゲンガイシャ</t>
    </rPh>
    <rPh sb="24" eb="27">
      <t>ナガノケン</t>
    </rPh>
    <rPh sb="27" eb="30">
      <t>ナガノシ</t>
    </rPh>
    <rPh sb="30" eb="32">
      <t>サナエ</t>
    </rPh>
    <rPh sb="32" eb="33">
      <t>マチ</t>
    </rPh>
    <rPh sb="35" eb="37">
      <t>バンチ</t>
    </rPh>
    <phoneticPr fontId="9"/>
  </si>
  <si>
    <t>株式会社グロップ
岡山県岡山市中区穝東町２－２－５</t>
    <rPh sb="0" eb="4">
      <t>カブシキガイシャ</t>
    </rPh>
    <rPh sb="9" eb="12">
      <t>オカヤマケン</t>
    </rPh>
    <rPh sb="12" eb="15">
      <t>オカヤマシ</t>
    </rPh>
    <rPh sb="15" eb="17">
      <t>ナカク</t>
    </rPh>
    <rPh sb="17" eb="18">
      <t>サイ</t>
    </rPh>
    <rPh sb="18" eb="20">
      <t>ヒガシチョウ</t>
    </rPh>
    <phoneticPr fontId="11"/>
  </si>
  <si>
    <t>株式会社Ｇ．Ｉ．Ｎ
東京都台東区西浅草２－１２－１</t>
  </si>
  <si>
    <t>医療法人財団綜友会
東京都新宿区西早稲田２－２０－１５</t>
    <rPh sb="0" eb="6">
      <t>イリョウホウジンザイダン</t>
    </rPh>
    <rPh sb="6" eb="7">
      <t>ソウ</t>
    </rPh>
    <rPh sb="7" eb="8">
      <t>ユウ</t>
    </rPh>
    <rPh sb="8" eb="9">
      <t>カイ</t>
    </rPh>
    <rPh sb="10" eb="13">
      <t>トウキョウト</t>
    </rPh>
    <rPh sb="13" eb="16">
      <t>シンジュクク</t>
    </rPh>
    <rPh sb="16" eb="20">
      <t>ニシワセダ</t>
    </rPh>
    <phoneticPr fontId="11"/>
  </si>
  <si>
    <t>ＫＤＤＩ株式会社
東京都新宿区西新宿２丁目３番２号</t>
    <rPh sb="9" eb="12">
      <t>トウキョウト</t>
    </rPh>
    <rPh sb="12" eb="15">
      <t>シンジュクク</t>
    </rPh>
    <rPh sb="15" eb="18">
      <t>ニシシンジュク</t>
    </rPh>
    <rPh sb="19" eb="21">
      <t>チョウメ</t>
    </rPh>
    <rPh sb="22" eb="23">
      <t>バン</t>
    </rPh>
    <rPh sb="24" eb="25">
      <t>ゴウ</t>
    </rPh>
    <phoneticPr fontId="0"/>
  </si>
  <si>
    <t>株式会社千寿
東京都新宿区新宿２－５－１１千寿ビル</t>
    <rPh sb="0" eb="4">
      <t>カブシキガイシャ</t>
    </rPh>
    <rPh sb="4" eb="6">
      <t>センジュ</t>
    </rPh>
    <rPh sb="7" eb="10">
      <t>トウキョウト</t>
    </rPh>
    <rPh sb="10" eb="13">
      <t>シンジュクク</t>
    </rPh>
    <rPh sb="13" eb="15">
      <t>シンジュク</t>
    </rPh>
    <rPh sb="21" eb="23">
      <t>センジュ</t>
    </rPh>
    <phoneticPr fontId="11"/>
  </si>
  <si>
    <t>株式会社インソース
東京都文京区千石４－１７－１０インソース文京ビル</t>
    <rPh sb="0" eb="4">
      <t>カブシキガイシャ</t>
    </rPh>
    <rPh sb="10" eb="13">
      <t>トウキョウト</t>
    </rPh>
    <rPh sb="13" eb="16">
      <t>ブンキョウク</t>
    </rPh>
    <rPh sb="16" eb="18">
      <t>センゴク</t>
    </rPh>
    <rPh sb="30" eb="32">
      <t>ブンキョウ</t>
    </rPh>
    <phoneticPr fontId="11"/>
  </si>
  <si>
    <t>-</t>
    <phoneticPr fontId="9"/>
  </si>
  <si>
    <t>大日本印刷株式会社
東京都新宿区市谷加賀１－１－１</t>
    <rPh sb="0" eb="3">
      <t>ダイニホン</t>
    </rPh>
    <rPh sb="3" eb="5">
      <t>インサツ</t>
    </rPh>
    <rPh sb="5" eb="9">
      <t>カブシキガイシャ</t>
    </rPh>
    <rPh sb="10" eb="13">
      <t>トウキョウト</t>
    </rPh>
    <rPh sb="13" eb="16">
      <t>シンジュクク</t>
    </rPh>
    <rPh sb="16" eb="18">
      <t>イチガヤ</t>
    </rPh>
    <rPh sb="18" eb="20">
      <t>カガ</t>
    </rPh>
    <phoneticPr fontId="11"/>
  </si>
  <si>
    <t>日本アンテナ株式会社
東京都荒川区西尾久７－４９－８</t>
  </si>
  <si>
    <t xml:space="preserve">マイナミ空港サービス株式会社
東京都港区元赤坂１丁目７番８号 </t>
  </si>
  <si>
    <t>株式会社インフォマティクス
神奈川県川崎市幸区大宮町１３１０</t>
    <rPh sb="0" eb="4">
      <t>カブシキガイシャ</t>
    </rPh>
    <rPh sb="14" eb="18">
      <t>カナガワケン</t>
    </rPh>
    <rPh sb="18" eb="21">
      <t>カワサキシ</t>
    </rPh>
    <rPh sb="21" eb="23">
      <t>サイワイク</t>
    </rPh>
    <rPh sb="23" eb="26">
      <t>オオミヤチョウ</t>
    </rPh>
    <phoneticPr fontId="9"/>
  </si>
  <si>
    <t>中日本航空株式会社
愛知県西春日井郡豊山町豊場字殿釜２</t>
    <rPh sb="5" eb="9">
      <t>カブシキガイシャ</t>
    </rPh>
    <phoneticPr fontId="2"/>
  </si>
  <si>
    <t>日本電業工作株式会社
東京都千代田区神田神保町１丁目１４番地１</t>
  </si>
  <si>
    <t>株式会社ＦＦＲＩセキュリティ
東京都千代田区丸の内３－３－１</t>
  </si>
  <si>
    <t>山王スペース＆レンタル株式会社
東京都中央区銀座３丁目10番６号</t>
    <rPh sb="16" eb="19">
      <t>トウキョウト</t>
    </rPh>
    <rPh sb="19" eb="22">
      <t>チュウオウク</t>
    </rPh>
    <rPh sb="22" eb="24">
      <t>ギンザ</t>
    </rPh>
    <rPh sb="25" eb="27">
      <t>チョウメ</t>
    </rPh>
    <rPh sb="29" eb="30">
      <t>バン</t>
    </rPh>
    <rPh sb="31" eb="32">
      <t>ゴウ</t>
    </rPh>
    <phoneticPr fontId="9"/>
  </si>
  <si>
    <t>株式会社マルト
福岡県福岡市早良区小田部２丁目８番１６号</t>
    <rPh sb="8" eb="11">
      <t>フクオカケン</t>
    </rPh>
    <rPh sb="11" eb="14">
      <t>フクオカシ</t>
    </rPh>
    <rPh sb="14" eb="17">
      <t>サワラク</t>
    </rPh>
    <rPh sb="17" eb="20">
      <t>コタベ</t>
    </rPh>
    <rPh sb="21" eb="23">
      <t>チョウメ</t>
    </rPh>
    <rPh sb="24" eb="25">
      <t>バン</t>
    </rPh>
    <rPh sb="27" eb="28">
      <t>ゴウ</t>
    </rPh>
    <phoneticPr fontId="9"/>
  </si>
  <si>
    <t>株式会社マイナビ
東京都千代田区一ツ橋１丁目１番１号</t>
    <rPh sb="9" eb="12">
      <t>トウキョウト</t>
    </rPh>
    <rPh sb="12" eb="16">
      <t>チヨダク</t>
    </rPh>
    <rPh sb="16" eb="17">
      <t>ヒト</t>
    </rPh>
    <rPh sb="18" eb="19">
      <t>バシ</t>
    </rPh>
    <rPh sb="20" eb="22">
      <t>チョウメ</t>
    </rPh>
    <rPh sb="23" eb="24">
      <t>バン</t>
    </rPh>
    <rPh sb="25" eb="26">
      <t>ゴウ</t>
    </rPh>
    <phoneticPr fontId="9"/>
  </si>
  <si>
    <t>株式会社アイザック・エデュケーション
東京都渋谷区神南１丁目10番７号第２工業ビル５階</t>
    <rPh sb="0" eb="4">
      <t>カブシキガイシャ</t>
    </rPh>
    <rPh sb="19" eb="22">
      <t>トウキョウト</t>
    </rPh>
    <rPh sb="22" eb="25">
      <t>シブヤク</t>
    </rPh>
    <rPh sb="25" eb="26">
      <t>カミ</t>
    </rPh>
    <rPh sb="26" eb="27">
      <t>ミナミ</t>
    </rPh>
    <rPh sb="28" eb="30">
      <t>チョウメ</t>
    </rPh>
    <rPh sb="32" eb="33">
      <t>バン</t>
    </rPh>
    <rPh sb="34" eb="35">
      <t>ゴウ</t>
    </rPh>
    <rPh sb="35" eb="36">
      <t>ダイ</t>
    </rPh>
    <rPh sb="37" eb="39">
      <t>コウギョウ</t>
    </rPh>
    <rPh sb="42" eb="43">
      <t>カイ</t>
    </rPh>
    <phoneticPr fontId="11"/>
  </si>
  <si>
    <t>株式会社ＲＥＬＩＥＦ
大阪府大阪市西区京町堀１丁目１４番２４号</t>
    <rPh sb="11" eb="14">
      <t>オオサカフ</t>
    </rPh>
    <rPh sb="14" eb="17">
      <t>オオサカシ</t>
    </rPh>
    <rPh sb="17" eb="19">
      <t>ニシク</t>
    </rPh>
    <rPh sb="19" eb="22">
      <t>キョウマチボリ</t>
    </rPh>
    <rPh sb="23" eb="25">
      <t>チョウメ</t>
    </rPh>
    <rPh sb="27" eb="28">
      <t>バン</t>
    </rPh>
    <rPh sb="30" eb="31">
      <t>ゴウ</t>
    </rPh>
    <phoneticPr fontId="9"/>
  </si>
  <si>
    <t>株式会社ＨＹＳエンジニアリングサービス
東京都小平市御幸町３２番地</t>
    <rPh sb="20" eb="23">
      <t>トウキョウト</t>
    </rPh>
    <rPh sb="23" eb="26">
      <t>コダイラシ</t>
    </rPh>
    <rPh sb="26" eb="29">
      <t>ミユキチョウ</t>
    </rPh>
    <rPh sb="31" eb="33">
      <t>バンチ</t>
    </rPh>
    <phoneticPr fontId="9"/>
  </si>
  <si>
    <t>第一電波工業株式会社
東京都板橋区高島平９丁目２４番１３号</t>
    <rPh sb="11" eb="14">
      <t>トウキョウト</t>
    </rPh>
    <rPh sb="14" eb="17">
      <t>イタバシク</t>
    </rPh>
    <rPh sb="17" eb="20">
      <t>タカシマダイラ</t>
    </rPh>
    <rPh sb="21" eb="23">
      <t>チョウメ</t>
    </rPh>
    <rPh sb="25" eb="26">
      <t>バン</t>
    </rPh>
    <rPh sb="28" eb="29">
      <t>ゴウ</t>
    </rPh>
    <phoneticPr fontId="9"/>
  </si>
  <si>
    <t>株式会社装備開発機構
東京都千代田区飯田橋四丁目２番１号岩見ビル６階</t>
    <phoneticPr fontId="9"/>
  </si>
  <si>
    <t>名鉄観光サービス株式会社
愛知県名古屋市中村区名駅南２丁目１４番１９号</t>
    <rPh sb="8" eb="12">
      <t>カブシキガイシャ</t>
    </rPh>
    <rPh sb="13" eb="16">
      <t>アイチケン</t>
    </rPh>
    <rPh sb="16" eb="20">
      <t>ナゴヤシ</t>
    </rPh>
    <rPh sb="20" eb="23">
      <t>ナカムラク</t>
    </rPh>
    <rPh sb="23" eb="26">
      <t>メイエキミナミ</t>
    </rPh>
    <rPh sb="27" eb="29">
      <t>チョウメ</t>
    </rPh>
    <rPh sb="31" eb="32">
      <t>バン</t>
    </rPh>
    <rPh sb="34" eb="35">
      <t>ゴウ</t>
    </rPh>
    <phoneticPr fontId="9"/>
  </si>
  <si>
    <t>三井実業株式会社
東京都立川市羽衣町３－２－５</t>
  </si>
  <si>
    <t>エレエンジニアリング
大阪府吹田市南吹田２－６－１１－１０２</t>
    <rPh sb="11" eb="14">
      <t>オオサカフ</t>
    </rPh>
    <rPh sb="14" eb="17">
      <t>スイタシ</t>
    </rPh>
    <rPh sb="17" eb="18">
      <t>ミナミ</t>
    </rPh>
    <rPh sb="18" eb="20">
      <t>スイタ</t>
    </rPh>
    <phoneticPr fontId="9"/>
  </si>
  <si>
    <t>伊藤忠テクノソリューションズ株式会社
東京都千代田区霞が関３－２－５</t>
  </si>
  <si>
    <t>ソフトバンク株式会社
東京都港区東新橋１－９－１</t>
  </si>
  <si>
    <t>株式会社ラック
東京都千代田区平河町２－１６－１</t>
  </si>
  <si>
    <t>富士通Ｊａｐａｎ株式会社
東京都港区港南２－１５－３</t>
    <rPh sb="13" eb="16">
      <t>トウキョウト</t>
    </rPh>
    <rPh sb="16" eb="18">
      <t>ミナトク</t>
    </rPh>
    <rPh sb="18" eb="20">
      <t>コウナン</t>
    </rPh>
    <phoneticPr fontId="9"/>
  </si>
  <si>
    <t>TES-AMM JAPAN株式会社
神奈川県相模原市中央区宮下１－２－３１</t>
    <rPh sb="18" eb="22">
      <t>カナガワケン</t>
    </rPh>
    <rPh sb="22" eb="26">
      <t>サガミハラシ</t>
    </rPh>
    <rPh sb="26" eb="29">
      <t>チュウオウク</t>
    </rPh>
    <rPh sb="29" eb="31">
      <t>ミヤシタ</t>
    </rPh>
    <phoneticPr fontId="9"/>
  </si>
  <si>
    <t>東京サラヤ株式会社
東京都品川区東品川１丁目25番８号</t>
    <rPh sb="10" eb="13">
      <t>トウキョウト</t>
    </rPh>
    <rPh sb="13" eb="16">
      <t>シナガワク</t>
    </rPh>
    <rPh sb="16" eb="19">
      <t>ヒガシシナガワ</t>
    </rPh>
    <rPh sb="20" eb="22">
      <t>チョウメ</t>
    </rPh>
    <rPh sb="24" eb="25">
      <t>バン</t>
    </rPh>
    <rPh sb="26" eb="27">
      <t>ゴウ</t>
    </rPh>
    <phoneticPr fontId="9"/>
  </si>
  <si>
    <t>株式会社ランシステム
埼玉県狭山市狭山台４丁目27番地の38</t>
    <rPh sb="11" eb="14">
      <t>サイタマケン</t>
    </rPh>
    <rPh sb="14" eb="17">
      <t>サヤマシ</t>
    </rPh>
    <rPh sb="17" eb="20">
      <t>サヤマダイ</t>
    </rPh>
    <rPh sb="21" eb="23">
      <t>チョウメ</t>
    </rPh>
    <rPh sb="25" eb="27">
      <t>バンチ</t>
    </rPh>
    <phoneticPr fontId="9"/>
  </si>
  <si>
    <t>横河ソリューションサービス株式会社
東京都武蔵野市中町２丁目９番32号</t>
    <rPh sb="18" eb="21">
      <t>トウキョウト</t>
    </rPh>
    <rPh sb="21" eb="25">
      <t>ムサシノシ</t>
    </rPh>
    <rPh sb="25" eb="27">
      <t>ナカマチ</t>
    </rPh>
    <rPh sb="28" eb="30">
      <t>チョウメ</t>
    </rPh>
    <rPh sb="31" eb="32">
      <t>バン</t>
    </rPh>
    <rPh sb="34" eb="35">
      <t>ゴウ</t>
    </rPh>
    <phoneticPr fontId="9"/>
  </si>
  <si>
    <t>株式会社サイエンスクラフト
福井県越前市蓬莱町５番１号</t>
    <rPh sb="14" eb="17">
      <t>フクイケン</t>
    </rPh>
    <rPh sb="17" eb="20">
      <t>エチゼンシ</t>
    </rPh>
    <rPh sb="20" eb="23">
      <t>ホウライチョウ</t>
    </rPh>
    <rPh sb="24" eb="25">
      <t>バン</t>
    </rPh>
    <rPh sb="26" eb="27">
      <t>ゴウ</t>
    </rPh>
    <phoneticPr fontId="9"/>
  </si>
  <si>
    <t>株式会社文協
東京都豊島区南池袋１丁目13番23号</t>
    <rPh sb="7" eb="10">
      <t>トウキョウト</t>
    </rPh>
    <rPh sb="10" eb="13">
      <t>トシマク</t>
    </rPh>
    <rPh sb="13" eb="16">
      <t>ミナミイケブクロ</t>
    </rPh>
    <rPh sb="17" eb="19">
      <t>チョウメ</t>
    </rPh>
    <rPh sb="21" eb="22">
      <t>バン</t>
    </rPh>
    <rPh sb="24" eb="25">
      <t>ゴウ</t>
    </rPh>
    <phoneticPr fontId="9"/>
  </si>
  <si>
    <t>株式会社第一文真堂
東京都港区芝大門１丁目３番16号</t>
    <rPh sb="10" eb="13">
      <t>トウキョウト</t>
    </rPh>
    <rPh sb="13" eb="15">
      <t>ミナトク</t>
    </rPh>
    <rPh sb="15" eb="18">
      <t>シバダイモン</t>
    </rPh>
    <rPh sb="19" eb="21">
      <t>チョウメ</t>
    </rPh>
    <rPh sb="22" eb="23">
      <t>バン</t>
    </rPh>
    <rPh sb="25" eb="26">
      <t>ゴウ</t>
    </rPh>
    <phoneticPr fontId="9"/>
  </si>
  <si>
    <t>株式会社ディスカバリージャパン
福岡県久留米市高良内町4359番地</t>
    <rPh sb="16" eb="19">
      <t>フクオカケン</t>
    </rPh>
    <rPh sb="19" eb="23">
      <t>クルメシ</t>
    </rPh>
    <rPh sb="23" eb="25">
      <t>タカラ</t>
    </rPh>
    <rPh sb="25" eb="26">
      <t>ウチ</t>
    </rPh>
    <rPh sb="26" eb="27">
      <t>チョウ</t>
    </rPh>
    <rPh sb="31" eb="33">
      <t>バンチ</t>
    </rPh>
    <phoneticPr fontId="9"/>
  </si>
  <si>
    <t>株式会社フジモト
福岡県北九州市小倉北区西港町61番15</t>
    <rPh sb="9" eb="12">
      <t>フクオカケン</t>
    </rPh>
    <rPh sb="12" eb="16">
      <t>キタキュウシュウシ</t>
    </rPh>
    <rPh sb="16" eb="20">
      <t>コクラキタク</t>
    </rPh>
    <rPh sb="20" eb="23">
      <t>ニシミナトマチ</t>
    </rPh>
    <rPh sb="25" eb="26">
      <t>バン</t>
    </rPh>
    <phoneticPr fontId="9"/>
  </si>
  <si>
    <t>株式会社徳河
東京都豊島区東池袋５丁目18番８号</t>
    <rPh sb="7" eb="10">
      <t>トウキョウト</t>
    </rPh>
    <rPh sb="10" eb="13">
      <t>トシマク</t>
    </rPh>
    <rPh sb="13" eb="16">
      <t>ヒガシイケブクロ</t>
    </rPh>
    <rPh sb="17" eb="19">
      <t>チョウメ</t>
    </rPh>
    <rPh sb="21" eb="22">
      <t>バン</t>
    </rPh>
    <rPh sb="23" eb="24">
      <t>ゴウ</t>
    </rPh>
    <phoneticPr fontId="9"/>
  </si>
  <si>
    <t>株式会社日立物流
東京都中央区京橋２丁目９番２号</t>
    <rPh sb="9" eb="12">
      <t>トウキョウト</t>
    </rPh>
    <rPh sb="12" eb="15">
      <t>チュウオウク</t>
    </rPh>
    <rPh sb="15" eb="17">
      <t>キョウバシ</t>
    </rPh>
    <rPh sb="18" eb="20">
      <t>チョウメ</t>
    </rPh>
    <rPh sb="21" eb="22">
      <t>バン</t>
    </rPh>
    <rPh sb="23" eb="24">
      <t>ゴウ</t>
    </rPh>
    <phoneticPr fontId="9"/>
  </si>
  <si>
    <t>日本分析工業株式会社
東京都西多摩郡瑞穂町大字武蔵208番地</t>
    <rPh sb="11" eb="14">
      <t>トウキョウト</t>
    </rPh>
    <rPh sb="14" eb="18">
      <t>ニシタマグン</t>
    </rPh>
    <rPh sb="18" eb="21">
      <t>ミズホチョウ</t>
    </rPh>
    <rPh sb="21" eb="23">
      <t>オオアザ</t>
    </rPh>
    <rPh sb="23" eb="25">
      <t>ムサシ</t>
    </rPh>
    <rPh sb="28" eb="30">
      <t>バンチ</t>
    </rPh>
    <phoneticPr fontId="9"/>
  </si>
  <si>
    <t>オカニワ株式会社
京都府京都市中京区柳馬場通竹屋町下る五丁目２２６－３御所南宮崎ビル２階</t>
    <rPh sb="4" eb="8">
      <t>カブシキガイシャ</t>
    </rPh>
    <rPh sb="9" eb="12">
      <t>キョウトフ</t>
    </rPh>
    <rPh sb="12" eb="15">
      <t>キョウトシ</t>
    </rPh>
    <rPh sb="15" eb="17">
      <t>チュウキョウ</t>
    </rPh>
    <rPh sb="17" eb="18">
      <t>ク</t>
    </rPh>
    <rPh sb="18" eb="19">
      <t>ヤナギ</t>
    </rPh>
    <rPh sb="19" eb="21">
      <t>ババ</t>
    </rPh>
    <rPh sb="21" eb="22">
      <t>トオリ</t>
    </rPh>
    <rPh sb="22" eb="25">
      <t>タケヤチョウ</t>
    </rPh>
    <rPh sb="25" eb="26">
      <t>クダ</t>
    </rPh>
    <rPh sb="27" eb="28">
      <t>5</t>
    </rPh>
    <rPh sb="28" eb="30">
      <t>チョウメ</t>
    </rPh>
    <rPh sb="35" eb="37">
      <t>ゴショ</t>
    </rPh>
    <rPh sb="37" eb="38">
      <t>ミナミ</t>
    </rPh>
    <rPh sb="38" eb="40">
      <t>ミヤザキ</t>
    </rPh>
    <rPh sb="43" eb="44">
      <t>カイ</t>
    </rPh>
    <phoneticPr fontId="9"/>
  </si>
  <si>
    <t>中哲合同会社
東京都足立区竹の塚１丁目40番15号庄栄ビル５階</t>
    <rPh sb="0" eb="1">
      <t>ナカ</t>
    </rPh>
    <rPh sb="1" eb="2">
      <t>テツ</t>
    </rPh>
    <rPh sb="2" eb="4">
      <t>ゴウドウ</t>
    </rPh>
    <rPh sb="4" eb="6">
      <t>ガイシャ</t>
    </rPh>
    <rPh sb="7" eb="10">
      <t>トウキョウト</t>
    </rPh>
    <rPh sb="10" eb="13">
      <t>アダチク</t>
    </rPh>
    <rPh sb="13" eb="14">
      <t>タケ</t>
    </rPh>
    <rPh sb="15" eb="16">
      <t>ツカ</t>
    </rPh>
    <rPh sb="17" eb="19">
      <t>チョウメ</t>
    </rPh>
    <rPh sb="21" eb="22">
      <t>バン</t>
    </rPh>
    <rPh sb="24" eb="25">
      <t>ゴウ</t>
    </rPh>
    <rPh sb="25" eb="27">
      <t>ショウエイ</t>
    </rPh>
    <rPh sb="30" eb="31">
      <t>カイ</t>
    </rPh>
    <phoneticPr fontId="9"/>
  </si>
  <si>
    <t>株式会社ジェイ・ティ
愛知県名古屋市千寿区春岡通７丁目49番地</t>
    <rPh sb="11" eb="14">
      <t>アイチケン</t>
    </rPh>
    <rPh sb="14" eb="18">
      <t>ナゴヤシ</t>
    </rPh>
    <rPh sb="18" eb="20">
      <t>センジュ</t>
    </rPh>
    <rPh sb="20" eb="21">
      <t>ク</t>
    </rPh>
    <rPh sb="21" eb="23">
      <t>ハルオカ</t>
    </rPh>
    <rPh sb="23" eb="24">
      <t>ドオリ</t>
    </rPh>
    <rPh sb="25" eb="27">
      <t>チョウメ</t>
    </rPh>
    <rPh sb="29" eb="31">
      <t>バンチ</t>
    </rPh>
    <phoneticPr fontId="9"/>
  </si>
  <si>
    <t>スズキ株式会社　東京直納
東京都練馬区豊玉北２－１０－１０</t>
    <rPh sb="3" eb="7">
      <t>カブシキカイシャ</t>
    </rPh>
    <rPh sb="13" eb="16">
      <t>トウキョウト</t>
    </rPh>
    <rPh sb="16" eb="19">
      <t>ネリマク</t>
    </rPh>
    <rPh sb="19" eb="21">
      <t>トヨタマ</t>
    </rPh>
    <rPh sb="21" eb="22">
      <t>キタ</t>
    </rPh>
    <phoneticPr fontId="9"/>
  </si>
  <si>
    <t>いすゞ自動車株式会社
東京都品川区南大井６－２６－１</t>
    <rPh sb="6" eb="10">
      <t>カブシキカイシャ</t>
    </rPh>
    <rPh sb="11" eb="14">
      <t>トウキョウト</t>
    </rPh>
    <rPh sb="14" eb="17">
      <t>シナガワク</t>
    </rPh>
    <rPh sb="17" eb="20">
      <t>ミナミオオイ</t>
    </rPh>
    <phoneticPr fontId="9"/>
  </si>
  <si>
    <t>帝国繊維株式会社
東京都中央区日本橋２丁目５番１号</t>
    <rPh sb="4" eb="8">
      <t>カブシキカイシャ</t>
    </rPh>
    <phoneticPr fontId="9"/>
  </si>
  <si>
    <t>株式会社トノックス
神奈川県平塚市長瀞２－６</t>
    <rPh sb="0" eb="4">
      <t>カブシキカイシャ</t>
    </rPh>
    <phoneticPr fontId="9"/>
  </si>
  <si>
    <t>日産自動車株式会社　フリート事業部
神奈川県横浜市西区高島１－１－１</t>
    <rPh sb="5" eb="9">
      <t>カブシキカイシャ</t>
    </rPh>
    <rPh sb="18" eb="22">
      <t>カナガワケン</t>
    </rPh>
    <rPh sb="22" eb="25">
      <t>ヨコハマシ</t>
    </rPh>
    <rPh sb="25" eb="27">
      <t>ニシク</t>
    </rPh>
    <rPh sb="27" eb="29">
      <t>タカシマ</t>
    </rPh>
    <phoneticPr fontId="9"/>
  </si>
  <si>
    <t>三菱自動車工業株式会社
東京都港区芝浦３－１－２１</t>
    <rPh sb="7" eb="11">
      <t>カブシキカイシャ</t>
    </rPh>
    <rPh sb="12" eb="15">
      <t>トウキョウト</t>
    </rPh>
    <rPh sb="15" eb="17">
      <t>ミナトク</t>
    </rPh>
    <rPh sb="17" eb="19">
      <t>シバウラ</t>
    </rPh>
    <phoneticPr fontId="9"/>
  </si>
  <si>
    <t>株式会社ホンダモーターサイクルジャパン
東京都北区赤羽西6-36-2</t>
    <rPh sb="0" eb="4">
      <t>カブシキカイシャ</t>
    </rPh>
    <phoneticPr fontId="9"/>
  </si>
  <si>
    <t>コマツカスタマーサポート株式会社
東京都港区白金１－１７－３</t>
    <rPh sb="17" eb="20">
      <t>トウキョウト</t>
    </rPh>
    <rPh sb="20" eb="22">
      <t>ミナトク</t>
    </rPh>
    <rPh sb="22" eb="24">
      <t>シロカネ</t>
    </rPh>
    <phoneticPr fontId="9"/>
  </si>
  <si>
    <t>株式会社丸幸ＳＵＺＵＧＥＮ
福岡県大牟田市西宮浦町１１－２１</t>
    <rPh sb="14" eb="17">
      <t>フクオカケン</t>
    </rPh>
    <rPh sb="17" eb="21">
      <t>オオムタシ</t>
    </rPh>
    <rPh sb="21" eb="23">
      <t>ニシミヤ</t>
    </rPh>
    <rPh sb="23" eb="24">
      <t>ウラ</t>
    </rPh>
    <rPh sb="24" eb="25">
      <t>マチ</t>
    </rPh>
    <phoneticPr fontId="9"/>
  </si>
  <si>
    <t>西川計測株式会社
東京都渋谷区代々木３－２２－７</t>
    <rPh sb="4" eb="8">
      <t>カブシキカイシャ</t>
    </rPh>
    <rPh sb="9" eb="12">
      <t>トウキョウト</t>
    </rPh>
    <rPh sb="12" eb="15">
      <t>シブヤク</t>
    </rPh>
    <rPh sb="15" eb="18">
      <t>ヨヨギ</t>
    </rPh>
    <phoneticPr fontId="9"/>
  </si>
  <si>
    <t>随意契約をすることとした会計法令の根拠条文及び理由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2"/>
  </si>
  <si>
    <t>契約金額</t>
    <rPh sb="0" eb="3">
      <t>ケイヤクキン</t>
    </rPh>
    <rPh sb="3" eb="4">
      <t>ガク</t>
    </rPh>
    <phoneticPr fontId="12"/>
  </si>
  <si>
    <t>落札率</t>
    <rPh sb="0" eb="2">
      <t>ラクサツ</t>
    </rPh>
    <rPh sb="2" eb="3">
      <t>リツ</t>
    </rPh>
    <phoneticPr fontId="12"/>
  </si>
  <si>
    <t>備考</t>
    <rPh sb="0" eb="2">
      <t>ビコウ</t>
    </rPh>
    <phoneticPr fontId="12"/>
  </si>
  <si>
    <t>日本放送協会
東京都渋谷区神南２－２－１</t>
  </si>
  <si>
    <t>エイベックス株式会社
東京都港区南青山３－１－３０</t>
  </si>
  <si>
    <t>株式会社衛星ネットワーク
東京都港区赤坂１－１２－３２</t>
  </si>
  <si>
    <t>一般財団法人ラヂオプレス
東京都新宿区若松町３３－８</t>
  </si>
  <si>
    <t>ボイジャー・ワールドワイド・プライベート・リミテッド
神奈川県横浜市中区山下町273番地</t>
    <rPh sb="27" eb="31">
      <t>カナガワケン</t>
    </rPh>
    <rPh sb="31" eb="34">
      <t>ヨコハマシ</t>
    </rPh>
    <rPh sb="34" eb="36">
      <t>ナカク</t>
    </rPh>
    <rPh sb="36" eb="39">
      <t>ヤマシタチョウ</t>
    </rPh>
    <rPh sb="42" eb="44">
      <t>バンチ</t>
    </rPh>
    <phoneticPr fontId="9"/>
  </si>
  <si>
    <t>一般財団法人　日本エネルギー経済研究所
東京都中央区勝どき１丁目13番１号イヌイビル・カチドキ</t>
    <rPh sb="20" eb="23">
      <t>トウキョウト</t>
    </rPh>
    <rPh sb="23" eb="26">
      <t>チュウオウク</t>
    </rPh>
    <rPh sb="26" eb="27">
      <t>カチ</t>
    </rPh>
    <rPh sb="30" eb="32">
      <t>チョウメ</t>
    </rPh>
    <rPh sb="34" eb="35">
      <t>バン</t>
    </rPh>
    <rPh sb="36" eb="37">
      <t>ゴウ</t>
    </rPh>
    <phoneticPr fontId="9"/>
  </si>
  <si>
    <t>旭寝具株式会社
東京都杉並区松庵３－４０－９</t>
  </si>
  <si>
    <t>株式会社時事通信社
東京都中央区銀座５－１５－８</t>
  </si>
  <si>
    <t>一般社団法人共同通信社
東京都港区東新橋１－７－１</t>
  </si>
  <si>
    <t>サン電子株式会社
愛知県江南市古知野町朝日２５０</t>
  </si>
  <si>
    <t>株式会社日刊警察新聞社
千代田区平河町２－９－２</t>
  </si>
  <si>
    <t>丸の内新聞株式会社
東京都中央区日本橋本石町４－３－１１</t>
  </si>
  <si>
    <t>日本郵便株式会社
東京都千代田区大手町２－３－１</t>
  </si>
  <si>
    <t>東京臨海熱供給株式会社
東京都江東区有明３－６－１１　東京ファッションタウンビル東館７Ｆ</t>
  </si>
  <si>
    <t>株式会社パスコ
東京都目黒区東山１－１－２</t>
  </si>
  <si>
    <t>日本スペースイメージング株式会社
東京都中央区京橋２－２－１</t>
  </si>
  <si>
    <t>独立行政法人国立印刷局
東京都港区虎ノ門２－２－５</t>
  </si>
  <si>
    <t>臨海副都心新聞販売株式会社
東京都江東区東雲２－４－２－１０５</t>
  </si>
  <si>
    <t>ＮＥＸＴソリューション
北海道札幌市豊平区平岸三条１０－５－２２　プライムコート４０５</t>
  </si>
  <si>
    <t>株式会社朝日新聞社
大阪府大阪市北区中之島２－３－１８</t>
  </si>
  <si>
    <t xml:space="preserve">リコージャパン株式会社
東京都大田区中馬込１丁目３番６号 </t>
  </si>
  <si>
    <t>日経メディアマーケティング株式会社
千代田区大手町１－３－７</t>
  </si>
  <si>
    <t>富士フイルムビジネスイノベーション株式会社
東京都港区赤坂９丁目７番３号</t>
    <rPh sb="22" eb="25">
      <t>トウキョウト</t>
    </rPh>
    <rPh sb="25" eb="27">
      <t>ミナトク</t>
    </rPh>
    <rPh sb="27" eb="29">
      <t>アカサカ</t>
    </rPh>
    <rPh sb="30" eb="32">
      <t>チョウメ</t>
    </rPh>
    <rPh sb="33" eb="34">
      <t>バン</t>
    </rPh>
    <rPh sb="35" eb="36">
      <t>ゴウ</t>
    </rPh>
    <phoneticPr fontId="9"/>
  </si>
  <si>
    <t>株式会社東京テレポートセンター
東京都江東区青海２－５－１０</t>
  </si>
  <si>
    <t>帝都自動車交通株式会社
東京都中央区日本橋１－２１－５－６Ｆ</t>
  </si>
  <si>
    <t>富士テレコム株式会社
東京都板橋区板橋１－５３－２</t>
  </si>
  <si>
    <t>キヤノンマーケティングジャパン株式会社
東京都港区港南２－１６－６</t>
    <phoneticPr fontId="9"/>
  </si>
  <si>
    <t>東京都個人タクシー協同組合
東京都中野区弥生町５―６―６</t>
  </si>
  <si>
    <t>東京四者営業委員会
東京都中央区日本橋本町４―１５―１１</t>
    <rPh sb="2" eb="3">
      <t>ヨン</t>
    </rPh>
    <rPh sb="3" eb="4">
      <t>シャ</t>
    </rPh>
    <rPh sb="4" eb="6">
      <t>エイギョウ</t>
    </rPh>
    <rPh sb="6" eb="9">
      <t>イインカイ</t>
    </rPh>
    <rPh sb="13" eb="16">
      <t>チュウオウク</t>
    </rPh>
    <rPh sb="16" eb="19">
      <t>ニホンバシ</t>
    </rPh>
    <rPh sb="19" eb="21">
      <t>ホンチョウ</t>
    </rPh>
    <phoneticPr fontId="9"/>
  </si>
  <si>
    <t>日個連東京都営業共同組合
東京都豊島区南大塚１－２－１２</t>
    <rPh sb="0" eb="1">
      <t>ニチ</t>
    </rPh>
    <rPh sb="3" eb="4">
      <t>ヒガシ</t>
    </rPh>
    <rPh sb="4" eb="6">
      <t>キョウト</t>
    </rPh>
    <rPh sb="6" eb="8">
      <t>エイギョウ</t>
    </rPh>
    <rPh sb="8" eb="10">
      <t>キョウドウ</t>
    </rPh>
    <rPh sb="10" eb="12">
      <t>クミアイ</t>
    </rPh>
    <rPh sb="13" eb="16">
      <t>トウキョウト</t>
    </rPh>
    <rPh sb="16" eb="19">
      <t>トシマク</t>
    </rPh>
    <rPh sb="19" eb="22">
      <t>ミナミオオツカ</t>
    </rPh>
    <phoneticPr fontId="9"/>
  </si>
  <si>
    <t>東都タクシー無線共同組合
東京都豊島区西池袋５－１３－１３</t>
    <rPh sb="0" eb="2">
      <t>トウト</t>
    </rPh>
    <rPh sb="6" eb="8">
      <t>ムセン</t>
    </rPh>
    <rPh sb="8" eb="10">
      <t>キョウドウ</t>
    </rPh>
    <rPh sb="10" eb="12">
      <t>クミアイ</t>
    </rPh>
    <rPh sb="13" eb="16">
      <t>トウキョウト</t>
    </rPh>
    <rPh sb="16" eb="19">
      <t>トシマク</t>
    </rPh>
    <rPh sb="19" eb="20">
      <t>ニシ</t>
    </rPh>
    <rPh sb="20" eb="22">
      <t>イケブクロ</t>
    </rPh>
    <phoneticPr fontId="9"/>
  </si>
  <si>
    <t>東京無線協同組合
東京都新宿区百人町２－１８－１２</t>
    <rPh sb="0" eb="2">
      <t>トウキョウ</t>
    </rPh>
    <rPh sb="2" eb="4">
      <t>ムセン</t>
    </rPh>
    <rPh sb="4" eb="6">
      <t>キョウドウ</t>
    </rPh>
    <rPh sb="6" eb="8">
      <t>クミアイ</t>
    </rPh>
    <rPh sb="9" eb="12">
      <t>トウキョウト</t>
    </rPh>
    <rPh sb="12" eb="15">
      <t>シンジュクク</t>
    </rPh>
    <rPh sb="15" eb="18">
      <t>ヒャクニンチョウ</t>
    </rPh>
    <phoneticPr fontId="9"/>
  </si>
  <si>
    <t>チェッカーキャブ無線共同組合
東京都中央区銀座８－１１－１</t>
    <rPh sb="8" eb="10">
      <t>ムセン</t>
    </rPh>
    <rPh sb="10" eb="12">
      <t>キョウドウ</t>
    </rPh>
    <rPh sb="12" eb="14">
      <t>クミアイ</t>
    </rPh>
    <rPh sb="15" eb="18">
      <t>トウキョウト</t>
    </rPh>
    <rPh sb="18" eb="21">
      <t>チュウオウク</t>
    </rPh>
    <rPh sb="21" eb="23">
      <t>ギンザ</t>
    </rPh>
    <phoneticPr fontId="9"/>
  </si>
  <si>
    <t>株式会社日本ビジネス開発
大阪府大阪市西区江戸堀１－１８－１１</t>
  </si>
  <si>
    <t>株式会社TSP
東京都渋谷区道玄坂１－１０－５</t>
    <rPh sb="0" eb="4">
      <t>カブシキガイシャ</t>
    </rPh>
    <rPh sb="8" eb="11">
      <t>トウキョウト</t>
    </rPh>
    <rPh sb="11" eb="14">
      <t>シブヤク</t>
    </rPh>
    <rPh sb="14" eb="17">
      <t>ドウゲンザカ</t>
    </rPh>
    <phoneticPr fontId="9"/>
  </si>
  <si>
    <t>セントラル警備保障株式会社
東京都新宿区西新宿２丁目４番１号新宿ＮＳビル</t>
    <rPh sb="14" eb="17">
      <t>トウキョウト</t>
    </rPh>
    <rPh sb="17" eb="20">
      <t>シンジュクク</t>
    </rPh>
    <rPh sb="20" eb="21">
      <t>ニシ</t>
    </rPh>
    <rPh sb="21" eb="23">
      <t>シンジュク</t>
    </rPh>
    <rPh sb="24" eb="26">
      <t>チョウメ</t>
    </rPh>
    <rPh sb="27" eb="28">
      <t>バン</t>
    </rPh>
    <rPh sb="29" eb="30">
      <t>ゴウ</t>
    </rPh>
    <rPh sb="30" eb="32">
      <t>シンジュク</t>
    </rPh>
    <phoneticPr fontId="9"/>
  </si>
  <si>
    <t>株式会社日立システムズ
東京都品川区大崎１－２－１</t>
  </si>
  <si>
    <t>株式会社ぎょうせい
東京都中央区銀座７－４－１２</t>
  </si>
  <si>
    <t>公益財団法人交通事故総合分析センター
東京都千代田区猿楽町７番８号</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rPh sb="30" eb="31">
      <t>バン</t>
    </rPh>
    <rPh sb="32" eb="33">
      <t>ゴウ</t>
    </rPh>
    <phoneticPr fontId="9"/>
  </si>
  <si>
    <t>ボッシュ株式会社
東京都渋谷区渋谷３－６－７</t>
  </si>
  <si>
    <t>株式会社千寿
東京都新宿区新宿２－５－１１</t>
  </si>
  <si>
    <t>株式会社東京国際フォーラム
東京都千代田区丸の内３丁目５番１号</t>
    <rPh sb="14" eb="17">
      <t>トウキョウト</t>
    </rPh>
    <rPh sb="17" eb="21">
      <t>チヨダク</t>
    </rPh>
    <rPh sb="21" eb="22">
      <t>マル</t>
    </rPh>
    <rPh sb="23" eb="24">
      <t>ウチ</t>
    </rPh>
    <rPh sb="25" eb="27">
      <t>チョウメ</t>
    </rPh>
    <rPh sb="28" eb="29">
      <t>バン</t>
    </rPh>
    <rPh sb="30" eb="31">
      <t>ゴウ</t>
    </rPh>
    <phoneticPr fontId="9"/>
  </si>
  <si>
    <t>興研株式会社
東京都千代田区四番町７</t>
    <rPh sb="7" eb="10">
      <t>トウキョウト</t>
    </rPh>
    <rPh sb="10" eb="14">
      <t>チヨダク</t>
    </rPh>
    <rPh sb="14" eb="17">
      <t>ヨンバンチョウ</t>
    </rPh>
    <phoneticPr fontId="9"/>
  </si>
  <si>
    <t>3010001016132</t>
  </si>
  <si>
    <t>ＮＲＩセキュアテクノロジーズ株式会社
東京都千代田区大手町１－７－２</t>
    <rPh sb="19" eb="22">
      <t>トウキョウト</t>
    </rPh>
    <rPh sb="22" eb="26">
      <t>チヨダク</t>
    </rPh>
    <rPh sb="26" eb="29">
      <t>オオテマチ</t>
    </rPh>
    <phoneticPr fontId="9"/>
  </si>
  <si>
    <t>エム・アール・アイリサーチアソシエイツ株式会社
東京都千代田区永田町２－１１－１</t>
  </si>
  <si>
    <t>オムロンソーシアルソリューションズ株式会社
東京都港区港南２丁目３番13号</t>
    <rPh sb="22" eb="25">
      <t>トウキョウト</t>
    </rPh>
    <rPh sb="25" eb="27">
      <t>ミナトク</t>
    </rPh>
    <rPh sb="27" eb="29">
      <t>コウナン</t>
    </rPh>
    <rPh sb="30" eb="32">
      <t>チョウメ</t>
    </rPh>
    <rPh sb="33" eb="34">
      <t>バン</t>
    </rPh>
    <rPh sb="36" eb="37">
      <t>ゴウ</t>
    </rPh>
    <phoneticPr fontId="9"/>
  </si>
  <si>
    <t>国立研究開発法人　宇宙航空研究開発機構
東京都調布市深大寺東町７丁目44番地１</t>
    <rPh sb="20" eb="23">
      <t>トウキョウト</t>
    </rPh>
    <rPh sb="23" eb="26">
      <t>チョウフシ</t>
    </rPh>
    <rPh sb="26" eb="29">
      <t>ジンダイジ</t>
    </rPh>
    <rPh sb="29" eb="31">
      <t>ヒガシマチ</t>
    </rPh>
    <rPh sb="32" eb="34">
      <t>チョウメ</t>
    </rPh>
    <rPh sb="36" eb="38">
      <t>バンチ</t>
    </rPh>
    <phoneticPr fontId="9"/>
  </si>
  <si>
    <t>株式会社島津製作所
京都府京都市中京区西ノ京桑原町１</t>
  </si>
  <si>
    <t>株式会社クニエ
東京都千代田区大手町２丁目３番２号</t>
    <rPh sb="8" eb="11">
      <t>トウキョウト</t>
    </rPh>
    <rPh sb="11" eb="15">
      <t>チヨダク</t>
    </rPh>
    <rPh sb="15" eb="18">
      <t>オオテマチ</t>
    </rPh>
    <rPh sb="19" eb="21">
      <t>チョウメ</t>
    </rPh>
    <rPh sb="22" eb="23">
      <t>バン</t>
    </rPh>
    <rPh sb="24" eb="25">
      <t>ゴウ</t>
    </rPh>
    <phoneticPr fontId="9"/>
  </si>
  <si>
    <t>自動車安全運転センター
東京都千代田区紀尾井町３番６号</t>
    <rPh sb="19" eb="23">
      <t>キオイチョウ</t>
    </rPh>
    <rPh sb="24" eb="25">
      <t>バン</t>
    </rPh>
    <rPh sb="26" eb="27">
      <t>ゴウ</t>
    </rPh>
    <phoneticPr fontId="9"/>
  </si>
  <si>
    <t>株式会社エヌ・ティ・ティ・データ
東京都江東区豊洲３－３－３</t>
  </si>
  <si>
    <t>株式会社デジタルライズ
東京都渋谷区神宮前６丁目25番２号</t>
    <rPh sb="12" eb="15">
      <t>トウキョウト</t>
    </rPh>
    <rPh sb="15" eb="18">
      <t>シブヤク</t>
    </rPh>
    <rPh sb="18" eb="21">
      <t>ジングウマエ</t>
    </rPh>
    <rPh sb="22" eb="24">
      <t>チョウメ</t>
    </rPh>
    <rPh sb="26" eb="27">
      <t>バン</t>
    </rPh>
    <rPh sb="28" eb="29">
      <t>ゴウ</t>
    </rPh>
    <phoneticPr fontId="9"/>
  </si>
  <si>
    <t>テレビ朝日映像株式会社
東京都港区六本木１－１－１</t>
  </si>
  <si>
    <t>株式会社放送映画製作所
大阪府大阪市北区茶屋町17番１号</t>
    <rPh sb="12" eb="15">
      <t>オオサカフ</t>
    </rPh>
    <rPh sb="15" eb="18">
      <t>オオサカシ</t>
    </rPh>
    <rPh sb="18" eb="20">
      <t>キタク</t>
    </rPh>
    <rPh sb="20" eb="23">
      <t>チャヤマチ</t>
    </rPh>
    <rPh sb="25" eb="26">
      <t>バン</t>
    </rPh>
    <rPh sb="27" eb="28">
      <t>ゴウ</t>
    </rPh>
    <phoneticPr fontId="9"/>
  </si>
  <si>
    <t>三菱ＵＦＪリサーチ＆コンサルティング株式会社
東京都港区虎ノ門５丁目11番２号</t>
    <rPh sb="23" eb="26">
      <t>トウキョウト</t>
    </rPh>
    <rPh sb="26" eb="28">
      <t>ミナトク</t>
    </rPh>
    <rPh sb="28" eb="29">
      <t>トラ</t>
    </rPh>
    <rPh sb="30" eb="31">
      <t>モン</t>
    </rPh>
    <rPh sb="32" eb="34">
      <t>チョウメ</t>
    </rPh>
    <rPh sb="36" eb="37">
      <t>バン</t>
    </rPh>
    <rPh sb="38" eb="39">
      <t>ゴウ</t>
    </rPh>
    <phoneticPr fontId="9"/>
  </si>
  <si>
    <t>本田技研工業株式会社
東京都港区南青山２－１－１</t>
  </si>
  <si>
    <t>文化堂印刷株式会社
神奈川県小田原市寿町１－１０－２０</t>
    <rPh sb="5" eb="9">
      <t>カブシキガイシャ</t>
    </rPh>
    <rPh sb="10" eb="14">
      <t>カナガワケン</t>
    </rPh>
    <rPh sb="14" eb="18">
      <t>オダワラシ</t>
    </rPh>
    <rPh sb="18" eb="20">
      <t>コトブキチョウ</t>
    </rPh>
    <phoneticPr fontId="4"/>
  </si>
  <si>
    <t>東日本電信電話株式会社
東京都新宿区西新宿３丁目19番２号</t>
    <rPh sb="0" eb="3">
      <t>ヒガシニホン</t>
    </rPh>
    <rPh sb="3" eb="5">
      <t>デンシン</t>
    </rPh>
    <rPh sb="5" eb="7">
      <t>デンワ</t>
    </rPh>
    <rPh sb="7" eb="11">
      <t>カブシキガイシャ</t>
    </rPh>
    <rPh sb="12" eb="15">
      <t>トウキョウト</t>
    </rPh>
    <rPh sb="15" eb="18">
      <t>シンジュクク</t>
    </rPh>
    <rPh sb="18" eb="21">
      <t>ニシシンジュク</t>
    </rPh>
    <rPh sb="22" eb="24">
      <t>チョウメ</t>
    </rPh>
    <rPh sb="26" eb="27">
      <t>バン</t>
    </rPh>
    <rPh sb="28" eb="29">
      <t>ゴウ</t>
    </rPh>
    <phoneticPr fontId="9"/>
  </si>
  <si>
    <t>株式会社ワタナベエンターテインメント
東京都渋谷区神宮前４－２－１２WES</t>
    <rPh sb="0" eb="4">
      <t>カブシキガイシャ</t>
    </rPh>
    <rPh sb="19" eb="22">
      <t>トウキョウト</t>
    </rPh>
    <rPh sb="22" eb="25">
      <t>シブヤク</t>
    </rPh>
    <rPh sb="25" eb="28">
      <t>ジングウマエ</t>
    </rPh>
    <phoneticPr fontId="8"/>
  </si>
  <si>
    <t>株式会社小学館集英社プロダクション
東京都千代田区神田神保町２－３０　昭和ビル</t>
    <rPh sb="0" eb="4">
      <t>カブシキガイシャ</t>
    </rPh>
    <rPh sb="4" eb="10">
      <t>ショウガクカンシュウエイシャ</t>
    </rPh>
    <rPh sb="18" eb="21">
      <t>トウキョウト</t>
    </rPh>
    <rPh sb="21" eb="25">
      <t>チヨダク</t>
    </rPh>
    <rPh sb="25" eb="27">
      <t>カンダ</t>
    </rPh>
    <rPh sb="27" eb="30">
      <t>ジンボウチョウ</t>
    </rPh>
    <rPh sb="35" eb="37">
      <t>ショウワ</t>
    </rPh>
    <phoneticPr fontId="11"/>
  </si>
  <si>
    <t>エヌ・ティ・ティ・コミュニケーションズ株式会社
東京都千代田区大手町２－３－１</t>
  </si>
  <si>
    <t>株式会社ジャパックス
東京都渋谷区神宮前１－１４－１４</t>
    <rPh sb="0" eb="4">
      <t>カブシキガイシャ</t>
    </rPh>
    <rPh sb="11" eb="14">
      <t>トウキョウト</t>
    </rPh>
    <rPh sb="14" eb="17">
      <t>シブヤク</t>
    </rPh>
    <rPh sb="17" eb="20">
      <t>ジングウマエ</t>
    </rPh>
    <phoneticPr fontId="5"/>
  </si>
  <si>
    <t>ＳＢＣ＆Ｓ株式会社
東京都港区海岸１－７－１</t>
    <rPh sb="5" eb="9">
      <t>カブシキガイシャ</t>
    </rPh>
    <rPh sb="10" eb="13">
      <t>トウキョウト</t>
    </rPh>
    <rPh sb="13" eb="15">
      <t>ミナトク</t>
    </rPh>
    <rPh sb="15" eb="17">
      <t>カイガン</t>
    </rPh>
    <phoneticPr fontId="11"/>
  </si>
  <si>
    <t>有限会社メダル
東京都新宿区大京町４番地６エクレール四谷２０１号</t>
    <rPh sb="8" eb="11">
      <t>トウキョウト</t>
    </rPh>
    <rPh sb="11" eb="14">
      <t>シンジュクク</t>
    </rPh>
    <rPh sb="14" eb="16">
      <t>ダイキョウ</t>
    </rPh>
    <rPh sb="16" eb="17">
      <t>マチ</t>
    </rPh>
    <rPh sb="18" eb="20">
      <t>バンチ</t>
    </rPh>
    <rPh sb="26" eb="28">
      <t>ヨツヤ</t>
    </rPh>
    <rPh sb="31" eb="32">
      <t>ゴウ</t>
    </rPh>
    <phoneticPr fontId="9"/>
  </si>
  <si>
    <t>株式会社ｏｎｅ
東京都新宿区神楽坂６－４２神楽坂喜多川ビル３Ｆ</t>
    <rPh sb="8" eb="11">
      <t>トウキョウト</t>
    </rPh>
    <rPh sb="11" eb="14">
      <t>シンジュクク</t>
    </rPh>
    <rPh sb="14" eb="17">
      <t>カグラザカ</t>
    </rPh>
    <rPh sb="21" eb="24">
      <t>カグラザカ</t>
    </rPh>
    <rPh sb="24" eb="27">
      <t>キタガワ</t>
    </rPh>
    <phoneticPr fontId="9"/>
  </si>
  <si>
    <t>株式会社ウェザーニューズ
千葉県千葉市美浜区中瀬１丁目３番地幕張テクノガーデン</t>
    <rPh sb="0" eb="4">
      <t>カブシキガイシャ</t>
    </rPh>
    <rPh sb="13" eb="16">
      <t>チバケン</t>
    </rPh>
    <rPh sb="16" eb="19">
      <t>チバシ</t>
    </rPh>
    <rPh sb="19" eb="22">
      <t>ミハマク</t>
    </rPh>
    <rPh sb="22" eb="24">
      <t>ナカゼ</t>
    </rPh>
    <rPh sb="25" eb="27">
      <t>チョウメ</t>
    </rPh>
    <rPh sb="28" eb="30">
      <t>バンチ</t>
    </rPh>
    <rPh sb="30" eb="32">
      <t>マクハリ</t>
    </rPh>
    <phoneticPr fontId="9"/>
  </si>
  <si>
    <t>共同印刷株式会社
東京都文京区小石川４丁目１４番１２号</t>
    <rPh sb="4" eb="8">
      <t>カブシキガイシャ</t>
    </rPh>
    <rPh sb="9" eb="12">
      <t>トウキョウト</t>
    </rPh>
    <rPh sb="12" eb="15">
      <t>ブンキョウク</t>
    </rPh>
    <rPh sb="15" eb="18">
      <t>コイシガワ</t>
    </rPh>
    <rPh sb="19" eb="21">
      <t>チョウメ</t>
    </rPh>
    <rPh sb="23" eb="24">
      <t>バン</t>
    </rPh>
    <rPh sb="26" eb="27">
      <t>ゴウ</t>
    </rPh>
    <phoneticPr fontId="9"/>
  </si>
  <si>
    <t>六三印刷株式会社
東京都江東区潮見２丁目４番１８号</t>
    <rPh sb="9" eb="12">
      <t>トウキョウト</t>
    </rPh>
    <rPh sb="12" eb="15">
      <t>コウトウク</t>
    </rPh>
    <rPh sb="15" eb="17">
      <t>シオミ</t>
    </rPh>
    <rPh sb="18" eb="20">
      <t>チョウメ</t>
    </rPh>
    <rPh sb="21" eb="22">
      <t>バン</t>
    </rPh>
    <rPh sb="24" eb="25">
      <t>ゴウ</t>
    </rPh>
    <phoneticPr fontId="9"/>
  </si>
  <si>
    <t>株式会社フレックス
東京都港区西麻布１丁目２番９号</t>
    <rPh sb="10" eb="13">
      <t>トウキョウト</t>
    </rPh>
    <rPh sb="13" eb="15">
      <t>ミナトク</t>
    </rPh>
    <rPh sb="15" eb="18">
      <t>ニシアザブ</t>
    </rPh>
    <rPh sb="19" eb="21">
      <t>チョウメ</t>
    </rPh>
    <rPh sb="22" eb="23">
      <t>バン</t>
    </rPh>
    <rPh sb="24" eb="25">
      <t>ゴウ</t>
    </rPh>
    <phoneticPr fontId="9"/>
  </si>
  <si>
    <t>株式会社ジール
東京都品川区上大崎２丁目１３番１７号</t>
    <rPh sb="8" eb="17">
      <t>トウキョウトシナガワクカミオオサキ</t>
    </rPh>
    <rPh sb="18" eb="20">
      <t>チョウメ</t>
    </rPh>
    <rPh sb="22" eb="23">
      <t>バン</t>
    </rPh>
    <rPh sb="25" eb="26">
      <t>ゴウ</t>
    </rPh>
    <phoneticPr fontId="9"/>
  </si>
  <si>
    <t>ガイロジック株式会社
東京都武蔵野市吉祥寺本町２丁目５番１１号</t>
    <rPh sb="6" eb="10">
      <t>カブシキガイシャ</t>
    </rPh>
    <rPh sb="11" eb="14">
      <t>トウキョウト</t>
    </rPh>
    <rPh sb="14" eb="18">
      <t>ムサシノシ</t>
    </rPh>
    <rPh sb="18" eb="21">
      <t>キチジョウジ</t>
    </rPh>
    <rPh sb="21" eb="23">
      <t>ホンマチ</t>
    </rPh>
    <rPh sb="24" eb="26">
      <t>チョウメ</t>
    </rPh>
    <rPh sb="27" eb="28">
      <t>バン</t>
    </rPh>
    <rPh sb="30" eb="31">
      <t>ゴウ</t>
    </rPh>
    <phoneticPr fontId="9"/>
  </si>
  <si>
    <t>東洋化学設備工業株式会社
東京都練馬区旭町１丁目１１番５号</t>
    <rPh sb="8" eb="12">
      <t>カブシキガイシャ</t>
    </rPh>
    <rPh sb="13" eb="16">
      <t>トウキョウト</t>
    </rPh>
    <rPh sb="16" eb="19">
      <t>ネリマク</t>
    </rPh>
    <rPh sb="19" eb="21">
      <t>アサヒマチ</t>
    </rPh>
    <rPh sb="22" eb="24">
      <t>チョウメ</t>
    </rPh>
    <rPh sb="26" eb="27">
      <t>バン</t>
    </rPh>
    <rPh sb="28" eb="29">
      <t>ゴウ</t>
    </rPh>
    <phoneticPr fontId="9"/>
  </si>
  <si>
    <t>Ｃｅｌｌｅｂｒｉｔｅ　Ｊａｐａｎ株式会社
東京都港区赤坂２丁目１１番７号ＡＴＴ新館１１階Mazars・Japan株式会社内</t>
    <rPh sb="16" eb="20">
      <t>カブシキガイシャ</t>
    </rPh>
    <rPh sb="21" eb="24">
      <t>トウキョウト</t>
    </rPh>
    <rPh sb="24" eb="26">
      <t>ミナトク</t>
    </rPh>
    <rPh sb="26" eb="28">
      <t>アカサカ</t>
    </rPh>
    <rPh sb="29" eb="31">
      <t>チョウメ</t>
    </rPh>
    <rPh sb="33" eb="34">
      <t>バン</t>
    </rPh>
    <rPh sb="35" eb="36">
      <t>ゴウ</t>
    </rPh>
    <rPh sb="39" eb="41">
      <t>シンカン</t>
    </rPh>
    <rPh sb="43" eb="44">
      <t>カイ</t>
    </rPh>
    <rPh sb="56" eb="60">
      <t>カブシキガイシャ</t>
    </rPh>
    <rPh sb="60" eb="61">
      <t>ナイ</t>
    </rPh>
    <phoneticPr fontId="9"/>
  </si>
  <si>
    <t>日本電気株式会社
東京都港区芝５―７―１</t>
    <phoneticPr fontId="9"/>
  </si>
  <si>
    <t>一般財団法人日本自動車研究所
東京都港区芝大門１丁目１番30号</t>
    <rPh sb="15" eb="18">
      <t>トウキョウト</t>
    </rPh>
    <rPh sb="18" eb="23">
      <t>ミナトクシバダイモン</t>
    </rPh>
    <rPh sb="24" eb="26">
      <t>チョウメ</t>
    </rPh>
    <rPh sb="27" eb="28">
      <t>バン</t>
    </rPh>
    <rPh sb="30" eb="31">
      <t>ゴウ</t>
    </rPh>
    <phoneticPr fontId="9"/>
  </si>
  <si>
    <t>東芝デジタルソリューションズ株式会社
神奈川県川崎市幸区堀川町72番地34</t>
    <rPh sb="14" eb="18">
      <t>カブシキガイシャ</t>
    </rPh>
    <rPh sb="19" eb="23">
      <t>カナガワケン</t>
    </rPh>
    <rPh sb="23" eb="26">
      <t>カワサキシ</t>
    </rPh>
    <rPh sb="26" eb="28">
      <t>サイワイク</t>
    </rPh>
    <rPh sb="28" eb="31">
      <t>ホリカワチョウ</t>
    </rPh>
    <rPh sb="33" eb="35">
      <t>バンチ</t>
    </rPh>
    <phoneticPr fontId="9"/>
  </si>
  <si>
    <t>株式会社カナデン
東京都中央区晴海１－８－１２
トリトンスクエアＺ棟</t>
    <rPh sb="0" eb="4">
      <t>カブシキカイシャ</t>
    </rPh>
    <rPh sb="9" eb="12">
      <t>トウキョウト</t>
    </rPh>
    <rPh sb="12" eb="15">
      <t>チュウオウク</t>
    </rPh>
    <rPh sb="15" eb="17">
      <t>ハルミ</t>
    </rPh>
    <rPh sb="33" eb="34">
      <t>トウ</t>
    </rPh>
    <phoneticPr fontId="9"/>
  </si>
  <si>
    <t>-</t>
  </si>
  <si>
    <t>株式会社インターネットイニシアティブ
東京都千代田区富士見２－１０－２</t>
  </si>
  <si>
    <t>首都高速道路株式会社
東京都千代田区霞が関１－４－１</t>
  </si>
  <si>
    <t>東日本高速道路株式会社
東京都千代田区霞が関３－３－２</t>
  </si>
  <si>
    <t xml:space="preserve">日本エム・アイ・シー株式会社
東京都港区赤坂７丁目１番１６号 </t>
  </si>
  <si>
    <t>清水建設株式会社
東京都中央区京橋２－１６－１</t>
  </si>
  <si>
    <t>株式会社ジェイ・ピー旅行
東京都千代田区平河町２－３－６</t>
  </si>
  <si>
    <t>株式会社装備開発機構
東京都千代田区飯田橋四丁目２番１号岩見ビル６階</t>
  </si>
  <si>
    <t>デジタルテクノロジー株式会社
東京都荒川区東日暮里五丁目７番１８号</t>
  </si>
  <si>
    <t>株式会社サイバーディフェンス研究所
東京都千代田区神田駿河台２－５－１</t>
  </si>
  <si>
    <t>株式会社JTB
東京都品川区東品川２丁目３番１１号</t>
  </si>
  <si>
    <t>株式会社赤尾
大阪府大阪市西区新町４－１３－１</t>
  </si>
  <si>
    <t>エーティコミュニケーションズ株式会社
東京都江東区東雲２－１４－４</t>
  </si>
  <si>
    <t>一般財団法人日本サイバー犯罪対策センター
東京都千代田区神田小川町２－４－１６</t>
  </si>
  <si>
    <t>フリービット株式会社
東京都渋谷区円山町３番６号</t>
  </si>
  <si>
    <t>株式会社ソリトンシステムズ
東京都新宿区新宿２丁目４番３号</t>
  </si>
  <si>
    <t>株式会社ウェザーニューズ
千葉県千葉市美浜区中瀬１丁目３番地幕張テクノガーデン</t>
  </si>
  <si>
    <t>コニカミノルタジャパン株式会社
東京都港区芝浦１－１－１</t>
  </si>
  <si>
    <t>不二興産株式会社
東京都新宿区百人町１－２２－２６</t>
  </si>
  <si>
    <t>株式会社TSP
東京都渋谷区道玄坂１－１０－５</t>
  </si>
  <si>
    <t>Ｃｅｌｌｅｂｒｉｔｅ　Ｊａｐａｎ株式会社
東京都港区赤坂２丁目１１番７号ＡＴＴ新館１１階Mazars・Japan株式会社内</t>
  </si>
  <si>
    <t>株式会社ズノー
東京都港区東麻布１丁目５番２号</t>
    <phoneticPr fontId="6"/>
  </si>
  <si>
    <t>株式会社テリロジーワークス
東京都千代田区九段北１丁目１３番５号</t>
    <phoneticPr fontId="6"/>
  </si>
  <si>
    <t>三菱電機ソフトウエア株式会社
東京都港区浜松町2丁目4番1号</t>
    <rPh sb="15" eb="18">
      <t>トウキョウト</t>
    </rPh>
    <rPh sb="18" eb="20">
      <t>ミナトク</t>
    </rPh>
    <rPh sb="20" eb="22">
      <t>ハママツ</t>
    </rPh>
    <rPh sb="22" eb="23">
      <t>チョウ</t>
    </rPh>
    <rPh sb="24" eb="26">
      <t>チョウメ</t>
    </rPh>
    <rPh sb="27" eb="28">
      <t>バン</t>
    </rPh>
    <rPh sb="29" eb="30">
      <t>ゴウ</t>
    </rPh>
    <phoneticPr fontId="6"/>
  </si>
  <si>
    <t>ソレキア株式会社
東京都大田区西蒲田８丁目１６番６号</t>
    <phoneticPr fontId="6"/>
  </si>
  <si>
    <t>医療法人社団エムズ
東京都港区芝浦３丁目１番３２号なぎさテラス４階</t>
    <phoneticPr fontId="6"/>
  </si>
  <si>
    <t>ＡＬＳＯＫ常駐警備株式会社
東京都墨田区錦糸１丁目２番地１号</t>
    <phoneticPr fontId="6"/>
  </si>
  <si>
    <t>エス・アンド・アイ株式会社
東京都港区西新橋１丁目７番１４号</t>
    <phoneticPr fontId="6"/>
  </si>
  <si>
    <t>一般財団法人日本エネルギー経済研究所
東京都中央区勝どき１丁目１３番１号イヌイビル・カチドキ</t>
    <phoneticPr fontId="6"/>
  </si>
  <si>
    <t>清水建設株式会社
東京都中央区京橋２丁目１６番１号</t>
  </si>
  <si>
    <t>株式会社データリソース
東京都港区赤坂１丁目１４番５号</t>
    <phoneticPr fontId="6"/>
  </si>
  <si>
    <t>スカパーＪＳＡＴ株式会社
東京都港区赤坂１丁目８番１号</t>
    <phoneticPr fontId="6"/>
  </si>
  <si>
    <t>株式会社リサーチワークス
東京都中央区新富一丁目１４番３号</t>
    <phoneticPr fontId="6"/>
  </si>
  <si>
    <t>株式会社天職市場
東京都新宿区西新宿１丁目２５番１号</t>
    <phoneticPr fontId="6"/>
  </si>
  <si>
    <t>アルテリア・ネットワークス株式会社
東京都港区新橋６丁目９番８号</t>
    <phoneticPr fontId="6"/>
  </si>
  <si>
    <t>株式会社Ｇｅｏｌｏｃａｔｉｏｎ　Ｔｅｃｈｎｏｌｏｇｙ
静岡県三島市一番町１８－２２</t>
    <phoneticPr fontId="6"/>
  </si>
  <si>
    <t>株式会社クラブパートナー
東京都渋谷区代々木三丁目１番１１号</t>
    <phoneticPr fontId="6"/>
  </si>
  <si>
    <t>アルテリア・ネットワークス株式会社
東京都港区新橋６丁目９番８号</t>
  </si>
  <si>
    <t>ＫＤＤＩ株式会社
東京都千代田区大手町１－８－２</t>
  </si>
  <si>
    <t>丸紅新電力株式会社
東京都中央区日本橋２－７－１</t>
  </si>
  <si>
    <t>ＫＤＤＩ株式会社
東京都千代田区大手町１－８－１</t>
  </si>
  <si>
    <t>株式会社オカモトヤ
東京都港区虎ノ門１丁目１番24号</t>
  </si>
  <si>
    <t>株式会社データリソース
東京都港区赤坂１－１４－５－Ｎ３１３</t>
  </si>
  <si>
    <t>Ｊａｎｅ’ｓ　Ｇｒｏｕｐ　ＵＫ　Ｌｉｍｉｔｅｄ
東京都港区赤坂1-12-32アーク森ビル12階</t>
  </si>
  <si>
    <t>東武トップツアーズ株式会社
東京都墨田区押上１丁目１番２号</t>
  </si>
  <si>
    <t>株式会社セキド
東京都国立市東１丁目１３番地の２７</t>
  </si>
  <si>
    <t>関東航空計器株式会社
神奈川県藤沢市本藤沢２丁目３番１８号</t>
  </si>
  <si>
    <t>株式会社浦和銃砲火薬店
東京都千代田区平河町１－９－９レフラスック平河町ビル</t>
  </si>
  <si>
    <t>株式会社ミクニ
東京都千代田区外神田６丁目13番11号</t>
  </si>
  <si>
    <t>日本エヤークラフトサプライ株式会社
東京都新宿区愛住町３番地３</t>
  </si>
  <si>
    <t>日本エアロスペース株式会社
東京都港区南青山１丁目１番１号</t>
  </si>
  <si>
    <t>東芝インフラシステムズ株式会社
神奈川県川崎市幸区堀川町７２－３４</t>
  </si>
  <si>
    <t>昭和金属工業株式会社
茨城県桜川市岩瀬２１２０</t>
  </si>
  <si>
    <t>旭精機工業株式会社
愛知県尾張旭市旭前町新田洞５０５０－１</t>
  </si>
  <si>
    <t>丸紅エアロスペース株式会社
東京都千代田区有楽町１－１－３東京宝塚ビル１０階</t>
  </si>
  <si>
    <t>日本通運株式会社
東京都港区東新橋１丁目９番３号</t>
  </si>
  <si>
    <t>日油株式会社
東京都渋谷区恵比寿４－２０－３</t>
  </si>
  <si>
    <t>日邦工業株式会社
静岡県裾野市茶畑1838番地</t>
  </si>
  <si>
    <t>ノーベル工業株式会社
東京都品川区大崎４－１２－２９</t>
  </si>
  <si>
    <t>ダイセルパイロテクニクス株式会社
群馬県高崎市浜川長７６０</t>
  </si>
  <si>
    <t>株式会社ＪＡＬＵＸ
東京都港区港南１－２－７０</t>
  </si>
  <si>
    <t>ワールドインテリジェンスパートナーズジャパン株式会社
東京都千代田区平河町１－６－８</t>
  </si>
  <si>
    <t>株式会社情報通信総合研究所
東京都中央区日本橋人形町２丁目１４番１０号</t>
  </si>
  <si>
    <t>株式会社ソリッド・ソリューションズ
東京都港区芝５－１３－１０</t>
  </si>
  <si>
    <t>株式会社イベント・コミュニケーションズ茨城
茨城県つくば市谷田部3625番地３</t>
  </si>
  <si>
    <t>株式会社千寿
東京都新宿区新宿２－５－１１千寿ビル</t>
  </si>
  <si>
    <t>株式会社ゼコー
東京都港区麻布台１－１１－４いんなあとりっぷビル</t>
  </si>
  <si>
    <t>株式会社小学館集英社プロダクション
東京都千代田区神田神保町２－３０　昭和ビル</t>
  </si>
  <si>
    <t>株式会社インフォマティクス
神奈川県川崎市幸区大宮町１３１０</t>
  </si>
  <si>
    <t>JSAT MOBILE Communications株式会社
東京都港区虎ノ門５－１１－２</t>
  </si>
  <si>
    <t>パナソニックシステムソリューションズジャパン株式会社
福岡県福岡市博多区美野島４－１－６２</t>
  </si>
  <si>
    <t>株式会社ＨＡＭＡＮＩ
東京都中野区中央２－６－８</t>
  </si>
  <si>
    <t>日本特装株式会社
東京都千代田区平河町１－９－９</t>
  </si>
  <si>
    <t>シマヅ　プレシジョン　インスツルメンツ　インク
アメリカ合衆国カリフォルニア州ロングビーチノースレイクウッド大通り３６４５</t>
  </si>
  <si>
    <t>株式会社バルク
東京都中央区日本橋馬喰町２－２－６</t>
  </si>
  <si>
    <t>東洋化学設備工業株式会社
東京都練馬区旭町１丁目１１番５号</t>
  </si>
  <si>
    <t>株式会社徳河
東京都豊島区東池袋５丁目18番８号</t>
  </si>
  <si>
    <t>東芝デジタルソリューションズ株式会社
神奈川県川崎市幸区堀川町72番地34</t>
  </si>
  <si>
    <t>三菱ふそうトラック・バス株式会社
神奈川県川崎市中原区大倉町10番地</t>
  </si>
  <si>
    <t>信越エンジニアリング株式会社
東京都千代田区神田錦町２－９</t>
  </si>
  <si>
    <t>エアバス・ヘリコプターズ・ジャパン株式会社
東京都港区六本木６－１０－１</t>
  </si>
  <si>
    <t>池上通信機株式会社
東京都大田区池上５－６－１６</t>
  </si>
  <si>
    <t>東日本電信電話株式会社
東京都新宿区西新宿３－１９－２</t>
  </si>
  <si>
    <t>東京都
東京都新宿区西新宿２丁目８－１</t>
  </si>
  <si>
    <t>東京都水道局
東京都新宿区西新宿２丁目８－１</t>
    <rPh sb="3" eb="6">
      <t>スイドウキョク</t>
    </rPh>
    <phoneticPr fontId="6"/>
  </si>
  <si>
    <t>有限会社南信堂
東京都千代田区九段南３丁目７番７号</t>
    <phoneticPr fontId="6"/>
  </si>
  <si>
    <t>株式会社ボックタック
東京都大田区蒲田５丁目４２番６号</t>
    <phoneticPr fontId="6"/>
  </si>
  <si>
    <t>首都高速道路株式会社
東京都千代田区霞が関１丁目４番１号</t>
    <phoneticPr fontId="6"/>
  </si>
  <si>
    <t>富士電機株式会社
神奈川県川崎市川崎区田辺新田１番１号</t>
    <phoneticPr fontId="6"/>
  </si>
  <si>
    <t>株式会社重松製作所
東京都北区西ヶ原１丁目26番１号</t>
    <rPh sb="0" eb="4">
      <t>カブシキカイシャ</t>
    </rPh>
    <rPh sb="4" eb="6">
      <t>シゲマツ</t>
    </rPh>
    <rPh sb="6" eb="9">
      <t>セイサクジョ</t>
    </rPh>
    <rPh sb="10" eb="12">
      <t>トウキョウ</t>
    </rPh>
    <rPh sb="12" eb="13">
      <t>ト</t>
    </rPh>
    <rPh sb="13" eb="15">
      <t>キタク</t>
    </rPh>
    <rPh sb="15" eb="18">
      <t>ニシガハラ</t>
    </rPh>
    <rPh sb="19" eb="21">
      <t>チョウメ</t>
    </rPh>
    <rPh sb="23" eb="24">
      <t>バン</t>
    </rPh>
    <rPh sb="25" eb="26">
      <t>ゴウ</t>
    </rPh>
    <phoneticPr fontId="0"/>
  </si>
  <si>
    <t>株式会社文協
東京都豊島区南池袋１丁目13番23号</t>
    <rPh sb="7" eb="10">
      <t>トウキョウト</t>
    </rPh>
    <rPh sb="10" eb="13">
      <t>トシマク</t>
    </rPh>
    <rPh sb="13" eb="16">
      <t>ミナミイケブクロ</t>
    </rPh>
    <rPh sb="17" eb="19">
      <t>チョウメ</t>
    </rPh>
    <rPh sb="21" eb="22">
      <t>バン</t>
    </rPh>
    <rPh sb="24" eb="25">
      <t>ゴウ</t>
    </rPh>
    <phoneticPr fontId="0"/>
  </si>
  <si>
    <t>パナソニックコネクト株式会社
東京都中央区銀座８丁目21番１号</t>
    <rPh sb="15" eb="18">
      <t>トウキョウト</t>
    </rPh>
    <rPh sb="18" eb="21">
      <t>チュウオウク</t>
    </rPh>
    <rPh sb="21" eb="23">
      <t>ギンザ</t>
    </rPh>
    <rPh sb="24" eb="26">
      <t>チョウメ</t>
    </rPh>
    <rPh sb="28" eb="29">
      <t>バン</t>
    </rPh>
    <rPh sb="30" eb="31">
      <t>ゴウ</t>
    </rPh>
    <phoneticPr fontId="0"/>
  </si>
  <si>
    <t>ＮＥＣソリューションイノベータ株式会社
東京都江東区新木場1丁目18番7号</t>
    <rPh sb="15" eb="19">
      <t>カブシキカイシャ</t>
    </rPh>
    <rPh sb="20" eb="23">
      <t>トウキョウト</t>
    </rPh>
    <rPh sb="23" eb="26">
      <t>コウトウク</t>
    </rPh>
    <rPh sb="26" eb="29">
      <t>シンキバ</t>
    </rPh>
    <rPh sb="30" eb="32">
      <t>チョウメ</t>
    </rPh>
    <rPh sb="34" eb="35">
      <t>バン</t>
    </rPh>
    <rPh sb="36" eb="37">
      <t>ゴウ</t>
    </rPh>
    <phoneticPr fontId="0"/>
  </si>
  <si>
    <t>株式会社オーエムシー
東京都新宿区四谷４丁目34番地１</t>
    <rPh sb="0" eb="4">
      <t>カブシキカイシャ</t>
    </rPh>
    <rPh sb="11" eb="14">
      <t>トウキョウト</t>
    </rPh>
    <rPh sb="14" eb="17">
      <t>シンジュクク</t>
    </rPh>
    <rPh sb="17" eb="19">
      <t>ヨツヤ</t>
    </rPh>
    <rPh sb="20" eb="22">
      <t>チョウメ</t>
    </rPh>
    <rPh sb="24" eb="26">
      <t>バンチ</t>
    </rPh>
    <phoneticPr fontId="0"/>
  </si>
  <si>
    <t>株式会社富士通ラーニングメディア
東京都大田区新蒲田１－１７－２５</t>
    <rPh sb="0" eb="2">
      <t>カブシキ</t>
    </rPh>
    <rPh sb="2" eb="4">
      <t>カイシャ</t>
    </rPh>
    <rPh sb="4" eb="7">
      <t>フジツウ</t>
    </rPh>
    <rPh sb="17" eb="20">
      <t>トウキョウト</t>
    </rPh>
    <rPh sb="20" eb="23">
      <t>オオタク</t>
    </rPh>
    <rPh sb="23" eb="26">
      <t>シンカマタ</t>
    </rPh>
    <phoneticPr fontId="6"/>
  </si>
  <si>
    <t>株式会社ＦＲＯＮＴＥＯ
東京都港区港南２－１２－２３</t>
    <phoneticPr fontId="6"/>
  </si>
  <si>
    <t>-</t>
    <phoneticPr fontId="6"/>
  </si>
  <si>
    <t>一般競争</t>
    <rPh sb="0" eb="2">
      <t>イッパン</t>
    </rPh>
    <rPh sb="2" eb="4">
      <t>キョウソウ</t>
    </rPh>
    <phoneticPr fontId="6"/>
  </si>
  <si>
    <t>株式会社アイザック・エデュケーション
東京都渋谷区神南１－１０－７第２工業ビル５F</t>
    <rPh sb="0" eb="4">
      <t>カブシキガイシャ</t>
    </rPh>
    <rPh sb="19" eb="22">
      <t>トウキョウト</t>
    </rPh>
    <rPh sb="22" eb="25">
      <t>シブヤク</t>
    </rPh>
    <rPh sb="25" eb="26">
      <t>カミ</t>
    </rPh>
    <rPh sb="26" eb="27">
      <t>ミナミ</t>
    </rPh>
    <rPh sb="33" eb="34">
      <t>ダイ</t>
    </rPh>
    <rPh sb="35" eb="37">
      <t>コウギョウ</t>
    </rPh>
    <phoneticPr fontId="6"/>
  </si>
  <si>
    <t>株式会社グロップ
岡山県岡山市中区さい東町２－２－５</t>
    <rPh sb="0" eb="4">
      <t>カブシキガイシャ</t>
    </rPh>
    <rPh sb="9" eb="21">
      <t>703-8247</t>
    </rPh>
    <phoneticPr fontId="6"/>
  </si>
  <si>
    <t>株式会社ＳＳマーケット
東京都八王子市子安町４丁目７－１</t>
    <rPh sb="0" eb="4">
      <t>カブシキカイシャ</t>
    </rPh>
    <phoneticPr fontId="6"/>
  </si>
  <si>
    <t>ミネベアミツミ株式会社
長野県北佐久郡御代田町大字御代田４１０６番地７３</t>
  </si>
  <si>
    <t xml:space="preserve">日本エム・アイ・シー株式会社
東京都港区赤坂７丁目１番１６号 </t>
    <phoneticPr fontId="0"/>
  </si>
  <si>
    <t>株式会社ベリサーブ
東京都千代田区神田三崎町３丁目１番１６号</t>
    <rPh sb="0" eb="4">
      <t>カブシキカイシャ</t>
    </rPh>
    <phoneticPr fontId="6"/>
  </si>
  <si>
    <t>株式会社イワナシ
東京都新宿区北山伏町２番２号</t>
    <phoneticPr fontId="6"/>
  </si>
  <si>
    <t>岩片医療器株式会社
東京都文京区本郷３丁目３８番４号</t>
    <rPh sb="0" eb="9">
      <t>イワカタイリョウキカブシキガイシャ</t>
    </rPh>
    <rPh sb="10" eb="13">
      <t>トウキョウト</t>
    </rPh>
    <rPh sb="13" eb="16">
      <t>ブンキョウク</t>
    </rPh>
    <rPh sb="16" eb="18">
      <t>ホンゴウ</t>
    </rPh>
    <rPh sb="19" eb="21">
      <t>チョウメ</t>
    </rPh>
    <rPh sb="23" eb="24">
      <t>バン</t>
    </rPh>
    <rPh sb="25" eb="26">
      <t>ゴウ</t>
    </rPh>
    <phoneticPr fontId="6"/>
  </si>
  <si>
    <t>株式会社ＳＥＬＣ
神奈川県逗子市山の根２丁目１１番１号</t>
    <rPh sb="0" eb="4">
      <t>カブシキガイシャ</t>
    </rPh>
    <rPh sb="9" eb="19">
      <t>249-0002</t>
    </rPh>
    <rPh sb="20" eb="22">
      <t>チョウメ</t>
    </rPh>
    <rPh sb="24" eb="25">
      <t>バン</t>
    </rPh>
    <rPh sb="26" eb="27">
      <t>ゴウ</t>
    </rPh>
    <phoneticPr fontId="6"/>
  </si>
  <si>
    <t>株式会社イード
東京都中野区本町１丁目３２番２号</t>
    <phoneticPr fontId="6"/>
  </si>
  <si>
    <t>エム・アール・アイリサーチアソシエイツ株式会社
東京都千代田区永田町２丁目１０番３号</t>
    <phoneticPr fontId="6"/>
  </si>
  <si>
    <t>株式会社カサレアル
東京都港区三田３－１１－２４</t>
    <rPh sb="10" eb="13">
      <t>トウキョウト</t>
    </rPh>
    <rPh sb="13" eb="15">
      <t>ミナトク</t>
    </rPh>
    <rPh sb="15" eb="17">
      <t>ミタ</t>
    </rPh>
    <phoneticPr fontId="6"/>
  </si>
  <si>
    <t>医療法人社団ルーチェ会
東京都台東区浅草５丁目３３－１２</t>
    <rPh sb="0" eb="4">
      <t>イリョウホウジン</t>
    </rPh>
    <rPh sb="4" eb="6">
      <t>シャダン</t>
    </rPh>
    <rPh sb="10" eb="11">
      <t>カイ</t>
    </rPh>
    <rPh sb="12" eb="15">
      <t>トウキョウト</t>
    </rPh>
    <rPh sb="15" eb="18">
      <t>タイトウク</t>
    </rPh>
    <rPh sb="18" eb="20">
      <t>アサクサ</t>
    </rPh>
    <rPh sb="21" eb="23">
      <t>チョウメ</t>
    </rPh>
    <phoneticPr fontId="6"/>
  </si>
  <si>
    <t>株式会社スリーライク
茨城県龍ケ崎市出し山町４７番地</t>
    <phoneticPr fontId="6"/>
  </si>
  <si>
    <t>株式会社キノックス
東京都新宿区西早稲田３丁目３１番１１－５０６号</t>
    <phoneticPr fontId="6"/>
  </si>
  <si>
    <t>有限会社金子銃砲火薬店
東京都板橋区上板橋２丁目４１番３号</t>
    <phoneticPr fontId="6"/>
  </si>
  <si>
    <t>杉研商亊株式会社
東京都世田谷区玉川４丁目５番４号</t>
  </si>
  <si>
    <t>株式会社リフコム
東京都中央区日本橋浜町２丁目１１番２号</t>
  </si>
  <si>
    <t>株式会社レッツコーポレーション
愛知県名古屋市中区丸の内２－６－１０</t>
    <rPh sb="0" eb="2">
      <t>カブシキ</t>
    </rPh>
    <rPh sb="2" eb="4">
      <t>カイシャ</t>
    </rPh>
    <rPh sb="16" eb="19">
      <t>アイチケン</t>
    </rPh>
    <rPh sb="19" eb="23">
      <t>ナゴヤシ</t>
    </rPh>
    <rPh sb="23" eb="25">
      <t>ナカク</t>
    </rPh>
    <rPh sb="25" eb="26">
      <t>マル</t>
    </rPh>
    <rPh sb="27" eb="28">
      <t>ウチ</t>
    </rPh>
    <phoneticPr fontId="6"/>
  </si>
  <si>
    <t>Ｓｍｉｔｈｓ　Ｄｅｔｅｃｔｉｏｎ　Ｇｅｒｍａｎｙ　ＧｍｂＨ
ドイツ連邦共和国ヴィースバーデン６５２０５　イム・ヘルツェン</t>
  </si>
  <si>
    <t>Ｔｏｐ　Ｏｕｔ　Ｈｕｍａｎ　Ｃａｐｉｔａｌ株式会社
東京都港区海岸１丁目２番３号汐留芝離宮ビルディング２１Ｆ</t>
  </si>
  <si>
    <t>株式会社日本エージェンシー
石川県金沢市新保本４丁目４０番地</t>
  </si>
  <si>
    <t>イヌイ運送株式会社
東京都江東区東雲２丁目１番１０号</t>
  </si>
  <si>
    <t>住友電設株式会社
大阪府大阪市西区阿波座２丁目１番４号</t>
  </si>
  <si>
    <t>東通ネットワーク株式会社
東京都中央区築地２丁目１１番２６号</t>
  </si>
  <si>
    <t>株式会社紀伊國屋書店
東京都新宿区新宿３丁目１７番７号</t>
  </si>
  <si>
    <t>ＡОＳデータ株式会社
東京都港区虎ノ門５丁目１番５号メトロシティ神谷町４階</t>
    <rPh sb="11" eb="14">
      <t>トウキョウト</t>
    </rPh>
    <rPh sb="14" eb="16">
      <t>ミナトク</t>
    </rPh>
    <rPh sb="16" eb="17">
      <t>トラ</t>
    </rPh>
    <rPh sb="18" eb="19">
      <t>モン</t>
    </rPh>
    <rPh sb="20" eb="22">
      <t>チョウメ</t>
    </rPh>
    <rPh sb="23" eb="24">
      <t>バン</t>
    </rPh>
    <rPh sb="25" eb="26">
      <t>ゴウ</t>
    </rPh>
    <rPh sb="32" eb="35">
      <t>カミヤチョウ</t>
    </rPh>
    <rPh sb="36" eb="37">
      <t>カイ</t>
    </rPh>
    <phoneticPr fontId="6"/>
  </si>
  <si>
    <t>株式会社TSP
東京都豊島区要町１丁目１６番９号</t>
    <rPh sb="0" eb="4">
      <t>カブシキガイシャ</t>
    </rPh>
    <rPh sb="8" eb="11">
      <t>トウキョウト</t>
    </rPh>
    <rPh sb="11" eb="14">
      <t>トシマク</t>
    </rPh>
    <rPh sb="14" eb="16">
      <t>カナメマチ</t>
    </rPh>
    <rPh sb="17" eb="19">
      <t>チョウメ</t>
    </rPh>
    <rPh sb="21" eb="22">
      <t>バン</t>
    </rPh>
    <rPh sb="23" eb="24">
      <t>ゴウ</t>
    </rPh>
    <phoneticPr fontId="9"/>
  </si>
  <si>
    <t>株式会社ジェイ・アンド・ワイ
東京都中央区銀座４丁目９番５号</t>
    <rPh sb="0" eb="4">
      <t>カブシキガイシャ</t>
    </rPh>
    <rPh sb="15" eb="18">
      <t>トウキョウト</t>
    </rPh>
    <rPh sb="18" eb="21">
      <t>チュウオウク</t>
    </rPh>
    <rPh sb="21" eb="23">
      <t>ギンザ</t>
    </rPh>
    <rPh sb="24" eb="26">
      <t>チョウメ</t>
    </rPh>
    <rPh sb="27" eb="28">
      <t>バン</t>
    </rPh>
    <rPh sb="29" eb="30">
      <t>ゴウ</t>
    </rPh>
    <phoneticPr fontId="0"/>
  </si>
  <si>
    <t>第一法規株式会社
東京都港区南青山２－１１－１７</t>
    <rPh sb="0" eb="8">
      <t>ダイイチホウキカブシキガイシャ</t>
    </rPh>
    <rPh sb="9" eb="17">
      <t>トウキョウトミナトクミナミアオヤマ</t>
    </rPh>
    <phoneticPr fontId="6"/>
  </si>
  <si>
    <t>Midway Chauffeur Services Limited
9 Halifax Close,Leavesden,WD25 7GG</t>
    <phoneticPr fontId="6"/>
  </si>
  <si>
    <t>株式会社アイディーエス
東京都港区芝二丁目３－１８</t>
    <rPh sb="0" eb="2">
      <t>カブシキ</t>
    </rPh>
    <rPh sb="2" eb="4">
      <t>カイシャ</t>
    </rPh>
    <rPh sb="12" eb="15">
      <t>トウキョウト</t>
    </rPh>
    <rPh sb="15" eb="17">
      <t>ミナトク</t>
    </rPh>
    <rPh sb="17" eb="18">
      <t>シバ</t>
    </rPh>
    <rPh sb="18" eb="21">
      <t>ニチョウメ</t>
    </rPh>
    <phoneticPr fontId="6"/>
  </si>
  <si>
    <t>株式会社ＫＳＫテクノサポート
東京都稲城市百村１６２５番地２</t>
  </si>
  <si>
    <t>株式会社クロス・マーケティング
東京都新宿区西新宿３丁目２０番２号</t>
  </si>
  <si>
    <t>株式会社オプテージ
大阪府大阪市中央区城見２－１－５</t>
    <rPh sb="0" eb="4">
      <t>カブシキガイシャ</t>
    </rPh>
    <rPh sb="10" eb="13">
      <t>オオサカフ</t>
    </rPh>
    <rPh sb="13" eb="15">
      <t>オオサカ</t>
    </rPh>
    <rPh sb="15" eb="16">
      <t>シ</t>
    </rPh>
    <rPh sb="16" eb="19">
      <t>チュウオウク</t>
    </rPh>
    <rPh sb="19" eb="21">
      <t>シロミ</t>
    </rPh>
    <phoneticPr fontId="6"/>
  </si>
  <si>
    <t>東テク株式会社
東京都中央区日本橋本町三丁目１１番１１号</t>
    <rPh sb="0" eb="1">
      <t>トウ</t>
    </rPh>
    <rPh sb="3" eb="5">
      <t>カブシキ</t>
    </rPh>
    <rPh sb="5" eb="7">
      <t>カイシャ</t>
    </rPh>
    <rPh sb="8" eb="11">
      <t>トウキョウト</t>
    </rPh>
    <rPh sb="11" eb="14">
      <t>チュウオウク</t>
    </rPh>
    <rPh sb="14" eb="17">
      <t>ニホンバシ</t>
    </rPh>
    <rPh sb="17" eb="19">
      <t>ホンマチ</t>
    </rPh>
    <rPh sb="19" eb="22">
      <t>サンチョウメ</t>
    </rPh>
    <rPh sb="24" eb="25">
      <t>バン</t>
    </rPh>
    <rPh sb="27" eb="28">
      <t>ゴウ</t>
    </rPh>
    <phoneticPr fontId="6"/>
  </si>
  <si>
    <t>株式会社バルク
東京都中央区日本橋馬喰町２－２－６</t>
    <rPh sb="0" eb="2">
      <t>カブシキ</t>
    </rPh>
    <rPh sb="2" eb="4">
      <t>カイシャ</t>
    </rPh>
    <rPh sb="8" eb="11">
      <t>トウキョウト</t>
    </rPh>
    <rPh sb="11" eb="14">
      <t>チュウオウク</t>
    </rPh>
    <rPh sb="14" eb="17">
      <t>ニホンバシ</t>
    </rPh>
    <rPh sb="17" eb="20">
      <t>バクロチョウ</t>
    </rPh>
    <phoneticPr fontId="9"/>
  </si>
  <si>
    <t>富士フイルムイメージングシステムズ株式会社
東京都品川区西五反田３丁目６番３０号</t>
  </si>
  <si>
    <t>一般財団法人日本規格協会
東京都港区三田３丁目１３番１２号三田ＭＴビル</t>
  </si>
  <si>
    <t>株式会社ＨＴＳライズ
福岡県福岡市博多区住吉二丁目２番１号</t>
    <rPh sb="11" eb="14">
      <t>フクオカケン</t>
    </rPh>
    <rPh sb="14" eb="17">
      <t>フクオカシ</t>
    </rPh>
    <rPh sb="17" eb="20">
      <t>ハカタク</t>
    </rPh>
    <rPh sb="20" eb="22">
      <t>スミヨシ</t>
    </rPh>
    <rPh sb="22" eb="23">
      <t>フタ</t>
    </rPh>
    <rPh sb="23" eb="25">
      <t>チョウメ</t>
    </rPh>
    <rPh sb="26" eb="27">
      <t>バン</t>
    </rPh>
    <rPh sb="28" eb="29">
      <t>ゴウ</t>
    </rPh>
    <phoneticPr fontId="6"/>
  </si>
  <si>
    <t>ＮＥＣフィールディング株式会社
東京都港区三田１丁目４番２８号</t>
  </si>
  <si>
    <t>株式会社オフィスバスターズ
東京都中央区日本橋室町１丁目５番３号</t>
  </si>
  <si>
    <t>日本システムケア株式会社
東京都品川区東品川２－３－１２</t>
    <rPh sb="0" eb="2">
      <t>ニホン</t>
    </rPh>
    <rPh sb="8" eb="10">
      <t>カブシキ</t>
    </rPh>
    <rPh sb="10" eb="12">
      <t>カイシャ</t>
    </rPh>
    <rPh sb="13" eb="16">
      <t>トウキョウト</t>
    </rPh>
    <rPh sb="16" eb="19">
      <t>シナガワク</t>
    </rPh>
    <rPh sb="19" eb="20">
      <t>ヒガシ</t>
    </rPh>
    <rPh sb="20" eb="22">
      <t>シナガワ</t>
    </rPh>
    <phoneticPr fontId="6"/>
  </si>
  <si>
    <t>株式会社ダイサン
栃木県さくら市押上７５５番地１</t>
  </si>
  <si>
    <t>株式会社高文
東京都千代田区内神田３丁目４番８号</t>
  </si>
  <si>
    <t>ネットワンシステムズ株式会社
東京都千代田区丸の内２－７－２</t>
    <rPh sb="10" eb="12">
      <t>カブシキ</t>
    </rPh>
    <rPh sb="12" eb="14">
      <t>カイシャ</t>
    </rPh>
    <rPh sb="15" eb="18">
      <t>トウキョウト</t>
    </rPh>
    <rPh sb="18" eb="22">
      <t>チヨダク</t>
    </rPh>
    <rPh sb="22" eb="23">
      <t>マル</t>
    </rPh>
    <rPh sb="24" eb="25">
      <t>ウチ</t>
    </rPh>
    <phoneticPr fontId="6"/>
  </si>
  <si>
    <t>エイリツ電子産業株式会社
福岡県福岡市南区柳河内１丁目２番５０号</t>
  </si>
  <si>
    <t>NECキャピタルソリューション株式会社
東京都港区港南二丁目１５番３号</t>
    <rPh sb="15" eb="19">
      <t>カブシキカイシャ</t>
    </rPh>
    <rPh sb="20" eb="23">
      <t>トウキョウト</t>
    </rPh>
    <rPh sb="23" eb="25">
      <t>ミナトク</t>
    </rPh>
    <rPh sb="25" eb="27">
      <t>コウナン</t>
    </rPh>
    <rPh sb="27" eb="30">
      <t>ニチョウメ</t>
    </rPh>
    <rPh sb="32" eb="33">
      <t>バン</t>
    </rPh>
    <rPh sb="34" eb="35">
      <t>ゴウ</t>
    </rPh>
    <phoneticPr fontId="6"/>
  </si>
  <si>
    <t>ソフトバンク株式会社
東京都港区海岸１－７－１</t>
    <rPh sb="16" eb="18">
      <t>カイガン</t>
    </rPh>
    <phoneticPr fontId="6"/>
  </si>
  <si>
    <t>ディラ国際語学アカデミー株式会社
東京都千代田区六番町９番地</t>
    <rPh sb="3" eb="7">
      <t>コクサイゴガク</t>
    </rPh>
    <rPh sb="12" eb="16">
      <t>カブシキガイシャ</t>
    </rPh>
    <rPh sb="17" eb="20">
      <t>トウキョウト</t>
    </rPh>
    <rPh sb="20" eb="24">
      <t>チヨダク</t>
    </rPh>
    <rPh sb="24" eb="27">
      <t>ロクバンチョウ</t>
    </rPh>
    <rPh sb="28" eb="30">
      <t>バンチ</t>
    </rPh>
    <phoneticPr fontId="6"/>
  </si>
  <si>
    <t>ツネイシクラフト＆ファシリティーズ株式会社
広島県尾道市浦崎町１４７１番地８</t>
  </si>
  <si>
    <t>株式会社ＨＹＳエンジニアリングサービス
東京都小平市御幸町３２番地</t>
    <phoneticPr fontId="6"/>
  </si>
  <si>
    <t>株式会社エス・ティ・ジャパン
東京都中央区日本橋蛎殻町１丁目１４番１０号</t>
    <phoneticPr fontId="6"/>
  </si>
  <si>
    <t>株式会社リガク
東京都昭島市松原町３丁目９番１２号</t>
    <phoneticPr fontId="6"/>
  </si>
  <si>
    <t>株式会社甲信商工
東京都三鷹市牟礼２丁目１３番９号</t>
    <phoneticPr fontId="6"/>
  </si>
  <si>
    <t>株式会社日情システムソリューションズ
山形県酒田市京田２丁目６９番３</t>
  </si>
  <si>
    <t>Ｊａｎｅ’ｓ　Ｇｒｏｕｐ　ＵＫ　Ｌｉｍｉｔｅｄ
Sentinel House, 163 Brighton R</t>
    <phoneticPr fontId="9"/>
  </si>
  <si>
    <t>株式会社ゼコー
東京都港区麻布台１丁目１１番４号</t>
    <phoneticPr fontId="9"/>
  </si>
  <si>
    <t>株式会社時事通信社
東京都中央区銀座５－１５－８</t>
    <phoneticPr fontId="9"/>
  </si>
  <si>
    <t>臨海副都心新聞販売株式会社
東京都江東区東雲２－４－２－１０５</t>
    <phoneticPr fontId="9"/>
  </si>
  <si>
    <t>株式会社ＪＸ通信社
東京都千代田区神田淡路町２丁目１０１番地</t>
    <phoneticPr fontId="9"/>
  </si>
  <si>
    <t>サイバネットシステム株式会社
東京都千代田区神田練塀町３番地</t>
    <phoneticPr fontId="9"/>
  </si>
  <si>
    <t>三菱電機株式会社
東京都千代田区丸の内２－７－３</t>
    <phoneticPr fontId="9"/>
  </si>
  <si>
    <t>シエンプレ株式会社
東京都中央区銀座１－１６－１</t>
    <phoneticPr fontId="9"/>
  </si>
  <si>
    <t>株式会社日立システムズ
東京都品川区大崎１－２－１</t>
    <phoneticPr fontId="9"/>
  </si>
  <si>
    <t>Ｄｙｎａｂｏｏｋ株式会社
東京都江東区豊洲５丁目６番１５号</t>
    <phoneticPr fontId="9"/>
  </si>
  <si>
    <t>伊藤忠テクノソリューションズ株式会社
東京都千代田区霞が関３－２－５</t>
    <phoneticPr fontId="9"/>
  </si>
  <si>
    <t>トレンドマイクロ株式会社
東京都渋谷区代々木２－１－１　新宿マインズタワー</t>
    <phoneticPr fontId="9"/>
  </si>
  <si>
    <t>日本ビジネスシステムズ株式会社
東京都港区虎ノ門１－２３－１　虎ノ門ヒルズ森タワー</t>
    <phoneticPr fontId="9"/>
  </si>
  <si>
    <t>富士通株式会社
神奈川県川崎市中原区上小田中４－１－１</t>
    <phoneticPr fontId="9"/>
  </si>
  <si>
    <t>エイベックス株式会社
東京都港区南青山３丁目１番３０号</t>
    <phoneticPr fontId="9"/>
  </si>
  <si>
    <t>株式会社ソリトンシステムズ
東京都新宿区新宿２丁目４番３号</t>
    <phoneticPr fontId="3"/>
  </si>
  <si>
    <t>株式会社パスコ
東京都目黒区東山１－１－２</t>
    <phoneticPr fontId="9"/>
  </si>
  <si>
    <t>日本スペースイメージング株式会社
東京都中央区京橋２－２－１</t>
    <phoneticPr fontId="9"/>
  </si>
  <si>
    <t>ＫＤＤＩ株式会社
東京都新宿区西新宿２丁目３番２号</t>
    <rPh sb="9" eb="12">
      <t>トウキョウト</t>
    </rPh>
    <rPh sb="12" eb="15">
      <t>シンジュクク</t>
    </rPh>
    <rPh sb="15" eb="18">
      <t>ニシシンジュク</t>
    </rPh>
    <rPh sb="19" eb="21">
      <t>チョウメ</t>
    </rPh>
    <rPh sb="22" eb="23">
      <t>バン</t>
    </rPh>
    <rPh sb="24" eb="25">
      <t>ゴウ</t>
    </rPh>
    <phoneticPr fontId="9"/>
  </si>
  <si>
    <t>株式会社ディーワークス
東京都台東区柳橋１丁目５番８号ＤＫＫ柳橋ビル３階</t>
    <phoneticPr fontId="9"/>
  </si>
  <si>
    <t>東京電力エナジーパートナー株式会社
東京都千代田区内幸町１丁目１番３号</t>
    <phoneticPr fontId="9"/>
  </si>
  <si>
    <t>エヌ・ティ・ティ・コミュニケーションズ株式会社
東京都千代田区大手町２－３－１</t>
    <phoneticPr fontId="9"/>
  </si>
  <si>
    <t>富士フイルムビジネスイノベーションジャパン株式会社
東京都江東区豊洲２丁目２番１号</t>
    <phoneticPr fontId="3"/>
  </si>
  <si>
    <t>株式会社テー・オー・ダブリュー
東京都港区虎ノ門４丁目３番１３号ヒューリック神谷町ビル</t>
    <phoneticPr fontId="9"/>
  </si>
  <si>
    <t>ニッスイマリン工業株式会社
福岡県北九州市戸畑区銀座２丁目６番２７号</t>
    <phoneticPr fontId="11"/>
  </si>
  <si>
    <t>株式会社島田書店
東京都千代田区霞が関２－１－３</t>
    <phoneticPr fontId="11"/>
  </si>
  <si>
    <t>ミスズユニム株式会社
東京都台東区蔵前２－４－５</t>
    <phoneticPr fontId="8"/>
  </si>
  <si>
    <t>株式会社京三製作所
神奈川県横浜市鶴見区平安町２－２９－１</t>
    <phoneticPr fontId="9"/>
  </si>
  <si>
    <t>隅田商事株式会社
東京都渋谷区神宮前４丁目２６番１８号</t>
    <rPh sb="0" eb="2">
      <t>スミダ</t>
    </rPh>
    <rPh sb="2" eb="4">
      <t>ショウジ</t>
    </rPh>
    <rPh sb="4" eb="8">
      <t>カブシキカイシャ</t>
    </rPh>
    <phoneticPr fontId="9"/>
  </si>
  <si>
    <t>東芝インフラシステムズ株式会社
神奈川県川崎市幸区堀川町72番地34</t>
    <rPh sb="11" eb="15">
      <t>カブシキカイシャ</t>
    </rPh>
    <rPh sb="16" eb="20">
      <t>カナガワケン</t>
    </rPh>
    <rPh sb="20" eb="23">
      <t>カワサキシ</t>
    </rPh>
    <rPh sb="23" eb="24">
      <t>サチ</t>
    </rPh>
    <rPh sb="24" eb="25">
      <t>ク</t>
    </rPh>
    <rPh sb="25" eb="28">
      <t>ホリカワマチ</t>
    </rPh>
    <rPh sb="30" eb="32">
      <t>バンチ</t>
    </rPh>
    <phoneticPr fontId="9"/>
  </si>
  <si>
    <t>トヨタ自動車株式会社
愛知県豊田市トヨタ町１</t>
    <phoneticPr fontId="9"/>
  </si>
  <si>
    <t>ホテルグランドアーク半蔵門
東京都千代田区隼町１－１</t>
    <rPh sb="14" eb="17">
      <t>トウキョウト</t>
    </rPh>
    <rPh sb="17" eb="21">
      <t>チヨダク</t>
    </rPh>
    <rPh sb="21" eb="22">
      <t>ハヤブサ</t>
    </rPh>
    <rPh sb="22" eb="23">
      <t>チョウ</t>
    </rPh>
    <phoneticPr fontId="9"/>
  </si>
  <si>
    <t>東洋紡株式会社
大阪府大阪市北区堂島浜２丁目２番８号</t>
    <rPh sb="3" eb="7">
      <t>カブシキカイシャ</t>
    </rPh>
    <phoneticPr fontId="9"/>
  </si>
  <si>
    <t>株式会社ＪＡＬＵＸ
東京都港区港南１－２－７０</t>
    <phoneticPr fontId="9"/>
  </si>
  <si>
    <t>株式会社ＯＣＳ
東京都江東区辰巳３－９－２７</t>
    <phoneticPr fontId="9"/>
  </si>
  <si>
    <t>株式会社武田商店
東京都渋谷区恵比寿西二丁目３番１３号</t>
    <rPh sb="0" eb="4">
      <t>カブシキカイシャ</t>
    </rPh>
    <phoneticPr fontId="9"/>
  </si>
  <si>
    <t>株式会社ピー・エス・インダストリー
東京都世田谷区赤堤５丁目３５番４号</t>
    <phoneticPr fontId="9"/>
  </si>
  <si>
    <t>株式会社大塚商会
東京都千代田区飯田橋２－１８－４</t>
    <rPh sb="0" eb="2">
      <t>カブシキ</t>
    </rPh>
    <rPh sb="2" eb="4">
      <t>カイシャ</t>
    </rPh>
    <rPh sb="4" eb="6">
      <t>オオツカ</t>
    </rPh>
    <rPh sb="6" eb="8">
      <t>ショウカイ</t>
    </rPh>
    <rPh sb="9" eb="12">
      <t>トウキョウト</t>
    </rPh>
    <rPh sb="12" eb="16">
      <t>チヨダク</t>
    </rPh>
    <rPh sb="16" eb="19">
      <t>イイダバシ</t>
    </rPh>
    <phoneticPr fontId="9"/>
  </si>
  <si>
    <t>株式会社ライオン事務器
東京都新宿区西新宿７－３－７</t>
    <rPh sb="0" eb="2">
      <t>カブシキ</t>
    </rPh>
    <rPh sb="2" eb="4">
      <t>カイシャ</t>
    </rPh>
    <rPh sb="8" eb="10">
      <t>ジム</t>
    </rPh>
    <rPh sb="10" eb="11">
      <t>キ</t>
    </rPh>
    <rPh sb="12" eb="15">
      <t>トウキョウト</t>
    </rPh>
    <rPh sb="15" eb="18">
      <t>シンジュクク</t>
    </rPh>
    <rPh sb="18" eb="21">
      <t>ニシシンジュク</t>
    </rPh>
    <phoneticPr fontId="9"/>
  </si>
  <si>
    <t>富士テレコム株式会社
東京都新宿区西新宿６－５－１</t>
    <phoneticPr fontId="9"/>
  </si>
  <si>
    <t>日本カーリット株式会社
東京都中央区京橋１丁目17番10号</t>
    <rPh sb="0" eb="2">
      <t>ニホン</t>
    </rPh>
    <rPh sb="7" eb="11">
      <t>カブシキガイシャ</t>
    </rPh>
    <rPh sb="12" eb="15">
      <t>トウキョウト</t>
    </rPh>
    <rPh sb="15" eb="18">
      <t>チュウオウク</t>
    </rPh>
    <rPh sb="18" eb="20">
      <t>キョウバシ</t>
    </rPh>
    <rPh sb="21" eb="23">
      <t>チョウメ</t>
    </rPh>
    <rPh sb="25" eb="26">
      <t>バン</t>
    </rPh>
    <rPh sb="28" eb="29">
      <t>ゴウ</t>
    </rPh>
    <phoneticPr fontId="9"/>
  </si>
  <si>
    <t>協同紙商事株式会社
東京都千代田区神田錦町１－８</t>
    <rPh sb="0" eb="2">
      <t>キョウドウ</t>
    </rPh>
    <rPh sb="2" eb="3">
      <t>カミ</t>
    </rPh>
    <rPh sb="3" eb="5">
      <t>ショウジ</t>
    </rPh>
    <rPh sb="5" eb="7">
      <t>カブシキ</t>
    </rPh>
    <rPh sb="7" eb="9">
      <t>カイシャ</t>
    </rPh>
    <rPh sb="10" eb="13">
      <t>トウキョウト</t>
    </rPh>
    <rPh sb="13" eb="17">
      <t>チヨダク</t>
    </rPh>
    <rPh sb="17" eb="19">
      <t>カンダ</t>
    </rPh>
    <rPh sb="19" eb="20">
      <t>ニシキ</t>
    </rPh>
    <rPh sb="20" eb="21">
      <t>マチ</t>
    </rPh>
    <phoneticPr fontId="9"/>
  </si>
  <si>
    <t xml:space="preserve">株式会社昌新
東京都中央区日本橋本町１丁目９番１３号 </t>
    <phoneticPr fontId="9"/>
  </si>
  <si>
    <t>技術研究組合制御システムセキュリティセンター
宮城県多賀城市桜木３－４－１</t>
    <rPh sb="23" eb="26">
      <t>ミヤギケン</t>
    </rPh>
    <rPh sb="26" eb="30">
      <t>タガジョウシ</t>
    </rPh>
    <rPh sb="30" eb="32">
      <t>サクラギ</t>
    </rPh>
    <phoneticPr fontId="9"/>
  </si>
  <si>
    <t>赤城工業株式会社
東京都江東区北砂１－１３－４</t>
    <phoneticPr fontId="9"/>
  </si>
  <si>
    <t>一般社団法人ＵＴＭＳ協会
東京都新宿区市谷田町２－６</t>
    <phoneticPr fontId="9"/>
  </si>
  <si>
    <t>国立研究開発法人　宇宙航空研究開発機構
東京都調布市深大寺東町７丁目44番地１</t>
    <phoneticPr fontId="9"/>
  </si>
  <si>
    <t>三光金属株式会社
大阪府大阪市住之江区北加賀屋４丁目８番５号</t>
    <phoneticPr fontId="9"/>
  </si>
  <si>
    <t>株式会社浦和銃砲火薬店
東京都千代田区平河町１－９－９レフラスック平河町ビル</t>
    <phoneticPr fontId="9"/>
  </si>
  <si>
    <t>株式会社ニール
東京都豊島区東池袋１丁目３１－１３ライオンズマンション東池袋第三５０１号室</t>
    <rPh sb="38" eb="39">
      <t>ダイ</t>
    </rPh>
    <rPh sb="39" eb="40">
      <t>3</t>
    </rPh>
    <rPh sb="43" eb="44">
      <t>ゴウ</t>
    </rPh>
    <rPh sb="44" eb="45">
      <t>シツ</t>
    </rPh>
    <phoneticPr fontId="9"/>
  </si>
  <si>
    <t>ＣＴＣテクノロジー株式会社
東京都港区虎ノ門４丁目１番１号</t>
    <phoneticPr fontId="9"/>
  </si>
  <si>
    <t>株式会社アステム
大阪府大阪市北区東天満２－７－１２</t>
    <phoneticPr fontId="9"/>
  </si>
  <si>
    <t>新成物産株式会社
東京都中央区日本橋兜町１３－２</t>
    <phoneticPr fontId="9"/>
  </si>
  <si>
    <t>株式会社トータル・サポート・システム
茨城県那珂郡東海村舟石川駅西３－１０－１１</t>
    <phoneticPr fontId="9"/>
  </si>
  <si>
    <t>帝国繊維株式会社
東京都中央区日本橋２－５－１</t>
    <phoneticPr fontId="9"/>
  </si>
  <si>
    <t>日油株式会社
東京都渋谷区恵比寿４－２０－３</t>
    <phoneticPr fontId="9"/>
  </si>
  <si>
    <t>株式会社ゼロベース
東京都新宿区四谷１丁目７番地</t>
    <rPh sb="0" eb="2">
      <t>カブシキ</t>
    </rPh>
    <rPh sb="2" eb="4">
      <t>カイシャ</t>
    </rPh>
    <phoneticPr fontId="9"/>
  </si>
  <si>
    <t>丸紅エアロスペース株式会社
東京都千代田区有楽町１－１－３東京宝塚ビル１０階</t>
    <phoneticPr fontId="9"/>
  </si>
  <si>
    <t>株式会社旅屋
東京都新宿区高田馬場二丁目１４番２号</t>
    <phoneticPr fontId="9"/>
  </si>
  <si>
    <t>医療法人社団康生会シーエスケー・クリニック
東京都港区新橋１丁目１３－１２</t>
    <rPh sb="0" eb="9">
      <t>イリョウホウジンシャダンコウセイカイ</t>
    </rPh>
    <rPh sb="22" eb="25">
      <t>トウキョウト</t>
    </rPh>
    <rPh sb="25" eb="27">
      <t>ミナトク</t>
    </rPh>
    <rPh sb="27" eb="29">
      <t>シンバシ</t>
    </rPh>
    <rPh sb="30" eb="32">
      <t>チョウメ</t>
    </rPh>
    <phoneticPr fontId="9"/>
  </si>
  <si>
    <t>富士ソフト株式会社
神奈川県横浜市中区桜木町１－１</t>
    <phoneticPr fontId="9"/>
  </si>
  <si>
    <t>五味自動車工業株式会社
東京都中央区銀座１丁目１４番５号</t>
    <rPh sb="0" eb="7">
      <t>ゴミジドウシャコウギョウ</t>
    </rPh>
    <rPh sb="7" eb="11">
      <t>カブシキガイシャ</t>
    </rPh>
    <rPh sb="12" eb="15">
      <t>トウキョウト</t>
    </rPh>
    <rPh sb="15" eb="18">
      <t>チュウオウク</t>
    </rPh>
    <rPh sb="18" eb="20">
      <t>ギンザ</t>
    </rPh>
    <rPh sb="21" eb="23">
      <t>チョウメ</t>
    </rPh>
    <rPh sb="25" eb="26">
      <t>バン</t>
    </rPh>
    <rPh sb="27" eb="28">
      <t>ゴウ</t>
    </rPh>
    <phoneticPr fontId="9"/>
  </si>
  <si>
    <t>美保産業株式会社
東京都品川区西中延１丁目３番２３号</t>
    <phoneticPr fontId="9"/>
  </si>
  <si>
    <t>グランドプリンスホテル高輪
東京都港区高輪３－１３－１</t>
    <rPh sb="14" eb="17">
      <t>トウキョウト</t>
    </rPh>
    <rPh sb="17" eb="19">
      <t>ミナトク</t>
    </rPh>
    <rPh sb="19" eb="21">
      <t>タカナワ</t>
    </rPh>
    <phoneticPr fontId="9"/>
  </si>
  <si>
    <t>株式会社ダスキン
大阪府吹田市豊津町１番３３号</t>
    <phoneticPr fontId="9"/>
  </si>
  <si>
    <t>富士通Ｊａｐａｎ株式会社
東京都港区港南２－１５－３</t>
    <phoneticPr fontId="9"/>
  </si>
  <si>
    <t>株式会社ソリッド・ソリューションズ
東京都港区芝５－１３－１０</t>
    <phoneticPr fontId="9"/>
  </si>
  <si>
    <t>ＮＥＣマネジメントパートナー株式会社
神奈川県川崎市中原区下沼部１７５３番地</t>
    <phoneticPr fontId="9"/>
  </si>
  <si>
    <t>日本ソフト開発株式会社
滋賀県米原市米原西２３番地</t>
    <phoneticPr fontId="11"/>
  </si>
  <si>
    <t>株式会社チーム・チャンネル
東京都渋谷区道玄坂１丁目１８番３号</t>
    <phoneticPr fontId="5"/>
  </si>
  <si>
    <t>中日本航空株式会社
愛知県西春日井郡豊山町豊場字殿釜２番地</t>
    <phoneticPr fontId="8"/>
  </si>
  <si>
    <t>JSAT MOBILE Communications株式会社
東京都港区虎ノ門５－11－２</t>
    <rPh sb="31" eb="34">
      <t>トウキョウト</t>
    </rPh>
    <rPh sb="34" eb="35">
      <t>ミナト</t>
    </rPh>
    <rPh sb="35" eb="36">
      <t>ク</t>
    </rPh>
    <rPh sb="36" eb="37">
      <t>トラ</t>
    </rPh>
    <rPh sb="38" eb="39">
      <t>モン</t>
    </rPh>
    <phoneticPr fontId="11"/>
  </si>
  <si>
    <t>株式会社ＪＥＩ
大阪府大阪市阿倍野区王子町４丁目１番８３号</t>
    <phoneticPr fontId="9"/>
  </si>
  <si>
    <t>株式会社商運サービス
東京都練馬区高松５丁目１４番８号</t>
    <phoneticPr fontId="9"/>
  </si>
  <si>
    <t>株式会社フューチャーイン
愛知県名古屋市千種区内山２丁目６番２２号</t>
    <phoneticPr fontId="9"/>
  </si>
  <si>
    <t>株式会社ＦＥＮＣＥＬＥＳＳ
東京都中央区日本橋堀留町２丁目８番５号</t>
    <phoneticPr fontId="9"/>
  </si>
  <si>
    <t>株式会社毎日映画社
東京都千代田区神田駿河台２丁目５番地</t>
    <phoneticPr fontId="9"/>
  </si>
  <si>
    <t>東京電設サービス株式会社
東京都台東区東上野６－２－１</t>
    <rPh sb="0" eb="2">
      <t>トウキョウ</t>
    </rPh>
    <rPh sb="2" eb="4">
      <t>デンセツ</t>
    </rPh>
    <rPh sb="8" eb="10">
      <t>カブシキ</t>
    </rPh>
    <rPh sb="10" eb="12">
      <t>カイシャ</t>
    </rPh>
    <rPh sb="13" eb="16">
      <t>トウキョウト</t>
    </rPh>
    <rPh sb="16" eb="19">
      <t>タイトウク</t>
    </rPh>
    <rPh sb="19" eb="22">
      <t>ヒガシウエノ</t>
    </rPh>
    <phoneticPr fontId="5"/>
  </si>
  <si>
    <t>GMOサイバーセキュリティbyイエラエ株式会社
東京都渋谷区桜丘町26番１号</t>
    <rPh sb="19" eb="21">
      <t>カブシキ</t>
    </rPh>
    <rPh sb="21" eb="23">
      <t>カイシャ</t>
    </rPh>
    <rPh sb="24" eb="27">
      <t>トウキョウト</t>
    </rPh>
    <rPh sb="27" eb="30">
      <t>シブヤク</t>
    </rPh>
    <rPh sb="30" eb="32">
      <t>サクラオカ</t>
    </rPh>
    <rPh sb="32" eb="33">
      <t>マチ</t>
    </rPh>
    <rPh sb="35" eb="36">
      <t>バン</t>
    </rPh>
    <rPh sb="37" eb="38">
      <t>ゴウ</t>
    </rPh>
    <phoneticPr fontId="9"/>
  </si>
  <si>
    <t>～R3</t>
    <phoneticPr fontId="9"/>
  </si>
  <si>
    <t>株式会社ＪＥＣＣ
東京都千代田区丸の内３丁目４番１号</t>
    <phoneticPr fontId="9"/>
  </si>
  <si>
    <t>株式会社ＴＯＫＡＩコミュニケーションズ
静岡県静岡市葵区常磐町２丁目６番地の８</t>
    <phoneticPr fontId="9"/>
  </si>
  <si>
    <t>株式会社コンベンションリンケージ
東京都千代田区三番町２番地</t>
    <phoneticPr fontId="9"/>
  </si>
  <si>
    <t>株式会社ネイティブクリエイション
東京都千代田区平河町１丁目７番１１号</t>
    <phoneticPr fontId="9"/>
  </si>
  <si>
    <t>株式会社ビー・アンド・ディー
東京都中央区銀座５丁目１３番１６号</t>
    <phoneticPr fontId="9"/>
  </si>
  <si>
    <t>株式会社日本デジコム
東京都中央区入船２丁目３－７</t>
    <phoneticPr fontId="9"/>
  </si>
  <si>
    <t>株式会社讀賣連合広告社
大阪府大阪市北区野崎町５番９号</t>
    <phoneticPr fontId="9"/>
  </si>
  <si>
    <t>ＪＡＬビジネスアビエーション株式会社
東京都大田区羽田空港１丁目１１番２号日本航空羽田整備ビル７階</t>
    <phoneticPr fontId="9"/>
  </si>
  <si>
    <t>ＭＥＧＡＺＯＮＥ株式会社
東京都渋谷区神宮前６丁目１２番１８号</t>
    <phoneticPr fontId="9"/>
  </si>
  <si>
    <t>アクロスロード株式会社
東京都品川区西五反田１丁目１番８号ＮＭＦ五反田駅前ビル</t>
    <phoneticPr fontId="9"/>
  </si>
  <si>
    <t>アンカーテクノロジーズ株式会社
東京都渋谷区渋谷２丁目１９番１５号宮益坂ビルディング</t>
    <phoneticPr fontId="9"/>
  </si>
  <si>
    <t>セコム株式会社
東京都渋谷区神宮前１丁目５番１号</t>
    <phoneticPr fontId="9"/>
  </si>
  <si>
    <t>ソニーマーケティング株式会社
東京都港区港南１丁目７番１号</t>
    <phoneticPr fontId="9"/>
  </si>
  <si>
    <t>ソルダーコート株式会社
愛知県名古屋市緑区鳴海町字長田７５－１</t>
    <rPh sb="7" eb="11">
      <t>カブシキガイシャ</t>
    </rPh>
    <rPh sb="12" eb="15">
      <t>アイチケン</t>
    </rPh>
    <rPh sb="15" eb="19">
      <t>ナゴヤシ</t>
    </rPh>
    <rPh sb="19" eb="21">
      <t>ミドリク</t>
    </rPh>
    <rPh sb="21" eb="24">
      <t>ナルミチョウ</t>
    </rPh>
    <rPh sb="24" eb="25">
      <t>アザナ</t>
    </rPh>
    <rPh sb="25" eb="27">
      <t>ナガタ</t>
    </rPh>
    <phoneticPr fontId="9"/>
  </si>
  <si>
    <t>テガラ株式会社
静岡県浜松市中区細島町８番地の３</t>
    <phoneticPr fontId="9"/>
  </si>
  <si>
    <t>リコーリース株式会社
東京都千代田区紀尾井町４番１号</t>
    <phoneticPr fontId="9"/>
  </si>
  <si>
    <t>株式会社アンノーン
東京都中央区日本橋蛎殻町１丁目１７－１１カナメビル５Ｆ新館</t>
    <phoneticPr fontId="9"/>
  </si>
  <si>
    <t>株式会社ウィザップ
新潟県新潟市中央区南出来島２丁目１番２５号</t>
    <phoneticPr fontId="9"/>
  </si>
  <si>
    <t>株式会社シード・プランニング
東京都文京区湯島３丁目１９番１１号湯島ファーストビル４階</t>
    <phoneticPr fontId="9"/>
  </si>
  <si>
    <t>株式会社シャフト
東京都品川区東五反田１丁目２番４１－１０３号</t>
    <phoneticPr fontId="9"/>
  </si>
  <si>
    <t>株式会社ディーアイ・ネクスト
東京都品川区北品川１丁目３番５号</t>
    <phoneticPr fontId="9"/>
  </si>
  <si>
    <t>株式会社プロセスユニーク
愛知県名古屋市北区志賀町１丁目２９番地</t>
    <phoneticPr fontId="9"/>
  </si>
  <si>
    <t>関西電力株式会社
大阪府大阪市北区中之島３丁目６番１６号</t>
    <phoneticPr fontId="9"/>
  </si>
  <si>
    <t>日本管財株式会社
兵庫県西宮市六湛寺町９番１６号</t>
    <phoneticPr fontId="9"/>
  </si>
  <si>
    <t>日本通信ネットワーク株式会社
東京都千代田区有楽町１丁目７番１号</t>
    <phoneticPr fontId="9"/>
  </si>
  <si>
    <t>油研化学株式会社
兵庫県姫路市実法寺８１０</t>
    <phoneticPr fontId="9"/>
  </si>
  <si>
    <t>瀧定名古屋株式会社
愛知県名古屋市中区錦２丁目１３番１９号</t>
    <phoneticPr fontId="9"/>
  </si>
  <si>
    <t>株式会社日本協力
東京都江東区潮見１丁目６番２号</t>
    <phoneticPr fontId="9"/>
  </si>
  <si>
    <t>株式会社オン・ザ・プラネット
東京都町田市南成瀬１丁目２番２号</t>
    <phoneticPr fontId="9"/>
  </si>
  <si>
    <t>株式会社リチェルカセキュリティ
東京都文京区本郷６丁目１７番９号本郷綱ビル６階</t>
    <phoneticPr fontId="9"/>
  </si>
  <si>
    <t>株式会社中外
東京都千代田区神田須田町二丁目５番２号</t>
    <rPh sb="0" eb="4">
      <t>カブシキガイシャ</t>
    </rPh>
    <rPh sb="4" eb="6">
      <t>チュウガイ</t>
    </rPh>
    <phoneticPr fontId="9"/>
  </si>
  <si>
    <t>グローリー株式会社
兵庫県姫路市下手野１丁目３番１号</t>
    <phoneticPr fontId="9"/>
  </si>
  <si>
    <t>富士テレコム株式会社
東京都新宿区西新宿５丁目６番３号　新宿アイランドタワー26Ｆ</t>
    <rPh sb="0" eb="2">
      <t>フジ</t>
    </rPh>
    <rPh sb="6" eb="10">
      <t>カブシキガイシャ</t>
    </rPh>
    <rPh sb="11" eb="14">
      <t>トウキョウト</t>
    </rPh>
    <rPh sb="14" eb="17">
      <t>シンジュクク</t>
    </rPh>
    <rPh sb="17" eb="20">
      <t>ニシシンジュク</t>
    </rPh>
    <rPh sb="21" eb="23">
      <t>チョウメ</t>
    </rPh>
    <rPh sb="24" eb="25">
      <t>バン</t>
    </rPh>
    <rPh sb="26" eb="27">
      <t>ゴウ</t>
    </rPh>
    <rPh sb="28" eb="30">
      <t>シンジュク</t>
    </rPh>
    <phoneticPr fontId="9"/>
  </si>
  <si>
    <t>ミネベアミツミ株式会社
長野県北佐久郡御代田町大字御代田４１０６番地７３</t>
    <phoneticPr fontId="9"/>
  </si>
  <si>
    <t>株式会社三崎
東京都板橋区大山金井町３８－５</t>
    <rPh sb="7" eb="10">
      <t>トウキョウト</t>
    </rPh>
    <rPh sb="10" eb="13">
      <t>イタバシク</t>
    </rPh>
    <rPh sb="13" eb="15">
      <t>オオヤマ</t>
    </rPh>
    <rPh sb="15" eb="18">
      <t>カナイマチ</t>
    </rPh>
    <phoneticPr fontId="9"/>
  </si>
  <si>
    <t>株式会社高文
東京都千代田区内神田３丁目４番８号</t>
    <rPh sb="7" eb="10">
      <t>トウキョウト</t>
    </rPh>
    <rPh sb="10" eb="14">
      <t>チヨダク</t>
    </rPh>
    <rPh sb="14" eb="17">
      <t>ウチカンダ</t>
    </rPh>
    <rPh sb="18" eb="20">
      <t>チョウメ</t>
    </rPh>
    <rPh sb="21" eb="22">
      <t>バン</t>
    </rPh>
    <rPh sb="23" eb="24">
      <t>ゴウ</t>
    </rPh>
    <phoneticPr fontId="9"/>
  </si>
  <si>
    <t>スズキ株式会社
東京都練馬区豊玉北２－１０－１０</t>
    <phoneticPr fontId="9"/>
  </si>
  <si>
    <t>東日本高速道路株式会社
東京都千代田区霞が関３丁目３番２号</t>
    <phoneticPr fontId="6"/>
  </si>
  <si>
    <t>三菱ＨＣキャピタル株式会社
東京都千代田区丸の内１丁目５番１号</t>
    <phoneticPr fontId="9"/>
  </si>
  <si>
    <t>株式会社ホンダドリームジャパン
東京都葛飾区柴又２丁目２１番１１号</t>
    <phoneticPr fontId="9"/>
  </si>
  <si>
    <t>株式会社日本旅行
東京都中央区日本橋１丁目１９番１号</t>
    <phoneticPr fontId="9"/>
  </si>
  <si>
    <t>株式会社創言社
東京都千代田区飯田橋４丁目８番１３号</t>
    <phoneticPr fontId="9"/>
  </si>
  <si>
    <t>イヨンインターナショナル株式会社
東京都港区南青山１丁目１番１号</t>
    <phoneticPr fontId="9"/>
  </si>
  <si>
    <t>株式会社アウルズ
福岡県北九州市小倉北区米町１丁目３番１０号一宮ビル７階</t>
    <phoneticPr fontId="9"/>
  </si>
  <si>
    <t>株式会社金原
神奈川県横浜市保土ケ谷区西谷３丁目１３番３号</t>
    <phoneticPr fontId="9"/>
  </si>
  <si>
    <t>有限会社末良タイヤ商会
東京都千代田区東神田１丁目１６番７号</t>
    <phoneticPr fontId="9"/>
  </si>
  <si>
    <t>株式会社ＪＫＢ　ＤＡＩＲＡ　ＪＡＰＡＮ
東京都港区西新橋１丁目２０番１０号</t>
    <phoneticPr fontId="9"/>
  </si>
  <si>
    <t>株式会社フルネス
東京都新宿区新宿２丁目１９番１２号静銀新宿ビル４階</t>
    <phoneticPr fontId="9"/>
  </si>
  <si>
    <t>キャロットソフトウェア株式会社
東京都新宿区西新宿７－２０－１</t>
    <rPh sb="11" eb="15">
      <t>カブシキガイシャ</t>
    </rPh>
    <rPh sb="16" eb="19">
      <t>トウキョウト</t>
    </rPh>
    <rPh sb="19" eb="22">
      <t>シンジュクク</t>
    </rPh>
    <rPh sb="22" eb="25">
      <t>ニシシンジュク</t>
    </rPh>
    <phoneticPr fontId="6"/>
  </si>
  <si>
    <t>株式会社ロイヤリティマーケティング
東京都渋谷区恵比寿１丁目１８番１４号</t>
    <phoneticPr fontId="9"/>
  </si>
  <si>
    <t>公益財団法人日本武道館
東京都千代田区北の丸公園２－３</t>
    <rPh sb="0" eb="2">
      <t>コウエキ</t>
    </rPh>
    <rPh sb="2" eb="6">
      <t>ザイダンホウジン</t>
    </rPh>
    <rPh sb="6" eb="8">
      <t>ニッポン</t>
    </rPh>
    <rPh sb="8" eb="11">
      <t>ブドウカン</t>
    </rPh>
    <rPh sb="12" eb="15">
      <t>トウキョウト</t>
    </rPh>
    <rPh sb="15" eb="19">
      <t>チヨダク</t>
    </rPh>
    <rPh sb="19" eb="20">
      <t>キタ</t>
    </rPh>
    <rPh sb="21" eb="22">
      <t>マル</t>
    </rPh>
    <rPh sb="22" eb="24">
      <t>コウエン</t>
    </rPh>
    <phoneticPr fontId="9"/>
  </si>
  <si>
    <t>株式会社プラム
東京都町田市図師町６１２番地１３</t>
    <phoneticPr fontId="9"/>
  </si>
  <si>
    <t>株式会社シミズオクト
東京都新宿区高田馬場４丁目３９番１号</t>
    <phoneticPr fontId="9"/>
  </si>
  <si>
    <t>コーンズテクノロジー株式会社
東京都港区芝３丁目５番１号</t>
    <phoneticPr fontId="9"/>
  </si>
  <si>
    <t>株式会社スエナガ
神奈川県横浜市南区六ツ川３丁目８７番地１６号</t>
    <phoneticPr fontId="9"/>
  </si>
  <si>
    <t>株式会社Fultum
神奈川県横浜市中区元町４丁目１６８番地Biz-comfortビル４－６</t>
    <rPh sb="0" eb="4">
      <t>カブシキガイシャ</t>
    </rPh>
    <rPh sb="11" eb="15">
      <t>カナガワケン</t>
    </rPh>
    <rPh sb="15" eb="18">
      <t>ヨコハマシ</t>
    </rPh>
    <rPh sb="18" eb="20">
      <t>ナカク</t>
    </rPh>
    <rPh sb="20" eb="22">
      <t>モトマチ</t>
    </rPh>
    <rPh sb="23" eb="25">
      <t>チョウメ</t>
    </rPh>
    <rPh sb="28" eb="30">
      <t>バンチ</t>
    </rPh>
    <phoneticPr fontId="9"/>
  </si>
  <si>
    <t>豊和工業株式会社
愛知県清須市須ケ口１９００番地１</t>
    <phoneticPr fontId="9"/>
  </si>
  <si>
    <t>株式会社中松商会
東京都千代田区内神田２丁目３番４号</t>
    <phoneticPr fontId="9"/>
  </si>
  <si>
    <t>万方商事株式会社
福岡県福岡市博多区井相田１丁目８番３３号</t>
    <phoneticPr fontId="9"/>
  </si>
  <si>
    <t>双日エアロスペース株式会社
東京都千代田区丸の内１丁目８番３号</t>
    <phoneticPr fontId="9"/>
  </si>
  <si>
    <t>株式会社ステージ
東京都豊島区高松１丁目１番１１号</t>
    <phoneticPr fontId="9"/>
  </si>
  <si>
    <t>有限会社キーラインエクセル
千葉県千葉市若葉区貝塚町１３６８番地１３</t>
    <phoneticPr fontId="9"/>
  </si>
  <si>
    <t>株式会社アイネット
東京都中央区銀座７丁目１６番２１号</t>
    <phoneticPr fontId="9"/>
  </si>
  <si>
    <t>株式会社日テレアックスオン
東京都港区東新橋１丁目６番１号</t>
    <phoneticPr fontId="9"/>
  </si>
  <si>
    <t>ロボティクス・センタージャパン株式会社
北海道札幌市中央区南二条西７丁目６番地２南２条ビル</t>
    <phoneticPr fontId="9"/>
  </si>
  <si>
    <t>ライフサポート株式会社
埼玉県さいたま市大宮区大成町１丁目４０１番地１</t>
    <phoneticPr fontId="9"/>
  </si>
  <si>
    <t>寶結株式会社
福岡県北九州市小倉北区魚町１丁目１番９号</t>
    <rPh sb="2" eb="6">
      <t>カブシキガイシャ</t>
    </rPh>
    <rPh sb="7" eb="10">
      <t>フクオカケン</t>
    </rPh>
    <rPh sb="10" eb="14">
      <t>キタキュウシュウシ</t>
    </rPh>
    <rPh sb="14" eb="16">
      <t>オグラ</t>
    </rPh>
    <rPh sb="16" eb="18">
      <t>キタク</t>
    </rPh>
    <rPh sb="18" eb="20">
      <t>サカナマチ</t>
    </rPh>
    <rPh sb="21" eb="23">
      <t>チョウメ</t>
    </rPh>
    <rPh sb="24" eb="25">
      <t>バン</t>
    </rPh>
    <rPh sb="26" eb="27">
      <t>ゴウ</t>
    </rPh>
    <phoneticPr fontId="6"/>
  </si>
  <si>
    <t>Ｔｏｈａｓｅｎ　Ｒｏｂｏｔｉｃｓ株式会社
東京都八王子市石川町２９６９番地２</t>
    <rPh sb="16" eb="20">
      <t>カブシキガイシャ</t>
    </rPh>
    <rPh sb="21" eb="24">
      <t>トウキョウト</t>
    </rPh>
    <rPh sb="24" eb="28">
      <t>ハチオウジシ</t>
    </rPh>
    <rPh sb="28" eb="31">
      <t>イシカワチョウ</t>
    </rPh>
    <rPh sb="35" eb="37">
      <t>バンチ</t>
    </rPh>
    <phoneticPr fontId="9"/>
  </si>
  <si>
    <t>株式会社タイチ
東京都渋谷区宇田川町３３番７号</t>
    <phoneticPr fontId="9"/>
  </si>
  <si>
    <t>株式会社ノビタス
神奈川県横浜市港北区新横浜３丁目１７番５号いちご新横浜ビル７</t>
    <phoneticPr fontId="9"/>
  </si>
  <si>
    <t>株式会社ユーメディア
宮城県仙台市若林区六丁の目西町４番１２号</t>
    <phoneticPr fontId="9"/>
  </si>
  <si>
    <t>株式会社阪神交易
大阪府大阪市北区芝田２丁目５番６号ニュー共栄ビル</t>
    <rPh sb="0" eb="4">
      <t>カブシキガイシャ</t>
    </rPh>
    <rPh sb="4" eb="8">
      <t>ハンシンコウエキ</t>
    </rPh>
    <rPh sb="9" eb="12">
      <t>オオサカフ</t>
    </rPh>
    <rPh sb="12" eb="15">
      <t>オオサカシ</t>
    </rPh>
    <rPh sb="15" eb="17">
      <t>キタク</t>
    </rPh>
    <rPh sb="17" eb="19">
      <t>シバタ</t>
    </rPh>
    <rPh sb="20" eb="22">
      <t>チョウメ</t>
    </rPh>
    <rPh sb="23" eb="24">
      <t>バン</t>
    </rPh>
    <rPh sb="25" eb="26">
      <t>ゴウ</t>
    </rPh>
    <rPh sb="29" eb="31">
      <t>キョウエイ</t>
    </rPh>
    <phoneticPr fontId="9"/>
  </si>
  <si>
    <t>ハンファジャパン株式会社
東京都港区芝４丁目１０番１号</t>
    <rPh sb="8" eb="12">
      <t>カブシキガイシャ</t>
    </rPh>
    <rPh sb="13" eb="16">
      <t>トウキョウト</t>
    </rPh>
    <rPh sb="16" eb="18">
      <t>ミナトク</t>
    </rPh>
    <rPh sb="18" eb="19">
      <t>シバ</t>
    </rPh>
    <rPh sb="20" eb="22">
      <t>チョウメ</t>
    </rPh>
    <rPh sb="24" eb="25">
      <t>バン</t>
    </rPh>
    <rPh sb="26" eb="27">
      <t>ゴウ</t>
    </rPh>
    <phoneticPr fontId="9"/>
  </si>
  <si>
    <t>株式会社ヨコモリ電池屋コーポレーション
東京都渋谷区笹塚３丁目３３番４号</t>
    <phoneticPr fontId="9"/>
  </si>
  <si>
    <t>株式会社ＧＩＳｕｐｐｌｙ
北海道上川郡東川町南町３丁目８番１５号</t>
    <phoneticPr fontId="9"/>
  </si>
  <si>
    <t>アンリツ株式会社
神奈川県厚木市恩名５丁目１番１号</t>
    <phoneticPr fontId="9"/>
  </si>
  <si>
    <t>日本テクニカル・サービス株式会社
東京都世田谷区池尻３丁目１０番３号</t>
    <phoneticPr fontId="9"/>
  </si>
  <si>
    <t>株式会社ビッグツリーテクノロジー＆コンサルティング
東京都港区三田三丁目１３番１６号</t>
    <phoneticPr fontId="9"/>
  </si>
  <si>
    <t>ＮＴＴ・ＴＣリース株式会社
東京都港区港南１丁目２番７０号</t>
    <phoneticPr fontId="9"/>
  </si>
  <si>
    <t>株式会社インフィニティ
山口県岩国市藤生町３丁目１番５号</t>
    <phoneticPr fontId="9"/>
  </si>
  <si>
    <t>日本信号株式会社
東京都千代田区丸の内１丁目５番１号</t>
    <phoneticPr fontId="9"/>
  </si>
  <si>
    <t>株式会社ダイワキコー
東京都品川区南大井３丁目１２番４号</t>
    <rPh sb="0" eb="4">
      <t>カブシキガイシャ</t>
    </rPh>
    <rPh sb="11" eb="14">
      <t>トウキョウト</t>
    </rPh>
    <rPh sb="14" eb="17">
      <t>シナガワク</t>
    </rPh>
    <rPh sb="17" eb="20">
      <t>ミナミオオイ</t>
    </rPh>
    <rPh sb="21" eb="23">
      <t>チョウメ</t>
    </rPh>
    <rPh sb="25" eb="26">
      <t>バン</t>
    </rPh>
    <rPh sb="27" eb="28">
      <t>ゴウ</t>
    </rPh>
    <phoneticPr fontId="9"/>
  </si>
  <si>
    <t>株式会社イノウエ商事
大阪府泉大津市我孫子２丁目４番20号</t>
    <rPh sb="0" eb="2">
      <t>カブシキ</t>
    </rPh>
    <rPh sb="2" eb="4">
      <t>カイシャ</t>
    </rPh>
    <rPh sb="8" eb="10">
      <t>ショウジ</t>
    </rPh>
    <rPh sb="11" eb="14">
      <t>オオサカフ</t>
    </rPh>
    <rPh sb="14" eb="15">
      <t>イズミ</t>
    </rPh>
    <rPh sb="15" eb="17">
      <t>オオツ</t>
    </rPh>
    <rPh sb="17" eb="18">
      <t>シ</t>
    </rPh>
    <rPh sb="18" eb="21">
      <t>アビコ</t>
    </rPh>
    <rPh sb="22" eb="24">
      <t>チョウメ</t>
    </rPh>
    <rPh sb="25" eb="26">
      <t>バン</t>
    </rPh>
    <rPh sb="28" eb="29">
      <t>ゴウ</t>
    </rPh>
    <phoneticPr fontId="9"/>
  </si>
  <si>
    <t>サン電子（株）</t>
  </si>
  <si>
    <t>（株）ジェイ・アンド・ワイ</t>
  </si>
  <si>
    <t>ビソー工業（株）</t>
  </si>
  <si>
    <t>ライフサポート（株）</t>
  </si>
  <si>
    <t>ボッシュ（株）</t>
  </si>
  <si>
    <t>（株）日立システムズ</t>
  </si>
  <si>
    <t>（株）日立製作所</t>
  </si>
  <si>
    <t>トレンドマイクロ（株）</t>
  </si>
  <si>
    <t>（株）大塚商会</t>
  </si>
  <si>
    <t>（株）理経</t>
  </si>
  <si>
    <t>フリービット（株）</t>
  </si>
  <si>
    <t>（株）Ｂ７</t>
  </si>
  <si>
    <t>（株）エヌ・ティ・ティ・データ</t>
  </si>
  <si>
    <t>ソレキア（株）</t>
  </si>
  <si>
    <t>アンカーテクノロジーズ（株）</t>
  </si>
  <si>
    <t>Ｓ＆Ｊ（株）</t>
  </si>
  <si>
    <t>（株）ワイ・イー・シー</t>
  </si>
  <si>
    <t>（株）ワイ・イー・シー　　　　　　　　　　　　　　　　東京都町田市南町田３－４４－４５</t>
  </si>
  <si>
    <t>三菱電機ソフトウエア（株）</t>
  </si>
  <si>
    <t>株式会社ＦＦＲＩセキュリティ　　　　　　　　　　　　　　　　東京都千代田区丸の内３－３－１</t>
  </si>
  <si>
    <t>エヌ・ティ・ティ・コミュニケーションズ（株）</t>
  </si>
  <si>
    <t>（株）ゼコー</t>
  </si>
  <si>
    <t>（株）ウェザーニューズ</t>
  </si>
  <si>
    <t>沖電気工業（株）</t>
  </si>
  <si>
    <t>（株）データリソース</t>
  </si>
  <si>
    <t>（株）ジェイ・ピー旅行</t>
  </si>
  <si>
    <t>富士通（株）</t>
  </si>
  <si>
    <t>日本電気（株）</t>
  </si>
  <si>
    <t>三菱電機（株）</t>
  </si>
  <si>
    <t>松本徽章工業（株）</t>
  </si>
  <si>
    <t>（株）インフォマティクス</t>
  </si>
  <si>
    <t>（株）ラック</t>
  </si>
  <si>
    <t>Ｃｅｌｌｅｂｒｉｔｅ　Ｊａｐａｎ（株）</t>
  </si>
  <si>
    <t>（株）テリロジー</t>
  </si>
  <si>
    <t>ボイジャー・ワールドワイド・プライベート・リミテッド</t>
  </si>
  <si>
    <t>櫻護謨（株）</t>
  </si>
  <si>
    <t>ソフトバンク（株）</t>
  </si>
  <si>
    <t>ホテルグランドアーク半蔵門</t>
  </si>
  <si>
    <t>加賀ソルネット（株）</t>
  </si>
  <si>
    <t>（株）池田理化</t>
  </si>
  <si>
    <t>（株）クラブパートナー</t>
  </si>
  <si>
    <t>株式会社ノビタス　　　　　　　　　　　　　　　　神奈川県横浜市港北区新横浜３－１７－５　いちご新横浜ビル７階</t>
  </si>
  <si>
    <t>Ｊａｎｅ’ｓ　Ｇｒｏｕｐ　ＵＫ　Ｌｉｍｉｔｅｄ</t>
  </si>
  <si>
    <t>（株）徳河</t>
  </si>
  <si>
    <t>サイバネットシステム（株）</t>
  </si>
  <si>
    <t>（株）ＦＲＯＮＴＥＯ</t>
  </si>
  <si>
    <t>東芝デジタルソリューションズ（株）</t>
  </si>
  <si>
    <t>（株）ＨＡＭＡＮＩ</t>
  </si>
  <si>
    <t>ノーベル工業（株）</t>
  </si>
  <si>
    <t>美保産業（株）</t>
  </si>
  <si>
    <t>（株）時事通信社</t>
  </si>
  <si>
    <t>丸の内新聞（株）</t>
  </si>
  <si>
    <t>（株）日刊警察新聞社</t>
  </si>
  <si>
    <t>（株）ソリッド・ソリューションズ</t>
  </si>
  <si>
    <t>セントラル警備保障（株）</t>
  </si>
  <si>
    <t>東京サラヤ（株）</t>
  </si>
  <si>
    <t>第一法規（株）</t>
  </si>
  <si>
    <t>（株）グロップ</t>
  </si>
  <si>
    <t>（株）京三製作所</t>
  </si>
  <si>
    <t>（株）リンクファシリティーズ</t>
  </si>
  <si>
    <t>グランドアーク半蔵門　　　　　　　　　　　　　　　　千代田区隼町１－１</t>
  </si>
  <si>
    <t>ＫＤＤＩ（株）</t>
  </si>
  <si>
    <t>臨海副都心新聞販売（株）</t>
  </si>
  <si>
    <t>（株）イワナシ</t>
  </si>
  <si>
    <t>丸紅エアロスペース（株）</t>
  </si>
  <si>
    <t>（株）銀座銃砲店</t>
  </si>
  <si>
    <t>（株）オリジナル・テクノロジー・カンパニー</t>
  </si>
  <si>
    <t>ＮＥＣフィールディング（株）</t>
  </si>
  <si>
    <t>日本放送協会</t>
  </si>
  <si>
    <t>（株）日本旅行</t>
  </si>
  <si>
    <t>（株）マイナビ</t>
  </si>
  <si>
    <t>（株）マイナビ　　　　　　　　　　　　　　　　東京都千代田区一ツ橋１丁目１－１</t>
  </si>
  <si>
    <t>リコーリース（株）</t>
  </si>
  <si>
    <t>（株）エレクトロニック・ライブラリー</t>
  </si>
  <si>
    <t>興研（株）</t>
  </si>
  <si>
    <t>ニッスイマリン工業（株）</t>
  </si>
  <si>
    <t>（株）レッツコーポレーション</t>
  </si>
  <si>
    <t>（株）ジェイウィン</t>
  </si>
  <si>
    <t>（株）武田商店</t>
  </si>
  <si>
    <t>新成物産（株）</t>
  </si>
  <si>
    <t>日本特装（株）</t>
  </si>
  <si>
    <t>（株）オカモトヤ</t>
  </si>
  <si>
    <t>（株）アイネット</t>
  </si>
  <si>
    <t>（株）パスコ</t>
  </si>
  <si>
    <t>アルテリア・ネットワークス（株）</t>
  </si>
  <si>
    <t>日本スペースイメージング（株）</t>
  </si>
  <si>
    <t>（株）紀伊國屋書店</t>
  </si>
  <si>
    <t>（株）インターネットイニシアティブ</t>
  </si>
  <si>
    <t>（株）東京テレポートセンター</t>
  </si>
  <si>
    <t>（株）フューチャーイン</t>
  </si>
  <si>
    <t>（株）島田書店</t>
  </si>
  <si>
    <t>東京臨海熱供給（株）</t>
  </si>
  <si>
    <t>（株）ファイブドライブ</t>
  </si>
  <si>
    <t>スカパーＪＳＡＴ（株）</t>
  </si>
  <si>
    <t>（株）ソリトンシステムズ</t>
  </si>
  <si>
    <t>首都高速道路（株）</t>
  </si>
  <si>
    <t>不二興産（株）</t>
  </si>
  <si>
    <t>東芝インフラシステムズ（株）</t>
  </si>
  <si>
    <t>東京都個人タクシー協同組合</t>
  </si>
  <si>
    <t>株式会社ニューテック　　　　　　　　　　　　　　　　東京都港区浜松町２－７－１９　ＫＤＸ浜松町ビル</t>
  </si>
  <si>
    <t>（株）日本デジコム</t>
  </si>
  <si>
    <t>（株）アイディーエス</t>
  </si>
  <si>
    <t>日経メディアマーケティング（株）</t>
  </si>
  <si>
    <t>富士電機（株）</t>
  </si>
  <si>
    <t>（株）ぎょうせい</t>
  </si>
  <si>
    <t>（株）ＪＥＣＣ</t>
  </si>
  <si>
    <t>（株）ネイティブクリエイション</t>
  </si>
  <si>
    <t>（株）フォーカスシステムズ</t>
  </si>
  <si>
    <t>（株）讀賣連合広告社</t>
  </si>
  <si>
    <t>コニカミノルタジャパン（株）</t>
  </si>
  <si>
    <t>赤城工業（株）</t>
  </si>
  <si>
    <t>技術研究組合制御システムセキュリティセンター</t>
  </si>
  <si>
    <t>（株）日本協力</t>
  </si>
  <si>
    <t>帝商（株）</t>
  </si>
  <si>
    <t>綜合警備保障株式会社　　　　　　　　　　　　　　　　東京都港区元赤坂１－６－６</t>
  </si>
  <si>
    <t>（株）ＴＯＫＡＩコミュニケーションズ</t>
  </si>
  <si>
    <t>ＭＥＧＡＺＯＮＥ（株）</t>
  </si>
  <si>
    <t>旭精機工業（株）</t>
  </si>
  <si>
    <t>（株）オーエムシー</t>
  </si>
  <si>
    <t>日本信号（株）</t>
  </si>
  <si>
    <t>自動車安全運転センター</t>
  </si>
  <si>
    <t>五味自動車工業（株）</t>
  </si>
  <si>
    <t>（株）浦和銃砲火薬店</t>
  </si>
  <si>
    <t>日邦工業（株）</t>
  </si>
  <si>
    <t>シューワ株式会社
大阪府堺市中区陶器北244番地の５</t>
    <rPh sb="4" eb="6">
      <t>カブシキ</t>
    </rPh>
    <rPh sb="6" eb="8">
      <t>カイシャ</t>
    </rPh>
    <rPh sb="9" eb="12">
      <t>オオサカフ</t>
    </rPh>
    <rPh sb="12" eb="14">
      <t>サカイシ</t>
    </rPh>
    <rPh sb="14" eb="15">
      <t>ナカ</t>
    </rPh>
    <rPh sb="15" eb="16">
      <t>ク</t>
    </rPh>
    <rPh sb="16" eb="18">
      <t>トウキ</t>
    </rPh>
    <rPh sb="18" eb="19">
      <t>キタ</t>
    </rPh>
    <rPh sb="22" eb="24">
      <t>バンチ</t>
    </rPh>
    <phoneticPr fontId="9"/>
  </si>
  <si>
    <t>株式会社三﨑
東京都板橋区大山金井町３８－５</t>
    <rPh sb="0" eb="2">
      <t>カブシキ</t>
    </rPh>
    <rPh sb="2" eb="4">
      <t>カイシャ</t>
    </rPh>
    <rPh sb="4" eb="6">
      <t>ミサキ</t>
    </rPh>
    <rPh sb="7" eb="10">
      <t>トウキョウト</t>
    </rPh>
    <rPh sb="10" eb="13">
      <t>イタバシク</t>
    </rPh>
    <rPh sb="13" eb="15">
      <t>オオヤマ</t>
    </rPh>
    <rPh sb="15" eb="16">
      <t>カネ</t>
    </rPh>
    <rPh sb="16" eb="17">
      <t>イ</t>
    </rPh>
    <rPh sb="17" eb="18">
      <t>マチ</t>
    </rPh>
    <phoneticPr fontId="9"/>
  </si>
  <si>
    <t>（株）トノックス</t>
  </si>
  <si>
    <t>瀧定名古屋（株）</t>
  </si>
  <si>
    <t>（株）エス・ティ・ジャパン</t>
  </si>
  <si>
    <t>（株）ホンダモーターサイクルジャパン</t>
  </si>
  <si>
    <t>ＮＥＣソリューションイノベータ（株）</t>
  </si>
  <si>
    <t>（株）小学館集英社プロダクション</t>
  </si>
  <si>
    <t>昭和金属工業（株）</t>
  </si>
  <si>
    <t>ダイセルパイロテクニクス（株）</t>
  </si>
  <si>
    <t>岩片医療器（株）</t>
  </si>
  <si>
    <t>理科研（株）</t>
  </si>
  <si>
    <t>清水建設（株）</t>
  </si>
  <si>
    <t>西川計測（株）</t>
  </si>
  <si>
    <t>日本郵便オフィスサポート（株）　　　　　　　　　　　　　　　　東京都港区浜松町１－１８－１６　住友浜松町ビル９階</t>
  </si>
  <si>
    <t>川崎重工業（株）</t>
  </si>
  <si>
    <t>川崎重工業株式会社
兵庫県神戸市中央区東川崎町３丁目１番１号</t>
    <rPh sb="0" eb="2">
      <t>カワサキ</t>
    </rPh>
    <rPh sb="2" eb="5">
      <t>ジュウコウギョウ</t>
    </rPh>
    <rPh sb="5" eb="7">
      <t>カブシキ</t>
    </rPh>
    <rPh sb="7" eb="9">
      <t>カイシャ</t>
    </rPh>
    <rPh sb="10" eb="13">
      <t>ヒョウゴケン</t>
    </rPh>
    <rPh sb="13" eb="16">
      <t>コウベシ</t>
    </rPh>
    <rPh sb="16" eb="19">
      <t>チュウオウク</t>
    </rPh>
    <rPh sb="19" eb="20">
      <t>ヒガシ</t>
    </rPh>
    <rPh sb="20" eb="22">
      <t>カワサキ</t>
    </rPh>
    <rPh sb="22" eb="23">
      <t>マチ</t>
    </rPh>
    <rPh sb="24" eb="26">
      <t>チョウメ</t>
    </rPh>
    <rPh sb="27" eb="28">
      <t>バン</t>
    </rPh>
    <rPh sb="29" eb="30">
      <t>ゴウ</t>
    </rPh>
    <phoneticPr fontId="9"/>
  </si>
  <si>
    <t>株式会社東機システムサービス
東京都大田区羽田空港１－８－２　羽田メンテナンスセンター３Ｆ</t>
    <phoneticPr fontId="9"/>
  </si>
  <si>
    <t>株式会社ニューテック
東京都中央区日本橋小舟町１２－１２　日本橋中屋ビル２Ｆ</t>
    <phoneticPr fontId="9"/>
  </si>
  <si>
    <t>一般社団法人ＵＴＭＳ協会</t>
  </si>
  <si>
    <t>共同企業体代表構成員</t>
  </si>
  <si>
    <t>医療法人財団綜友会</t>
  </si>
  <si>
    <t>エレエンジニアリング</t>
  </si>
  <si>
    <t>中哲合同会社</t>
  </si>
  <si>
    <t>一般財団法人ラヂオプレス</t>
  </si>
  <si>
    <t>一般財団法人　日本エネルギー経済研究所</t>
  </si>
  <si>
    <t>一般社団法人共同通信社</t>
  </si>
  <si>
    <t>独立行政法人国立印刷局</t>
  </si>
  <si>
    <t>ＮＥＸＴソリューション</t>
  </si>
  <si>
    <t>東京四者営業委員会</t>
  </si>
  <si>
    <t>日個連東京都営業共同組合</t>
  </si>
  <si>
    <t>東都タクシー無線共同組合</t>
  </si>
  <si>
    <t>東京無線協同組合</t>
  </si>
  <si>
    <t>チェッカーキャブ無線共同組合</t>
  </si>
  <si>
    <t>公益財団法人交通事故総合分析センター</t>
  </si>
  <si>
    <t>国立研究開発法人　宇宙航空研究開発機構</t>
  </si>
  <si>
    <t>一般財団法人日本自動車研究所</t>
  </si>
  <si>
    <t>シマヅ　プレシジョン　インスツルメンツ　インク</t>
  </si>
  <si>
    <t>一般財団法人日本サイバー犯罪対策センター</t>
  </si>
  <si>
    <t>東京都</t>
  </si>
  <si>
    <t>一般財団法人日本エネルギー経済研究所</t>
  </si>
  <si>
    <t>医療法人社団エムズ</t>
  </si>
  <si>
    <t>東京都水道局</t>
  </si>
  <si>
    <t>医療法人社団ルーチェ会</t>
  </si>
  <si>
    <t>医療法人社団康生会シーエスケー・クリニック</t>
  </si>
  <si>
    <t>グランドプリンスホテル高輪</t>
  </si>
  <si>
    <t>Ｓｍｉｔｈｓ　Ｄｅｔｅｃｔｉｏｎ　Ｇｅｒｍａｎｙ　ＧｍｂＨ</t>
  </si>
  <si>
    <t>Midway Chauffeur Services Limited</t>
  </si>
  <si>
    <t>一般財団法人日本規格協会</t>
  </si>
  <si>
    <t>公益財団法人日本武道館</t>
  </si>
  <si>
    <t>勝美印刷（株）</t>
  </si>
  <si>
    <t>トヨタ自動車（株）</t>
  </si>
  <si>
    <t>ミツイワ（株）</t>
  </si>
  <si>
    <t>富士ソフト（株）</t>
  </si>
  <si>
    <t>ＮＥＣネッツエスアイ（株）</t>
  </si>
  <si>
    <t>ソーシャルワイヤー（株）</t>
  </si>
  <si>
    <t>（株）Ａｓｓｉｓｔ</t>
  </si>
  <si>
    <t>三菱スペース・ソフトウエア（株）</t>
  </si>
  <si>
    <t>ニューライフ警備保障（株）</t>
  </si>
  <si>
    <t>（株）サントーコー</t>
  </si>
  <si>
    <t>（株）エルグッドヒューマー</t>
  </si>
  <si>
    <t>中外石油（株）</t>
  </si>
  <si>
    <t>ゼロワットパワー（株）</t>
  </si>
  <si>
    <t>日本ビジネスシステムズ（株）</t>
  </si>
  <si>
    <t>（株）インフォメーション・ディベロプメント</t>
  </si>
  <si>
    <t>シエンプレ（株）</t>
  </si>
  <si>
    <t>ナカバヤシ（株）</t>
  </si>
  <si>
    <t>（株）ＯＣＳ</t>
  </si>
  <si>
    <t>（株）クレディセイフ企業情報</t>
  </si>
  <si>
    <t>七洋紙業（株）</t>
  </si>
  <si>
    <t>（株）ライオン事務器</t>
  </si>
  <si>
    <t>朝日梱包（株）</t>
  </si>
  <si>
    <t>クオリティネット（株）</t>
  </si>
  <si>
    <t>（株）ヒップ</t>
  </si>
  <si>
    <t>名鉄協商（株）</t>
  </si>
  <si>
    <t>みずほリサーチ＆テクノロジーズ（株）</t>
  </si>
  <si>
    <t>（株）クラフティ</t>
  </si>
  <si>
    <t>（株）ディスコ</t>
  </si>
  <si>
    <t>（株）トライ</t>
  </si>
  <si>
    <t>日野自動車（株）</t>
  </si>
  <si>
    <t>日本カーリット（株）</t>
  </si>
  <si>
    <t>（株）都市交流プランニング</t>
  </si>
  <si>
    <t>JSAT MOBILE Communications（株）</t>
  </si>
  <si>
    <t>（株）三崎</t>
  </si>
  <si>
    <t>（株）三協</t>
  </si>
  <si>
    <t>（株）昌新</t>
  </si>
  <si>
    <t>（株）電算</t>
  </si>
  <si>
    <t>（株）トスコ</t>
  </si>
  <si>
    <t>協立広告（株）</t>
  </si>
  <si>
    <t>西ノ宮（株）</t>
  </si>
  <si>
    <t>ＭＳＡＢ　Ｊａｐａｎ（株）</t>
  </si>
  <si>
    <t>北陸電力（株）</t>
  </si>
  <si>
    <t>（株）富士通ラーニングメディア</t>
  </si>
  <si>
    <t>ミスズユニム（株）</t>
  </si>
  <si>
    <t>（株）リベルタス・コンサルティング</t>
  </si>
  <si>
    <t>三光金属（株）</t>
  </si>
  <si>
    <t>（株）ジェイレック</t>
  </si>
  <si>
    <t>（株）トータル・サポート・システム</t>
  </si>
  <si>
    <t>楽天コミュニケーションズ（株）</t>
  </si>
  <si>
    <t>（株）ＣＣＮグループ</t>
  </si>
  <si>
    <t>日産自動車（株）</t>
  </si>
  <si>
    <t>（株）イデア・インスティテュート</t>
  </si>
  <si>
    <t>（株）アステム</t>
  </si>
  <si>
    <t>（株）スリーエス</t>
  </si>
  <si>
    <t>古河Ｃ＆Ｂ（株）</t>
  </si>
  <si>
    <t>（株）フジタ医科器械</t>
  </si>
  <si>
    <t>ワールドインテリジェンスパートナーズジャパン（株）</t>
  </si>
  <si>
    <t>（株）アダムスコミュニケーション</t>
  </si>
  <si>
    <t>社会システム（株）</t>
  </si>
  <si>
    <t>（株）イベント・コミュニケーションズ茨城</t>
  </si>
  <si>
    <t>（株）東機システムサービス</t>
  </si>
  <si>
    <t>（株）Ｇ．Ｉ．Ｎ</t>
  </si>
  <si>
    <t>（株）千寿</t>
  </si>
  <si>
    <t>（株）インソース</t>
  </si>
  <si>
    <t>大日本印刷（株）</t>
  </si>
  <si>
    <t>日本アンテナ（株）</t>
  </si>
  <si>
    <t>マイナミ空港サービス（株）</t>
  </si>
  <si>
    <t>中日本航空（株）</t>
  </si>
  <si>
    <t>日本電業工作（株）</t>
  </si>
  <si>
    <t>（株）ＦＦＲＩセキュリティ</t>
  </si>
  <si>
    <t>山王スペース＆レンタル（株）</t>
  </si>
  <si>
    <t>（株）マルト</t>
  </si>
  <si>
    <t>（株）アイザック・エデュケーション</t>
  </si>
  <si>
    <t>（株）ＲＥＬＩＥＦ</t>
  </si>
  <si>
    <t>（株）ＨＹＳエンジニアリングサービス</t>
  </si>
  <si>
    <t>第一電波工業（株）</t>
  </si>
  <si>
    <t>（株）装備開発機構</t>
  </si>
  <si>
    <t>名鉄観光サービス（株）</t>
  </si>
  <si>
    <t>デジタルテクノロジー（株）</t>
  </si>
  <si>
    <t>三井実業（株）</t>
  </si>
  <si>
    <t>（株）バルク</t>
  </si>
  <si>
    <t>伊藤忠テクノソリューションズ（株）</t>
  </si>
  <si>
    <t>富士通Ｊａｐａｎ（株）</t>
  </si>
  <si>
    <t>（株）高文</t>
  </si>
  <si>
    <t>TES-AMM JAPAN（株）</t>
  </si>
  <si>
    <t>（株）ランシステム</t>
  </si>
  <si>
    <t>横河ソリューションサービス（株）</t>
  </si>
  <si>
    <t>（株）サイエンスクラフト</t>
  </si>
  <si>
    <t>（株）文協</t>
  </si>
  <si>
    <t>（株）第一文真堂</t>
  </si>
  <si>
    <t>（株）ディスカバリージャパン</t>
  </si>
  <si>
    <t>（株）フジモト</t>
  </si>
  <si>
    <t>（株）日立物流</t>
  </si>
  <si>
    <t>富士テレコム（株）</t>
  </si>
  <si>
    <t>日本分析工業（株）</t>
  </si>
  <si>
    <t>オカニワ（株）</t>
  </si>
  <si>
    <t>（株）ジェイ・ティ</t>
  </si>
  <si>
    <t>スズキ（株）　東京直納</t>
  </si>
  <si>
    <t>いすゞ自動車（株）</t>
  </si>
  <si>
    <t>帝国繊維（株）</t>
  </si>
  <si>
    <t>日産自動車（株）　フリート事業部</t>
  </si>
  <si>
    <t>三菱ふそうトラック・バス（株）</t>
  </si>
  <si>
    <t>三菱自動車工業（株）</t>
  </si>
  <si>
    <t>コマツカスタマーサポート（株）</t>
  </si>
  <si>
    <t>（株）丸幸ＳＵＺＵＧＥＮ</t>
  </si>
  <si>
    <t>エイベックス（株）</t>
  </si>
  <si>
    <t>（株）衛星ネットワーク</t>
  </si>
  <si>
    <t>旭寝具（株）</t>
  </si>
  <si>
    <t>日本郵便（株）</t>
  </si>
  <si>
    <t>（株）朝日新聞社</t>
  </si>
  <si>
    <t>リコージャパン（株）</t>
  </si>
  <si>
    <t>富士フイルムビジネスイノベーション（株）</t>
  </si>
  <si>
    <t>帝都自動車交通（株）</t>
  </si>
  <si>
    <t>キヤノンマーケティングジャパン（株）</t>
  </si>
  <si>
    <t>（株）日本ビジネス開発</t>
  </si>
  <si>
    <t>（株）TSP</t>
  </si>
  <si>
    <t>（株）東京国際フォーラム</t>
  </si>
  <si>
    <t>ＮＲＩセキュアテクノロジーズ（株）</t>
  </si>
  <si>
    <t>エム・アール・アイリサーチアソシエイツ（株）</t>
  </si>
  <si>
    <t>オムロンソーシアルソリューションズ（株）</t>
  </si>
  <si>
    <t>（株）島津製作所</t>
  </si>
  <si>
    <t>（株）クニエ</t>
  </si>
  <si>
    <t>（株）デジタルライズ</t>
  </si>
  <si>
    <t>テレビ朝日映像（株）</t>
  </si>
  <si>
    <t>（株）放送映画製作所</t>
  </si>
  <si>
    <t>三菱ＵＦＪリサーチ＆コンサルティング（株）</t>
  </si>
  <si>
    <t>本田技研工業（株）</t>
  </si>
  <si>
    <t>文化堂印刷（株）</t>
  </si>
  <si>
    <t>東日本電信電話（株）</t>
  </si>
  <si>
    <t>（株）ワタナベエンターテインメント</t>
  </si>
  <si>
    <t>（株）ジャパックス</t>
  </si>
  <si>
    <t>ＳＢＣ＆Ｓ（株）</t>
  </si>
  <si>
    <t>（株）ｏｎｅ</t>
  </si>
  <si>
    <t>共同印刷（株）</t>
  </si>
  <si>
    <t>六三印刷（株）</t>
  </si>
  <si>
    <t>（株）フレックス</t>
  </si>
  <si>
    <t>（株）ジール</t>
  </si>
  <si>
    <t>ガイロジック（株）</t>
  </si>
  <si>
    <t>東洋化学設備工業（株）</t>
  </si>
  <si>
    <t>（株）カナデン</t>
  </si>
  <si>
    <t>丸紅新電力（株）</t>
  </si>
  <si>
    <t>（株）JTB</t>
  </si>
  <si>
    <t>東武トップツアーズ（株）</t>
  </si>
  <si>
    <t>東日本高速道路（株）</t>
  </si>
  <si>
    <t>日本エム・アイ・シー（株）</t>
  </si>
  <si>
    <t>（株）セキド</t>
  </si>
  <si>
    <t>関東航空計器（株）</t>
  </si>
  <si>
    <t>（株）ミクニ</t>
  </si>
  <si>
    <t>日本エヤークラフトサプライ（株）</t>
  </si>
  <si>
    <t>日本エアロスペース（株）</t>
  </si>
  <si>
    <t>日本通運（株）</t>
  </si>
  <si>
    <t>ミネベアミツミ（株）</t>
  </si>
  <si>
    <t>日油（株）</t>
  </si>
  <si>
    <t>（株）赤尾</t>
  </si>
  <si>
    <t>（株）ＪＡＬＵＸ</t>
  </si>
  <si>
    <t>（株）情報通信総合研究所</t>
  </si>
  <si>
    <t>パナソニックシステムソリューションズジャパン（株）</t>
  </si>
  <si>
    <t>（株）サイバーディフェンス研究所</t>
  </si>
  <si>
    <t>信越エンジニアリング（株）</t>
  </si>
  <si>
    <t>エアバス・ヘリコプターズ・ジャパン（株）</t>
  </si>
  <si>
    <t>エーティコミュニケーションズ（株）</t>
  </si>
  <si>
    <t>池上通信機（株）</t>
  </si>
  <si>
    <t>（株）ズノー</t>
  </si>
  <si>
    <t>（株）ＨＴＳライズ</t>
  </si>
  <si>
    <t>（株）テリロジーワークス</t>
  </si>
  <si>
    <t>（株）ＪＸ通信社</t>
  </si>
  <si>
    <t>エス・アンド・アイ（株）</t>
  </si>
  <si>
    <t>Ｄｙｎａｂｏｏｋ（株）</t>
  </si>
  <si>
    <t>（株）Ｇｅｏｌｏｃａｔｉｏｎ　Ｔｅｃｈｎｏｌｏｇｙ</t>
  </si>
  <si>
    <t>ＡＬＳＯＫ常駐警備（株）</t>
  </si>
  <si>
    <t>（株）天職市場</t>
  </si>
  <si>
    <t>（株）ディーワークス</t>
  </si>
  <si>
    <t>（株）リサーチワークス</t>
  </si>
  <si>
    <t>東京電力エナジーパートナー（株）</t>
  </si>
  <si>
    <t>富士フイルムビジネスイノベーションジャパン（株）</t>
  </si>
  <si>
    <t>（株）テー・オー・ダブリュー</t>
  </si>
  <si>
    <t>（株）重松製作所</t>
  </si>
  <si>
    <t>（株）ボックタック</t>
  </si>
  <si>
    <t>隅田商事（株）</t>
  </si>
  <si>
    <t>パナソニックコネクト（株）</t>
  </si>
  <si>
    <t>（株）ＳＳマーケット</t>
  </si>
  <si>
    <t>東洋紡（株）</t>
  </si>
  <si>
    <t>（株）ピー・エス・インダストリー</t>
  </si>
  <si>
    <t>（株）ベリサーブ</t>
  </si>
  <si>
    <t>協同紙商事（株）</t>
  </si>
  <si>
    <t>（株）ニール</t>
  </si>
  <si>
    <t>ＣＴＣテクノロジー（株）</t>
  </si>
  <si>
    <t>（株）ＳＥＬＣ</t>
  </si>
  <si>
    <t>（株）カサレアル</t>
  </si>
  <si>
    <t>（株）ゼロベース</t>
  </si>
  <si>
    <t>（株）旅屋</t>
  </si>
  <si>
    <t>（株）イード</t>
  </si>
  <si>
    <t>（株）スリーライク</t>
  </si>
  <si>
    <t>（株）キノックス</t>
  </si>
  <si>
    <t>杉研商亊（株）</t>
  </si>
  <si>
    <t>（株）リフコム</t>
  </si>
  <si>
    <t>Ｔｏｐ　Ｏｕｔ　Ｈｕｍａｎ　Ｃａｐｉｔａｌ（株）</t>
  </si>
  <si>
    <t>（株）ダスキン</t>
  </si>
  <si>
    <t>（株）日本エージェンシー</t>
  </si>
  <si>
    <t>イヌイ運送（株）</t>
  </si>
  <si>
    <t>ＡОＳデータ（株）</t>
  </si>
  <si>
    <t>住友電設（株）</t>
  </si>
  <si>
    <t>東通ネットワーク（株）</t>
  </si>
  <si>
    <t>スズキ（株）</t>
  </si>
  <si>
    <t>ＮＥＣマネジメントパートナー（株）</t>
  </si>
  <si>
    <t>日本ソフト開発（株）</t>
  </si>
  <si>
    <t>（株）チーム・チャンネル</t>
  </si>
  <si>
    <t>（株）ＪＥＩ</t>
  </si>
  <si>
    <t>（株）ＫＳＫテクノサポート</t>
  </si>
  <si>
    <t>（株）クロス・マーケティング</t>
  </si>
  <si>
    <t>（株）オプテージ</t>
  </si>
  <si>
    <t>（株）商運サービス</t>
  </si>
  <si>
    <t>（株）ＦＥＮＣＥＬＥＳＳ</t>
  </si>
  <si>
    <t>（株）毎日映画社</t>
  </si>
  <si>
    <t>東京電設サービス（株）</t>
  </si>
  <si>
    <t>東テク（株）</t>
  </si>
  <si>
    <t>GMOサイバーセキュリティbyイエラエ（株）</t>
  </si>
  <si>
    <t>富士フイルムイメージングシステムズ（株）</t>
  </si>
  <si>
    <t>（株）オフィスバスターズ</t>
  </si>
  <si>
    <t>日本システムケア（株）</t>
  </si>
  <si>
    <t>（株）ダイサン</t>
  </si>
  <si>
    <t>ネットワンシステムズ（株）</t>
  </si>
  <si>
    <t>エイリツ電子産業（株）</t>
  </si>
  <si>
    <t>NECキャピタルソリューション（株）</t>
  </si>
  <si>
    <t>ディラ国際語学アカデミー（株）</t>
  </si>
  <si>
    <t>ツネイシクラフト＆ファシリティーズ（株）</t>
  </si>
  <si>
    <t>（株）リガク</t>
  </si>
  <si>
    <t>（株）甲信商工</t>
  </si>
  <si>
    <t>（株）日情システムソリューションズ</t>
  </si>
  <si>
    <t>（株）コンベンションリンケージ</t>
  </si>
  <si>
    <t>（株）ビー・アンド・ディー</t>
  </si>
  <si>
    <t>ＪＡＬビジネスアビエーション（株）</t>
  </si>
  <si>
    <t>アクロスロード（株）</t>
  </si>
  <si>
    <t>セコム（株）</t>
  </si>
  <si>
    <t>ソニーマーケティング（株）</t>
  </si>
  <si>
    <t>ソルダーコート（株）</t>
  </si>
  <si>
    <t>テガラ（株）</t>
  </si>
  <si>
    <t>（株）アンノーン</t>
  </si>
  <si>
    <t>（株）ウィザップ</t>
  </si>
  <si>
    <t>（株）シード・プランニング</t>
  </si>
  <si>
    <t>（株）シャフト</t>
  </si>
  <si>
    <t>（株）ディーアイ・ネクスト</t>
  </si>
  <si>
    <t>（株）プロセスユニーク</t>
  </si>
  <si>
    <t>関西電力（株）</t>
  </si>
  <si>
    <t>日本管財（株）</t>
  </si>
  <si>
    <t>日本通信ネットワーク（株）</t>
  </si>
  <si>
    <t>油研化学（株）</t>
  </si>
  <si>
    <t>（株）オン・ザ・プラネット</t>
  </si>
  <si>
    <t>（株）リチェルカセキュリティ</t>
  </si>
  <si>
    <t>（株）中外</t>
  </si>
  <si>
    <t>グローリー（株）</t>
  </si>
  <si>
    <t>三菱ＨＣキャピタル（株）</t>
  </si>
  <si>
    <t>（株）ホンダドリームジャパン</t>
  </si>
  <si>
    <t>（株）創言社</t>
  </si>
  <si>
    <t>イヨンインターナショナル（株）</t>
  </si>
  <si>
    <t>（株）アウルズ</t>
  </si>
  <si>
    <t>（株）金原</t>
  </si>
  <si>
    <t>（株）ＪＫＢ　ＤＡＩＲＡ　ＪＡＰＡＮ</t>
  </si>
  <si>
    <t>（株）フルネス</t>
  </si>
  <si>
    <t>キャロットソフトウェア（株）</t>
  </si>
  <si>
    <t>（株）ロイヤリティマーケティング</t>
  </si>
  <si>
    <t>（株）プラム</t>
  </si>
  <si>
    <t>（株）シミズオクト</t>
  </si>
  <si>
    <t>コーンズテクノロジー（株）</t>
  </si>
  <si>
    <t>（株）スエナガ</t>
  </si>
  <si>
    <t>（株）Fultum</t>
  </si>
  <si>
    <t>豊和工業（株）</t>
  </si>
  <si>
    <t>（株）中松商会</t>
  </si>
  <si>
    <t>万方商事（株）</t>
  </si>
  <si>
    <t>双日エアロスペース（株）</t>
  </si>
  <si>
    <t>（株）ステージ</t>
  </si>
  <si>
    <t>（株）日テレアックスオン</t>
  </si>
  <si>
    <t>ロボティクス・センタージャパン（株）</t>
  </si>
  <si>
    <t>寶結（株）</t>
  </si>
  <si>
    <t>Ｔｏｈａｓｅｎ　Ｒｏｂｏｔｉｃｓ（株）</t>
  </si>
  <si>
    <t>（株）タイチ</t>
  </si>
  <si>
    <t>（株）ノビタス</t>
  </si>
  <si>
    <t>（株）ユーメディア</t>
  </si>
  <si>
    <t>（株）阪神交易</t>
  </si>
  <si>
    <t>ハンファジャパン（株）</t>
  </si>
  <si>
    <t>（株）ヨコモリ電池屋コーポレーション</t>
  </si>
  <si>
    <t>（株）ＧＩＳｕｐｐｌｙ</t>
  </si>
  <si>
    <t>アンリツ（株）</t>
  </si>
  <si>
    <t>日本テクニカル・サービス（株）</t>
  </si>
  <si>
    <t>（株）ビッグツリーテクノロジー＆コンサルティング</t>
  </si>
  <si>
    <t>ＮＴＴ・ＴＣリース（株）</t>
  </si>
  <si>
    <t>（株）インフィニティ</t>
  </si>
  <si>
    <t>（株）ダイワキコー</t>
  </si>
  <si>
    <t>（株）イノウエ商事</t>
  </si>
  <si>
    <t>（株）ニューテック</t>
  </si>
  <si>
    <t>シューワ（株）</t>
  </si>
  <si>
    <t>（株）三﨑</t>
  </si>
  <si>
    <t>（有）ケー･アンド・エフコンピュータサービス</t>
  </si>
  <si>
    <t>（有）メダル</t>
  </si>
  <si>
    <t>（有）南信堂</t>
  </si>
  <si>
    <t>（有）金子銃砲火薬店</t>
  </si>
  <si>
    <t>（有）末良タイヤ商会</t>
  </si>
  <si>
    <t>（有）キーラインエクセル</t>
  </si>
  <si>
    <t>株式会社旅屋
東京都新宿区高田馬場二丁目１４番２号</t>
  </si>
  <si>
    <t>瀧定名古屋株式会社
愛知県名古屋市中区錦２丁目１３番１９号</t>
  </si>
  <si>
    <t>株式会社ホンダドリームジャパン
東京都葛飾区柴又２丁目２１番１１号</t>
  </si>
  <si>
    <t>株式会社リサーチワークス
東京都中央区新富一丁目１４番３号</t>
  </si>
  <si>
    <t>アンカーテクノロジーズ株式会社
東京都渋谷区渋谷２丁目１９番１５号宮益坂ビルディング</t>
  </si>
  <si>
    <t>ソレキア株式会社
東京都大田区西蒲田８丁目１６番６号</t>
  </si>
  <si>
    <t>ＭＥＧＡＺＯＮＥ株式会社
東京都渋谷区神宮前６丁目１２番１８号</t>
  </si>
  <si>
    <t>株式会社イワナシ
東京都新宿区北山伏町２番２号</t>
  </si>
  <si>
    <t>ニッスイマリン工業株式会社
福岡県北九州市戸畑区銀座２丁目６番２７号</t>
  </si>
  <si>
    <t>サイバネットシステム株式会社
東京都千代田区神田練塀町３番地</t>
  </si>
  <si>
    <t>富士フイルムビジネスイノベーションジャパン株式会社
東京都江東区豊洲２丁目２番１号</t>
  </si>
  <si>
    <t>ライセンス（ＵＦＥＤ　４ＰＣ　Ｕｌｔｉｍａｔｅ　Ｓｕｂｓｃｒｉｐｔｉｏｎ）</t>
    <phoneticPr fontId="6"/>
  </si>
  <si>
    <t>庁舎警備業務（１）</t>
    <phoneticPr fontId="6"/>
  </si>
  <si>
    <t>ライセンス（Ｄｉｇｉｔａｌ　Ｃｏｌｌｅｃｔｏｒ　Ｓｕｂｓｃｒｉｐｔｉｏｎ）</t>
    <phoneticPr fontId="6"/>
  </si>
  <si>
    <t>ウイルスバスターＣｏｒｐ．Ｐｌｕｓ（更新）外５点</t>
    <phoneticPr fontId="6"/>
  </si>
  <si>
    <t>ビッグデータを用いたサイバー犯罪に係る情報調査・提供業務</t>
    <phoneticPr fontId="6"/>
  </si>
  <si>
    <t>ライセンス（Ｍｉｃｒｏｓｏｆｔ３６５　Ｅ３）外２点</t>
    <phoneticPr fontId="6"/>
  </si>
  <si>
    <t>ドメイン登録者情報提供サービス</t>
    <phoneticPr fontId="6"/>
  </si>
  <si>
    <t>ウイルス情報提供サービス</t>
    <phoneticPr fontId="6"/>
  </si>
  <si>
    <t>ライセンス（ＭＳＡＢ　Ｏｆｆｉｃｅ　Ｌｏｇｉｃａｌ　＆　Ｐｈｙｓｉｃａｌ）外１点</t>
    <phoneticPr fontId="6"/>
  </si>
  <si>
    <t>ライセンス（ＶｉｒｕｓＴｏｔａｌ　Ｂａｓｉｃ　Ｂｕｎｄｌｅ　＋　ＲＥＴＲＯＨＵＮＴＳ　５　ｔｉｍｅｓ／ｍｏｎｔｈ（更新））</t>
    <phoneticPr fontId="6"/>
  </si>
  <si>
    <t>ライセンス（ＪｏｅＳａｎｄｂｏｘ　Ｃｌｏｕｄ　Ｐｒｏ　Ｗｉｎｄｏｗｓ（検体分析数：1,000件／月）（更新））</t>
    <phoneticPr fontId="6"/>
  </si>
  <si>
    <t>ライセンス（ｄｉｔ　Ｘ－Ｗａｙｓ　Ｆｏｒｅｎｓｉｃｓ　日本語版）外１点</t>
    <phoneticPr fontId="6"/>
  </si>
  <si>
    <t>コンピュータ・ウイルスの解析等業務</t>
    <phoneticPr fontId="6"/>
  </si>
  <si>
    <t>賃貸借機器撤去作業Ｒ６（１）</t>
    <phoneticPr fontId="6"/>
  </si>
  <si>
    <t>基幹ＩＰ網システムの技術的支援委託</t>
    <phoneticPr fontId="6"/>
  </si>
  <si>
    <t>メールシステム高度化支援業務</t>
    <phoneticPr fontId="6"/>
  </si>
  <si>
    <t>ライセンス（Ｒｅｄ　Ｈａｔ　Ｅｎｔｅｒｐｒｉｓｅ　Ｌｉｎｕｘ　Ｓｅｒｖｅｒ　Ｓｔａｎｄａｒｄ（Ｐｈｙｓｉｃａｌ　ｏｒ　Ｖｉｒｔｕａｌ　Ｎｏｄes）（更新））</t>
    <phoneticPr fontId="6"/>
  </si>
  <si>
    <t>ドメイン名・ＩＰアドレス履歴情報提供サービス</t>
    <phoneticPr fontId="6"/>
  </si>
  <si>
    <t>データベースサービスの利用</t>
    <phoneticPr fontId="6"/>
  </si>
  <si>
    <t>ライセンス（Ｎｅｘｐｏｓｅ－Ｓｕｂｓｃｒｉｐｔｉｏｎ　Ｌｉｃｅｎｓｅ－２５６ｉＰＳ（更新））外１点</t>
    <phoneticPr fontId="6"/>
  </si>
  <si>
    <t>ライセンス（Ｅｖｉｄｅｎｃｅｔｒａｃｅｒ　ＥＸ）外２点</t>
    <phoneticPr fontId="6"/>
  </si>
  <si>
    <t>ライセンス（ＡＸＩＯＭ　Ｐｒｅｍｉｕｍ）</t>
    <phoneticPr fontId="6"/>
  </si>
  <si>
    <t>特殊詐欺に係る警告電話事業</t>
    <phoneticPr fontId="6"/>
  </si>
  <si>
    <t>寝具リース</t>
    <phoneticPr fontId="6"/>
  </si>
  <si>
    <t>サイバー攻撃・サイバー犯罪に係る情報提供業務</t>
    <phoneticPr fontId="6"/>
  </si>
  <si>
    <t>入札情報等検索サービス</t>
    <phoneticPr fontId="6"/>
  </si>
  <si>
    <t>携帯電話用データ抽出装置ライセンス（ＭＳＡＢ　Ｏｆｆｉｃｅ）</t>
    <phoneticPr fontId="6"/>
  </si>
  <si>
    <t>ユーロポールセキュアネットワーク接続システム保守業務</t>
    <phoneticPr fontId="6"/>
  </si>
  <si>
    <t>令和６年版犯罪被害者白書等の印刷・製本等</t>
    <phoneticPr fontId="6"/>
  </si>
  <si>
    <t>一般競争</t>
  </si>
  <si>
    <t>一般競争
(総合評価)</t>
  </si>
  <si>
    <t>ＳＮＳ等情報検索サービスの提供</t>
    <phoneticPr fontId="6"/>
  </si>
  <si>
    <t>ライセンス（ＡＭ／Ａ４０１８Ｇ－１ＹＳ－Ｊ（Ｓｕｒｖｅｙ　Ｐｒｏ用　１年間ＡｌｌｙＣａｒｅサポート）（更新））外１点</t>
    <phoneticPr fontId="6"/>
  </si>
  <si>
    <t>警察庁省庁別宿舎管理業務委託</t>
    <phoneticPr fontId="6"/>
  </si>
  <si>
    <t>令和６年度「大切な命を守る」全国中学・高校生作文コンクールの審査作業（予備</t>
    <phoneticPr fontId="6"/>
  </si>
  <si>
    <t>令和６年度犯罪被害者等支援に関する標語の募集、管理及び集計等の事業委託</t>
    <phoneticPr fontId="6"/>
  </si>
  <si>
    <t>映像射撃シミュレーター装置</t>
    <phoneticPr fontId="6"/>
  </si>
  <si>
    <t>安心な社会を創るための匿名通報事業の業務委託</t>
    <phoneticPr fontId="6"/>
  </si>
  <si>
    <t>スマートフォン（Ａｐｐｌｅ　ｉＰｈｏｎｅ　１５　１２８ＧＢ）外２８点</t>
    <phoneticPr fontId="6"/>
  </si>
  <si>
    <t>ＬＩＮＥ公式アカウントを活用した都道府県警察採用に関する情報発信・広報事業</t>
    <phoneticPr fontId="6"/>
  </si>
  <si>
    <t>庁舎の清掃業務</t>
    <phoneticPr fontId="6"/>
  </si>
  <si>
    <t>令和６年春の勲章・褒章伝達式及び拝謁に係る業務</t>
    <phoneticPr fontId="6"/>
  </si>
  <si>
    <t>令和６年春の叙勲（危険業務従事者叙勲）に伴う拝謁行事に関する業務</t>
    <phoneticPr fontId="6"/>
  </si>
  <si>
    <t>バスの輸送業務（令和６年春の叙勲（中綬章等・危険業務従事者）及び褒章受章者</t>
    <phoneticPr fontId="6"/>
  </si>
  <si>
    <t>スマートフォン情報抽出装置Ⅱ（ドングル部）</t>
    <phoneticPr fontId="6"/>
  </si>
  <si>
    <t>経済安全保障の確保に資する情報を獲得するためのデータベースの利用</t>
    <phoneticPr fontId="6"/>
  </si>
  <si>
    <t>潜水技術訓練及び潜水指揮官研修</t>
    <phoneticPr fontId="6"/>
  </si>
  <si>
    <t>オンライン講習に用いるコンテンツ等の翻訳業務</t>
    <phoneticPr fontId="6"/>
  </si>
  <si>
    <t>庁舎の警備業務</t>
    <phoneticPr fontId="6"/>
  </si>
  <si>
    <t>電池パック（ＫＹＶ４１ＵＡＡ）</t>
    <phoneticPr fontId="6"/>
  </si>
  <si>
    <t>庁用兼指揮用車</t>
    <phoneticPr fontId="6"/>
  </si>
  <si>
    <t>ソフトウェア（ｉＧｒａｆｘ）</t>
    <phoneticPr fontId="6"/>
  </si>
  <si>
    <t>ＩＰＲ形移動用無線機（ＩＰＲ－ＭＬ）（４）外２点</t>
    <phoneticPr fontId="6"/>
  </si>
  <si>
    <t>警察庁運転免許証認証局の監査</t>
    <phoneticPr fontId="6"/>
  </si>
  <si>
    <t>サイバーパトロール業務委託</t>
    <phoneticPr fontId="6"/>
  </si>
  <si>
    <t>インターネット・ホットライン業務委託</t>
    <phoneticPr fontId="6"/>
  </si>
  <si>
    <t>私服用高床バン型無線車</t>
    <phoneticPr fontId="6"/>
  </si>
  <si>
    <t>交通事故処理車</t>
    <phoneticPr fontId="6"/>
  </si>
  <si>
    <t>ウェアラブルカメラ（１）外２点</t>
    <phoneticPr fontId="6"/>
  </si>
  <si>
    <t>男性警察官用夏服上衣（長袖）外２０点</t>
    <phoneticPr fontId="6"/>
  </si>
  <si>
    <t>大規模産業型制御システムへのサイバー攻撃対処訓練業務の委託</t>
    <phoneticPr fontId="6"/>
  </si>
  <si>
    <t>男性警察官用短靴外２点</t>
    <phoneticPr fontId="6"/>
  </si>
  <si>
    <t>転職者向け就職情報サイトへの情報掲載及び採用情報の配信に係る業務</t>
    <phoneticPr fontId="6"/>
  </si>
  <si>
    <t>ライセンス（ＩＤＡ　Ｐｒｏ　Ｃｏｍｐｕｔｅｒ　Ｓｕｐｐｏｒｔ　Ｒｅｎｅｗａｌ（Ｗｉｎｄｏｗｓ）（更新））外４点</t>
    <phoneticPr fontId="6"/>
  </si>
  <si>
    <t>交通安全ファミリー作文コンクール事業支援業務</t>
    <phoneticPr fontId="6"/>
  </si>
  <si>
    <t>液体クロマトグラフタンデム質量分析装置</t>
    <phoneticPr fontId="6"/>
  </si>
  <si>
    <t>私服用ワゴン型無線車</t>
    <phoneticPr fontId="6"/>
  </si>
  <si>
    <t>全国白バイ安全運転競技大会用車両部品</t>
    <phoneticPr fontId="6"/>
  </si>
  <si>
    <t>全国白バイ安全運転競技大会に使用する白バイ用タイヤ</t>
    <phoneticPr fontId="6"/>
  </si>
  <si>
    <t>顕微分光光度計</t>
    <phoneticPr fontId="6"/>
  </si>
  <si>
    <t>サイバーコンテスト等問題作成業務委託</t>
    <phoneticPr fontId="6"/>
  </si>
  <si>
    <t>不正アクセス行為対策等の実態調査及びアクセス制御機能に関する技術の研究開発</t>
    <phoneticPr fontId="6"/>
  </si>
  <si>
    <t>ライセンス（アクセスポイント検索システムライセンス　更新）</t>
    <phoneticPr fontId="6"/>
  </si>
  <si>
    <t>機動捜査用車</t>
    <phoneticPr fontId="6"/>
  </si>
  <si>
    <t>ライセンス（復旧天使Ｔｅｃｈｎｉｃｉａｎ（更新））外１点</t>
    <phoneticPr fontId="6"/>
  </si>
  <si>
    <t>自動運転の拡大に向けた調査研究</t>
    <phoneticPr fontId="6"/>
  </si>
  <si>
    <t>ライセンス（Ｍａｌｔｅｇｏ　Ｅｎｔｅｒｐｒｉｓｅ　更新）</t>
    <phoneticPr fontId="6"/>
  </si>
  <si>
    <t>単価契約
調達予定数量144,658,800円</t>
    <rPh sb="0" eb="2">
      <t>タンカ</t>
    </rPh>
    <rPh sb="2" eb="4">
      <t>ケイヤク</t>
    </rPh>
    <rPh sb="5" eb="7">
      <t>チョウタツ</t>
    </rPh>
    <rPh sb="7" eb="9">
      <t>ヨテイ</t>
    </rPh>
    <rPh sb="9" eb="11">
      <t>スウリョウ</t>
    </rPh>
    <rPh sb="22" eb="23">
      <t>エン</t>
    </rPh>
    <phoneticPr fontId="6"/>
  </si>
  <si>
    <t>単価契約
調達予定数量32,629,630円</t>
    <rPh sb="0" eb="2">
      <t>タンカ</t>
    </rPh>
    <rPh sb="2" eb="4">
      <t>ケイヤク</t>
    </rPh>
    <rPh sb="5" eb="7">
      <t>チョウタツ</t>
    </rPh>
    <rPh sb="7" eb="9">
      <t>ヨテイ</t>
    </rPh>
    <rPh sb="9" eb="11">
      <t>スウリョウ</t>
    </rPh>
    <rPh sb="21" eb="22">
      <t>エン</t>
    </rPh>
    <phoneticPr fontId="6"/>
  </si>
  <si>
    <t>単価契約
調達予定数量84,508,865円</t>
    <rPh sb="0" eb="2">
      <t>タンカ</t>
    </rPh>
    <rPh sb="2" eb="4">
      <t>ケイヤク</t>
    </rPh>
    <rPh sb="5" eb="7">
      <t>チョウタツ</t>
    </rPh>
    <rPh sb="7" eb="9">
      <t>ヨテイ</t>
    </rPh>
    <rPh sb="9" eb="11">
      <t>スウリョウ</t>
    </rPh>
    <rPh sb="21" eb="22">
      <t>エン</t>
    </rPh>
    <phoneticPr fontId="6"/>
  </si>
  <si>
    <t>単価契約
調達予定数量9,768,825円</t>
    <rPh sb="0" eb="2">
      <t>タンカ</t>
    </rPh>
    <rPh sb="2" eb="4">
      <t>ケイヤク</t>
    </rPh>
    <rPh sb="5" eb="7">
      <t>チョウタツ</t>
    </rPh>
    <rPh sb="7" eb="9">
      <t>ヨテイ</t>
    </rPh>
    <rPh sb="9" eb="11">
      <t>スウリョウ</t>
    </rPh>
    <rPh sb="20" eb="21">
      <t>エン</t>
    </rPh>
    <phoneticPr fontId="6"/>
  </si>
  <si>
    <t>単価契約
調達予定数量361,473,365円</t>
    <rPh sb="0" eb="2">
      <t>タンカ</t>
    </rPh>
    <rPh sb="2" eb="4">
      <t>ケイヤク</t>
    </rPh>
    <rPh sb="5" eb="7">
      <t>チョウタツ</t>
    </rPh>
    <rPh sb="7" eb="9">
      <t>ヨテイ</t>
    </rPh>
    <rPh sb="9" eb="11">
      <t>スウリョウ</t>
    </rPh>
    <rPh sb="22" eb="23">
      <t>エン</t>
    </rPh>
    <phoneticPr fontId="6"/>
  </si>
  <si>
    <t>単価契約
調達予定数量2,004,371円</t>
    <rPh sb="0" eb="2">
      <t>タンカ</t>
    </rPh>
    <rPh sb="2" eb="4">
      <t>ケイヤク</t>
    </rPh>
    <rPh sb="5" eb="7">
      <t>チョウタツ</t>
    </rPh>
    <rPh sb="7" eb="9">
      <t>ヨテイ</t>
    </rPh>
    <rPh sb="9" eb="11">
      <t>スウリョウ</t>
    </rPh>
    <rPh sb="20" eb="21">
      <t>エン</t>
    </rPh>
    <phoneticPr fontId="6"/>
  </si>
  <si>
    <t>単価契約
調達予定数量11,384,508円</t>
    <rPh sb="0" eb="2">
      <t>タンカ</t>
    </rPh>
    <rPh sb="2" eb="4">
      <t>ケイヤク</t>
    </rPh>
    <rPh sb="5" eb="7">
      <t>チョウタツ</t>
    </rPh>
    <rPh sb="7" eb="9">
      <t>ヨテイ</t>
    </rPh>
    <rPh sb="9" eb="11">
      <t>スウリョウ</t>
    </rPh>
    <rPh sb="21" eb="22">
      <t>エン</t>
    </rPh>
    <phoneticPr fontId="6"/>
  </si>
  <si>
    <t>単価契約
調達予定数量1,340,350円</t>
    <rPh sb="0" eb="2">
      <t>タンカ</t>
    </rPh>
    <rPh sb="2" eb="4">
      <t>ケイヤク</t>
    </rPh>
    <rPh sb="5" eb="7">
      <t>チョウタツ</t>
    </rPh>
    <rPh sb="7" eb="9">
      <t>ヨテイ</t>
    </rPh>
    <rPh sb="9" eb="11">
      <t>スウリョウ</t>
    </rPh>
    <rPh sb="20" eb="21">
      <t>エン</t>
    </rPh>
    <phoneticPr fontId="6"/>
  </si>
  <si>
    <t>単価契約
調達予定数量1,791,896,700円</t>
    <rPh sb="0" eb="2">
      <t>タンカ</t>
    </rPh>
    <rPh sb="2" eb="4">
      <t>ケイヤク</t>
    </rPh>
    <rPh sb="5" eb="7">
      <t>チョウタツ</t>
    </rPh>
    <rPh sb="7" eb="9">
      <t>ヨテイ</t>
    </rPh>
    <rPh sb="9" eb="11">
      <t>スウリョウ</t>
    </rPh>
    <rPh sb="24" eb="25">
      <t>エン</t>
    </rPh>
    <phoneticPr fontId="6"/>
  </si>
  <si>
    <t>単価契約
調達予定数量1,986,006円</t>
    <rPh sb="0" eb="2">
      <t>タンカ</t>
    </rPh>
    <rPh sb="2" eb="4">
      <t>ケイヤク</t>
    </rPh>
    <rPh sb="5" eb="7">
      <t>チョウタツ</t>
    </rPh>
    <rPh sb="7" eb="9">
      <t>ヨテイ</t>
    </rPh>
    <rPh sb="9" eb="11">
      <t>スウリョウ</t>
    </rPh>
    <rPh sb="20" eb="21">
      <t>エン</t>
    </rPh>
    <phoneticPr fontId="6"/>
  </si>
  <si>
    <t>単価契約
調達予定数量4,825,920円</t>
    <rPh sb="0" eb="2">
      <t>タンカ</t>
    </rPh>
    <rPh sb="2" eb="4">
      <t>ケイヤク</t>
    </rPh>
    <rPh sb="5" eb="7">
      <t>チョウタツ</t>
    </rPh>
    <rPh sb="7" eb="9">
      <t>ヨテイ</t>
    </rPh>
    <rPh sb="9" eb="11">
      <t>スウリョウ</t>
    </rPh>
    <rPh sb="20" eb="21">
      <t>エン</t>
    </rPh>
    <phoneticPr fontId="6"/>
  </si>
  <si>
    <t>単価契約
調達予定数量33,493,879円</t>
    <rPh sb="0" eb="2">
      <t>タンカ</t>
    </rPh>
    <rPh sb="2" eb="4">
      <t>ケイヤク</t>
    </rPh>
    <rPh sb="5" eb="7">
      <t>チョウタツ</t>
    </rPh>
    <rPh sb="7" eb="9">
      <t>ヨテイ</t>
    </rPh>
    <rPh sb="9" eb="11">
      <t>スウリョウ</t>
    </rPh>
    <rPh sb="21" eb="22">
      <t>エン</t>
    </rPh>
    <phoneticPr fontId="6"/>
  </si>
  <si>
    <t>単価契約
調達予定数量9,642,347円</t>
    <rPh sb="0" eb="2">
      <t>タンカ</t>
    </rPh>
    <rPh sb="2" eb="4">
      <t>ケイヤク</t>
    </rPh>
    <rPh sb="5" eb="7">
      <t>チョウタツ</t>
    </rPh>
    <rPh sb="7" eb="9">
      <t>ヨテイ</t>
    </rPh>
    <rPh sb="9" eb="11">
      <t>スウリョウ</t>
    </rPh>
    <rPh sb="20" eb="21">
      <t>エン</t>
    </rPh>
    <phoneticPr fontId="6"/>
  </si>
  <si>
    <t>単価契約
調達予定数量2,953,750円</t>
    <rPh sb="0" eb="2">
      <t>タンカ</t>
    </rPh>
    <rPh sb="2" eb="4">
      <t>ケイヤク</t>
    </rPh>
    <rPh sb="5" eb="7">
      <t>チョウタツ</t>
    </rPh>
    <rPh sb="7" eb="9">
      <t>ヨテイ</t>
    </rPh>
    <rPh sb="9" eb="11">
      <t>スウリョウ</t>
    </rPh>
    <rPh sb="20" eb="21">
      <t>エン</t>
    </rPh>
    <phoneticPr fontId="6"/>
  </si>
  <si>
    <t xml:space="preserve">
@1,950.3外</t>
    <phoneticPr fontId="6"/>
  </si>
  <si>
    <t xml:space="preserve">
@470外</t>
    <phoneticPr fontId="6"/>
  </si>
  <si>
    <t xml:space="preserve">
＠2.95809375米ドル外</t>
    <phoneticPr fontId="6"/>
  </si>
  <si>
    <t xml:space="preserve">
@126,000円外</t>
    <phoneticPr fontId="6"/>
  </si>
  <si>
    <t>　@91.4円</t>
    <phoneticPr fontId="6"/>
  </si>
  <si>
    <t>　@300外</t>
    <phoneticPr fontId="6"/>
  </si>
  <si>
    <t>　＠45米ドル外</t>
    <phoneticPr fontId="6"/>
  </si>
  <si>
    <t>　@12,760,000円外</t>
    <phoneticPr fontId="6"/>
  </si>
  <si>
    <t>　@3,404,000円外</t>
    <phoneticPr fontId="6"/>
  </si>
  <si>
    <t>　@1,560円</t>
    <phoneticPr fontId="6"/>
  </si>
  <si>
    <t>　@3,000円外</t>
    <phoneticPr fontId="6"/>
  </si>
  <si>
    <t>　@11,450円外</t>
    <phoneticPr fontId="6"/>
  </si>
  <si>
    <t>　@356円外</t>
    <phoneticPr fontId="6"/>
  </si>
  <si>
    <t>　@1,553.87円外</t>
    <phoneticPr fontId="6"/>
  </si>
  <si>
    <t>　@0.8円外</t>
    <phoneticPr fontId="6"/>
  </si>
  <si>
    <t>複写機用用紙（Ａ４）外３点</t>
    <phoneticPr fontId="6"/>
  </si>
  <si>
    <t>定期刊行物の購入</t>
    <phoneticPr fontId="6"/>
  </si>
  <si>
    <t>国際携帯電話の提供用務</t>
    <phoneticPr fontId="6"/>
  </si>
  <si>
    <t>クラウドサービス（２）　</t>
    <phoneticPr fontId="6"/>
  </si>
  <si>
    <t>特Ａ重油</t>
    <phoneticPr fontId="6"/>
  </si>
  <si>
    <t>印刷用紙（Ａ４）（縦目・坪量６４±２ｇ／㎡）外１０点</t>
    <phoneticPr fontId="6"/>
  </si>
  <si>
    <t>マルチローカスキット（Ａ４１８８０）外２点</t>
    <phoneticPr fontId="6"/>
  </si>
  <si>
    <t>企業情報提供サービス</t>
    <phoneticPr fontId="6"/>
  </si>
  <si>
    <t>電気の供給（３）</t>
    <phoneticPr fontId="6"/>
  </si>
  <si>
    <t>クラウドサービス（１）</t>
    <phoneticPr fontId="6"/>
  </si>
  <si>
    <t>鑑定消耗品（ＤＮＡ　ＩＱ　Ａｕｔｏｍａｔｉｏｎ　Ｋｉｔ（プロメガＸ７８１１））外５９点</t>
    <phoneticPr fontId="6"/>
  </si>
  <si>
    <t>警察功労章外５点</t>
    <phoneticPr fontId="6"/>
  </si>
  <si>
    <t>事務用消耗品</t>
    <phoneticPr fontId="6"/>
  </si>
  <si>
    <t>インターネット接続サービス（２－７）</t>
    <phoneticPr fontId="6"/>
  </si>
  <si>
    <t>口腔内細胞採取セット</t>
    <phoneticPr fontId="6"/>
  </si>
  <si>
    <t>国庫債務負担行為
R6.4.1～R11.3.31</t>
  </si>
  <si>
    <t>単価契約
調達予定数量1,038,629円</t>
    <rPh sb="0" eb="2">
      <t>タンカ</t>
    </rPh>
    <rPh sb="2" eb="4">
      <t>ケイヤク</t>
    </rPh>
    <rPh sb="5" eb="7">
      <t>チョウタツ</t>
    </rPh>
    <rPh sb="7" eb="9">
      <t>ヨテイ</t>
    </rPh>
    <rPh sb="9" eb="11">
      <t>スウリョウ</t>
    </rPh>
    <rPh sb="20" eb="21">
      <t>エン</t>
    </rPh>
    <phoneticPr fontId="6"/>
  </si>
  <si>
    <t>「全国犯罪被害者支援フォーラム２０２４」及び「令和６年度全国被害者支援ネットワーク秋期全国研修会」運営等業務委託</t>
    <rPh sb="41" eb="43">
      <t>シュウキ</t>
    </rPh>
    <rPh sb="43" eb="45">
      <t>ゼンコク</t>
    </rPh>
    <rPh sb="45" eb="48">
      <t>ケンシュウカイ</t>
    </rPh>
    <rPh sb="49" eb="51">
      <t>ウンエイ</t>
    </rPh>
    <rPh sb="51" eb="52">
      <t>トウ</t>
    </rPh>
    <rPh sb="52" eb="54">
      <t>ギョウム</t>
    </rPh>
    <rPh sb="54" eb="56">
      <t>イタク</t>
    </rPh>
    <phoneticPr fontId="6"/>
  </si>
  <si>
    <t>車両用燃料の給油</t>
    <phoneticPr fontId="6"/>
  </si>
  <si>
    <t>　@1,654.86円</t>
    <phoneticPr fontId="6"/>
  </si>
  <si>
    <t>単価契約
調達予定数量58,465,233円</t>
    <rPh sb="0" eb="2">
      <t>タンカ</t>
    </rPh>
    <rPh sb="2" eb="4">
      <t>ケイヤク</t>
    </rPh>
    <rPh sb="5" eb="7">
      <t>チョウタツ</t>
    </rPh>
    <rPh sb="7" eb="9">
      <t>ヨテイ</t>
    </rPh>
    <rPh sb="9" eb="11">
      <t>スウリョウ</t>
    </rPh>
    <rPh sb="21" eb="22">
      <t>エン</t>
    </rPh>
    <phoneticPr fontId="6"/>
  </si>
  <si>
    <t>電気料金（４）</t>
    <phoneticPr fontId="6"/>
  </si>
  <si>
    <t>@172円外</t>
  </si>
  <si>
    <t>単価契約
調達予定数量22,260,093円</t>
    <rPh sb="5" eb="7">
      <t>チョウタツ</t>
    </rPh>
    <rPh sb="7" eb="9">
      <t>ヨテイ</t>
    </rPh>
    <rPh sb="9" eb="11">
      <t>スウリョウ</t>
    </rPh>
    <rPh sb="21" eb="22">
      <t>エン</t>
    </rPh>
    <phoneticPr fontId="6"/>
  </si>
  <si>
    <t>性犯罪被害相談電話全国共通番号「＃８１０３」に係る広報物の作成</t>
    <phoneticPr fontId="6"/>
  </si>
  <si>
    <t>新聞記事情報収集業務</t>
    <phoneticPr fontId="6"/>
  </si>
  <si>
    <t>（株）ベリサーブ　　　　　　　　　　　　　　　　東京都千代田区神田三崎町３－１－１６　神保町北東急ビル９階</t>
  </si>
  <si>
    <t>株式会社ＫＳＫテクノサポート　　　　　　　　　　　　　　　　東京都稲城市百村１６２５番地２</t>
  </si>
  <si>
    <t>万方商事株式会社
福岡県福岡市博多区井相田１丁目８番３３号</t>
  </si>
  <si>
    <t>株式会社アウルズ
福岡県北九州市小倉北区米町１丁目３番１０号一宮ビル７階</t>
  </si>
  <si>
    <t>株式会社シード・プランニング
東京都文京区湯島３丁目１９番１１号湯島ファーストビル４階</t>
  </si>
  <si>
    <t>技術研究組合制御システムセキュリティセンター
宮城県多賀城市桜木３－４－１</t>
  </si>
  <si>
    <t>株式会社　イード　　　　　　　　　　　　　　　　東京都中野区本町１－３２－２　ハーモニータワー１７階</t>
  </si>
  <si>
    <t>（株）サイバージムジャパン　　　　　　　　　　　　　　　　東京都港区虎ノ門４－１－４０</t>
  </si>
  <si>
    <t>日生商工（株）　　　　　　　　　　　　　　　　神奈川県横浜市栄区中野町１０７５－１０</t>
  </si>
  <si>
    <t>警察庁長官官房会計課理事官
永　山　　貴　大
警察庁
東京都千代田区霞が関２－１－２</t>
  </si>
  <si>
    <t>株式会社千寿
東京都新宿区新宿２－５－１１千寿新宿ビル　</t>
  </si>
  <si>
    <t>県間ネットワーク用通信回線設計・構築</t>
    <rPh sb="0" eb="1">
      <t>ケン</t>
    </rPh>
    <rPh sb="1" eb="2">
      <t>アイダ</t>
    </rPh>
    <rPh sb="8" eb="9">
      <t>ヨウ</t>
    </rPh>
    <rPh sb="9" eb="11">
      <t>ツウシン</t>
    </rPh>
    <rPh sb="11" eb="13">
      <t>カイセン</t>
    </rPh>
    <rPh sb="13" eb="15">
      <t>セッケイ</t>
    </rPh>
    <rPh sb="16" eb="18">
      <t>コウチク</t>
    </rPh>
    <phoneticPr fontId="6"/>
  </si>
  <si>
    <t>令和６年度交通事故被害者サポート事業</t>
    <phoneticPr fontId="6"/>
  </si>
  <si>
    <t>不正プログラム解析訓練（中級）</t>
    <phoneticPr fontId="6"/>
  </si>
  <si>
    <t>庁舎管理用消耗品</t>
    <phoneticPr fontId="6"/>
  </si>
  <si>
    <t>ライセンス（ｉＶｅ　ＳＭＳ　Ｂ－６０００（更新））</t>
    <phoneticPr fontId="6"/>
  </si>
  <si>
    <t>サイバー攻撃への対処能力の強化に資する教養訓練業務の委託</t>
    <phoneticPr fontId="6"/>
  </si>
  <si>
    <t>新たな認知機能のスクリーニング方法に関する調査研究</t>
    <phoneticPr fontId="6"/>
  </si>
  <si>
    <t>防犯ボランティアフォーラムの開催に係る業務委託</t>
    <phoneticPr fontId="6"/>
  </si>
  <si>
    <t>通信用作業衣（上衣）外１点</t>
    <phoneticPr fontId="6"/>
  </si>
  <si>
    <t>ＵＳＢメモリ外１３点</t>
    <phoneticPr fontId="6"/>
  </si>
  <si>
    <t>発炎筒</t>
    <phoneticPr fontId="6"/>
  </si>
  <si>
    <t>データ端末用セキュアブラウザ機能追加用品</t>
    <phoneticPr fontId="6"/>
  </si>
  <si>
    <t>ＬＥＤ自発光式夜光チョッキ</t>
    <phoneticPr fontId="6"/>
  </si>
  <si>
    <t>ライセンス（Ｎｕｉｘ　Ｗｏｒｋｓｔａｔｉｏｎ）</t>
    <phoneticPr fontId="6"/>
  </si>
  <si>
    <t>令和６年度「地方公共団体における犯罪被害者等施策の総合的推進に関する事業（兵庫県）」業務委託</t>
    <phoneticPr fontId="6"/>
  </si>
  <si>
    <t>機動隊員用プロテクタ</t>
    <phoneticPr fontId="6"/>
  </si>
  <si>
    <t>トナーカートリッジ（ＰＲ－Ｌ８７００－１１）外３点　</t>
    <phoneticPr fontId="6"/>
  </si>
  <si>
    <t>トナーカートリッジ外２３点</t>
    <phoneticPr fontId="6"/>
  </si>
  <si>
    <t>オンラインカジノの実態把握のための調査研究の業務委託</t>
    <phoneticPr fontId="6"/>
  </si>
  <si>
    <t>ＣＥＨ（認定ホワイトハッカー）トレーニング</t>
    <phoneticPr fontId="6"/>
  </si>
  <si>
    <t>特殊型防護マスクⅡ型用吸収缶</t>
    <phoneticPr fontId="6"/>
  </si>
  <si>
    <t>発射模擬・被弾確認装置用消耗品</t>
    <phoneticPr fontId="6"/>
  </si>
  <si>
    <t>簡易トイレⅡ型　外１点</t>
    <phoneticPr fontId="6"/>
  </si>
  <si>
    <t>機動隊員用ヘルメット</t>
    <phoneticPr fontId="6"/>
  </si>
  <si>
    <t>令和６年度「全国犯罪被害者等支援実務者会議」の運営等に関する業務委託</t>
    <phoneticPr fontId="6"/>
  </si>
  <si>
    <t>生物剤簡易検知器用消耗品外１点</t>
    <phoneticPr fontId="6"/>
  </si>
  <si>
    <t>ハードニングトレーニング</t>
    <phoneticPr fontId="6"/>
  </si>
  <si>
    <t>インクパック（ＩＰ０１ＫＡ）外２１点</t>
    <phoneticPr fontId="6"/>
  </si>
  <si>
    <t>官民共同サイバー攻撃対処訓練業務の委託</t>
    <phoneticPr fontId="6"/>
  </si>
  <si>
    <t>クリーンルーム用ディスポマスク　外４２点</t>
    <phoneticPr fontId="6"/>
  </si>
  <si>
    <t>脅威情報技術収集分析訓練（上級４）</t>
    <phoneticPr fontId="6"/>
  </si>
  <si>
    <t>サイバーフォース訓練（中級）</t>
    <phoneticPr fontId="6"/>
  </si>
  <si>
    <t>外国等の免許制度に関する調査委託</t>
    <phoneticPr fontId="6"/>
  </si>
  <si>
    <t>ライセンス（ＥｎＣａｓｅ　Ｆｏｒｅｎｓｉｃ　ＳＭＳ（更新））</t>
    <phoneticPr fontId="6"/>
  </si>
  <si>
    <t>ライセンス（Ｐａｓｓｗａｒｅ　Ｋｉｔ　Ｆｏｒｅｎｓｉｃ　Ｓｕｂｓｃｒｉｐｔｉｏｎ　Ｒｅｎｅｗａｌ　１　ｙｅａｒ（更新））外５点</t>
    <phoneticPr fontId="6"/>
  </si>
  <si>
    <t>デジタル・フォレンジック訓練（中級）</t>
    <phoneticPr fontId="6"/>
  </si>
  <si>
    <t>単眼鏡外１点</t>
    <phoneticPr fontId="6"/>
  </si>
  <si>
    <t>トナーカートリッジ（ＣＴ２０３０９１）外４４点</t>
    <phoneticPr fontId="6"/>
  </si>
  <si>
    <t>会議会場借上等</t>
    <phoneticPr fontId="6"/>
  </si>
  <si>
    <t>硬鉛線</t>
    <phoneticPr fontId="6"/>
  </si>
  <si>
    <t>普通第二種免許に係る教習カリキュラムに関する調査研究</t>
    <phoneticPr fontId="6"/>
  </si>
  <si>
    <t>ライセンス（Ｆａｌｃｏｎ　Ｘ　更新）</t>
    <phoneticPr fontId="6"/>
  </si>
  <si>
    <t>令和５年度に整備した交通安全施設等の効果測定</t>
    <phoneticPr fontId="6"/>
  </si>
  <si>
    <t>ＩＣカードリーダライタ外１３１点</t>
    <phoneticPr fontId="6"/>
  </si>
  <si>
    <t>ネットワーク技術研修</t>
    <phoneticPr fontId="6"/>
  </si>
  <si>
    <t>小型ヘリコプター（Ⅸ型）搭載デジタルヘリコプターテレビ用機上設備</t>
    <phoneticPr fontId="6"/>
  </si>
  <si>
    <t>単価契約
調達予定数量2,723,420円</t>
    <rPh sb="5" eb="7">
      <t>チョウタツ</t>
    </rPh>
    <rPh sb="7" eb="9">
      <t>ヨテイ</t>
    </rPh>
    <rPh sb="9" eb="11">
      <t>スウリョウ</t>
    </rPh>
    <rPh sb="20" eb="21">
      <t>エン</t>
    </rPh>
    <phoneticPr fontId="6"/>
  </si>
  <si>
    <t>性犯罪被害相談電話全国共通番号「＃８１０３（ハートさん）」に係る広報物の作成</t>
    <rPh sb="36" eb="38">
      <t>サクセイ</t>
    </rPh>
    <phoneticPr fontId="6"/>
  </si>
  <si>
    <t>　@66円外</t>
    <rPh sb="4" eb="5">
      <t>エン</t>
    </rPh>
    <rPh sb="5" eb="6">
      <t>ソト</t>
    </rPh>
    <phoneticPr fontId="6"/>
  </si>
  <si>
    <t>　@21,200円外</t>
    <rPh sb="8" eb="9">
      <t>エン</t>
    </rPh>
    <rPh sb="9" eb="10">
      <t>ソト</t>
    </rPh>
    <phoneticPr fontId="6"/>
  </si>
  <si>
    <t>　＠6,529円外</t>
    <rPh sb="8" eb="9">
      <t>ソト</t>
    </rPh>
    <phoneticPr fontId="6"/>
  </si>
  <si>
    <t>　＠25,120円外</t>
    <rPh sb="9" eb="10">
      <t>ソト</t>
    </rPh>
    <phoneticPr fontId="6"/>
  </si>
  <si>
    <t>電気の供給（１）</t>
    <phoneticPr fontId="6"/>
  </si>
  <si>
    <t>単価契約
調達予定数量37,501,530円</t>
    <rPh sb="0" eb="2">
      <t>タンカ</t>
    </rPh>
    <rPh sb="2" eb="4">
      <t>ケイヤク</t>
    </rPh>
    <rPh sb="5" eb="7">
      <t>チョウタツ</t>
    </rPh>
    <rPh sb="7" eb="9">
      <t>ヨテイ</t>
    </rPh>
    <rPh sb="9" eb="10">
      <t>スウ</t>
    </rPh>
    <rPh sb="17" eb="18">
      <t>エン</t>
    </rPh>
    <phoneticPr fontId="6"/>
  </si>
  <si>
    <t>単価契約
調達予定数量12,569,445円</t>
    <rPh sb="0" eb="2">
      <t>タンカ</t>
    </rPh>
    <rPh sb="2" eb="4">
      <t>ケイヤク</t>
    </rPh>
    <rPh sb="5" eb="7">
      <t>チョウタツ</t>
    </rPh>
    <rPh sb="7" eb="9">
      <t>ヨテイ</t>
    </rPh>
    <rPh sb="9" eb="10">
      <t>スウ</t>
    </rPh>
    <rPh sb="17" eb="18">
      <t>エン</t>
    </rPh>
    <phoneticPr fontId="6"/>
  </si>
  <si>
    <t>単価契約
調達予定数量173,732,449円</t>
    <rPh sb="0" eb="2">
      <t>タンカ</t>
    </rPh>
    <rPh sb="2" eb="4">
      <t>ケイヤク</t>
    </rPh>
    <rPh sb="5" eb="7">
      <t>チョウタツ</t>
    </rPh>
    <rPh sb="7" eb="9">
      <t>ヨテイ</t>
    </rPh>
    <rPh sb="9" eb="11">
      <t>スウリョウ</t>
    </rPh>
    <rPh sb="22" eb="23">
      <t>エン</t>
    </rPh>
    <phoneticPr fontId="6"/>
  </si>
  <si>
    <t>ＧＭＯサイバーセキュリティｂｙイエラエ（株）
東京都渋谷区桜丘町２６－１</t>
    <phoneticPr fontId="6"/>
  </si>
  <si>
    <t>インターネット接続サービス</t>
    <phoneticPr fontId="6"/>
  </si>
  <si>
    <t>インマルサットＢＧＡＮ端末用衛星通信回線の利用サービス</t>
    <phoneticPr fontId="6"/>
  </si>
  <si>
    <t>インターネット接続サービス（４－１６）外１点</t>
    <phoneticPr fontId="6"/>
  </si>
  <si>
    <t>インターネット接続サービス（４－１4）外１点</t>
    <phoneticPr fontId="6"/>
  </si>
  <si>
    <t>電気の供給（２）</t>
    <phoneticPr fontId="6"/>
  </si>
  <si>
    <t>（株）シミズオクト　　　　　　　　　　　　　　　　新宿区高田馬場４―３９―１</t>
  </si>
  <si>
    <t>（株）プラム　　　　　　　　　　　　　　　　東京都町田市図師町６１２番地１３号</t>
  </si>
  <si>
    <t>地図データ更新用媒体Ⅰ（令和６年度版）</t>
  </si>
  <si>
    <t>　＠30.5円</t>
    <phoneticPr fontId="6"/>
  </si>
  <si>
    <t>単価契約
調達予定数量15,555,000円</t>
    <rPh sb="0" eb="2">
      <t>タンカ</t>
    </rPh>
    <rPh sb="2" eb="4">
      <t>ケイヤク</t>
    </rPh>
    <rPh sb="5" eb="7">
      <t>チョウタツ</t>
    </rPh>
    <rPh sb="7" eb="9">
      <t>ヨテイ</t>
    </rPh>
    <rPh sb="9" eb="11">
      <t>スウリョウ</t>
    </rPh>
    <rPh sb="21" eb="22">
      <t>エン</t>
    </rPh>
    <phoneticPr fontId="6"/>
  </si>
  <si>
    <t>　＠9,000円外</t>
    <rPh sb="8" eb="9">
      <t>ソト</t>
    </rPh>
    <phoneticPr fontId="6"/>
  </si>
  <si>
    <t>単価契約
調達予定数量3,802,480円</t>
    <rPh sb="0" eb="2">
      <t>タンカ</t>
    </rPh>
    <rPh sb="2" eb="4">
      <t>ケイヤク</t>
    </rPh>
    <rPh sb="5" eb="7">
      <t>チョウタツ</t>
    </rPh>
    <rPh sb="7" eb="9">
      <t>ヨテイ</t>
    </rPh>
    <rPh sb="9" eb="11">
      <t>スウリョウ</t>
    </rPh>
    <rPh sb="20" eb="21">
      <t>エン</t>
    </rPh>
    <phoneticPr fontId="6"/>
  </si>
  <si>
    <t>　＠400円外</t>
    <rPh sb="6" eb="7">
      <t>ソト</t>
    </rPh>
    <phoneticPr fontId="6"/>
  </si>
  <si>
    <t>単価契約
調達予定数量68,201,221円</t>
    <rPh sb="0" eb="2">
      <t>タンカ</t>
    </rPh>
    <rPh sb="2" eb="4">
      <t>ケイヤク</t>
    </rPh>
    <rPh sb="5" eb="7">
      <t>チョウタツ</t>
    </rPh>
    <rPh sb="7" eb="9">
      <t>ヨテイ</t>
    </rPh>
    <rPh sb="9" eb="11">
      <t>スウリョウ</t>
    </rPh>
    <rPh sb="21" eb="22">
      <t>エン</t>
    </rPh>
    <phoneticPr fontId="6"/>
  </si>
  <si>
    <t>単価契約
調達予定数量47,639,372円</t>
    <rPh sb="0" eb="2">
      <t>タンカ</t>
    </rPh>
    <rPh sb="2" eb="4">
      <t>ケイヤク</t>
    </rPh>
    <rPh sb="5" eb="7">
      <t>チョウタツ</t>
    </rPh>
    <rPh sb="7" eb="9">
      <t>ヨテイ</t>
    </rPh>
    <rPh sb="9" eb="11">
      <t>スウリョウ</t>
    </rPh>
    <rPh sb="21" eb="22">
      <t>エン</t>
    </rPh>
    <phoneticPr fontId="6"/>
  </si>
  <si>
    <t>単価契約
調達予定数量23,191,300円</t>
    <rPh sb="0" eb="2">
      <t>タンカ</t>
    </rPh>
    <rPh sb="2" eb="4">
      <t>ケイヤク</t>
    </rPh>
    <rPh sb="5" eb="7">
      <t>チョウタツ</t>
    </rPh>
    <rPh sb="7" eb="9">
      <t>ヨテイ</t>
    </rPh>
    <rPh sb="9" eb="11">
      <t>スウリョウ</t>
    </rPh>
    <rPh sb="21" eb="22">
      <t>エン</t>
    </rPh>
    <phoneticPr fontId="6"/>
  </si>
  <si>
    <t>　＠1,416円</t>
    <phoneticPr fontId="6"/>
  </si>
  <si>
    <t>単価契約
調達予定数量88,854,794円</t>
    <rPh sb="0" eb="2">
      <t>タンカ</t>
    </rPh>
    <rPh sb="2" eb="4">
      <t>ケイヤク</t>
    </rPh>
    <rPh sb="5" eb="7">
      <t>チョウタツ</t>
    </rPh>
    <rPh sb="7" eb="9">
      <t>ヨテイ</t>
    </rPh>
    <rPh sb="9" eb="11">
      <t>スウリョウ</t>
    </rPh>
    <rPh sb="21" eb="22">
      <t>エン</t>
    </rPh>
    <phoneticPr fontId="6"/>
  </si>
  <si>
    <t>帝商（株）　　　　　　　　　　　　
東京都港区港南一丁目２番７０号</t>
    <phoneticPr fontId="6"/>
  </si>
  <si>
    <t>国庫債務負担行為
R7.3.1～R10.2.29</t>
    <phoneticPr fontId="6"/>
  </si>
  <si>
    <t>　＠15,375円外</t>
    <rPh sb="9" eb="10">
      <t>ソト</t>
    </rPh>
    <phoneticPr fontId="6"/>
  </si>
  <si>
    <t>単価契約
調達予定数量3,853,680円</t>
    <rPh sb="0" eb="2">
      <t>タンカ</t>
    </rPh>
    <rPh sb="2" eb="4">
      <t>ケイヤク</t>
    </rPh>
    <rPh sb="5" eb="7">
      <t>チョウタツ</t>
    </rPh>
    <rPh sb="7" eb="9">
      <t>ヨテイ</t>
    </rPh>
    <rPh sb="9" eb="11">
      <t>スウリョウ</t>
    </rPh>
    <rPh sb="20" eb="21">
      <t>エン</t>
    </rPh>
    <phoneticPr fontId="6"/>
  </si>
  <si>
    <t>　＠4,400円外</t>
    <rPh sb="8" eb="9">
      <t>ソト</t>
    </rPh>
    <phoneticPr fontId="6"/>
  </si>
  <si>
    <t>単価契約
調達予定数量1,507,990円</t>
    <rPh sb="0" eb="2">
      <t>タンカ</t>
    </rPh>
    <rPh sb="2" eb="4">
      <t>ケイヤク</t>
    </rPh>
    <rPh sb="5" eb="7">
      <t>チョウタツ</t>
    </rPh>
    <rPh sb="7" eb="9">
      <t>ヨテイ</t>
    </rPh>
    <rPh sb="9" eb="11">
      <t>スウリョウ</t>
    </rPh>
    <rPh sb="20" eb="21">
      <t>エン</t>
    </rPh>
    <phoneticPr fontId="6"/>
  </si>
  <si>
    <t>単価契約
調達予定数量86,030,963円</t>
    <rPh sb="0" eb="2">
      <t>タンカ</t>
    </rPh>
    <rPh sb="2" eb="4">
      <t>ケイヤク</t>
    </rPh>
    <rPh sb="5" eb="7">
      <t>チョウタツ</t>
    </rPh>
    <rPh sb="7" eb="9">
      <t>ヨテイ</t>
    </rPh>
    <rPh sb="9" eb="11">
      <t>スウリョウ</t>
    </rPh>
    <rPh sb="21" eb="22">
      <t>エン</t>
    </rPh>
    <phoneticPr fontId="6"/>
  </si>
  <si>
    <t>（株）システナ
東京都港区海岸１丁目２番20号</t>
    <phoneticPr fontId="6"/>
  </si>
  <si>
    <t>中日本航空株式会社
愛知県西春日井郡豊山町豊場字殿釜２番地</t>
  </si>
  <si>
    <t>株式会社中松商会
東京都千代田区内神田２丁目３番４号</t>
  </si>
  <si>
    <t>インターネット接続サービス（１－９）</t>
  </si>
  <si>
    <t>広域イーサネット接続サービス</t>
  </si>
  <si>
    <t>単価契約
調達予定数量2,658,744円</t>
    <rPh sb="0" eb="2">
      <t>タンカ</t>
    </rPh>
    <rPh sb="2" eb="4">
      <t>ケイヤク</t>
    </rPh>
    <rPh sb="20" eb="21">
      <t>エン</t>
    </rPh>
    <phoneticPr fontId="6"/>
  </si>
  <si>
    <t>高齢者被害防止対策リスト作成業務</t>
    <phoneticPr fontId="6"/>
  </si>
  <si>
    <t>治安に関するアンケート調査</t>
    <phoneticPr fontId="6"/>
  </si>
  <si>
    <t>ライセンス（Ｉｎｓｐｅｃｔｏｒ　Ｓｕｂｓｃｒｉｐｔｉｏｎ－ＳＰ（更新））</t>
    <phoneticPr fontId="6"/>
  </si>
  <si>
    <t>書籍の購入</t>
    <phoneticPr fontId="6"/>
  </si>
  <si>
    <t>「令和６年度全国警察柔道・剣道選手権大会」及び「令和６年度全国警察柔道・剣道大会」の設営等業務委託</t>
    <phoneticPr fontId="6"/>
  </si>
  <si>
    <t>令和６年度犯罪被害者週間イベント運営業務委託</t>
    <phoneticPr fontId="6"/>
  </si>
  <si>
    <t>検知管式有毒ガス検知器用検知管</t>
    <phoneticPr fontId="6"/>
  </si>
  <si>
    <t>ライセンス（ＷｉｎＡｃｔｏｒ　フル機能版年間ライセンス）外１点</t>
    <phoneticPr fontId="6"/>
  </si>
  <si>
    <t>車両用タイヤの整備</t>
    <phoneticPr fontId="6"/>
  </si>
  <si>
    <t>第５４回全国白バイ安全運転競技大会の会場設営・運営補助業務</t>
    <phoneticPr fontId="6"/>
  </si>
  <si>
    <t>国際会議の運営委託業務</t>
    <phoneticPr fontId="6"/>
  </si>
  <si>
    <t>「大麻施用罪」新設を周知するためのＹｏｕＴｕｂｅ　Ｂｕｍｐｅｒ広告の掲載</t>
    <phoneticPr fontId="6"/>
  </si>
  <si>
    <t>ファイル共有ソフト専用端末外４点</t>
    <phoneticPr fontId="6"/>
  </si>
  <si>
    <t>全国交通担当課長等会議会場借上</t>
    <phoneticPr fontId="6"/>
  </si>
  <si>
    <t>ライセンス（Ｖｏｙａｇｅｒ　Ａｎａｌｙｔｉｃｓ）</t>
    <phoneticPr fontId="6"/>
  </si>
  <si>
    <t>防犯カメラ賃貸借外（２）</t>
    <phoneticPr fontId="6"/>
  </si>
  <si>
    <t>勤務時間管理システム導入作業</t>
    <phoneticPr fontId="6"/>
  </si>
  <si>
    <t>勤務時間管理システム保守</t>
    <phoneticPr fontId="6"/>
  </si>
  <si>
    <t>警察活動用車（軽四貨物）</t>
    <phoneticPr fontId="6"/>
  </si>
  <si>
    <t>警察活動用車（軽四バン型）</t>
    <phoneticPr fontId="6"/>
  </si>
  <si>
    <t>警察活動用車（軽四バン型４ＷＤ）</t>
    <phoneticPr fontId="6"/>
  </si>
  <si>
    <t>防犯カメラ賃貸借外（３）</t>
    <phoneticPr fontId="6"/>
  </si>
  <si>
    <t>外国雑誌及び外国新聞</t>
    <phoneticPr fontId="6"/>
  </si>
  <si>
    <t>第27回アジア・太平洋薬物取締役会議に係る会場借り上げ等業務</t>
    <phoneticPr fontId="6"/>
  </si>
  <si>
    <t>令和６年度犯罪被害者週間ポスター等の梱包発送等業務委託</t>
    <phoneticPr fontId="6"/>
  </si>
  <si>
    <t>全国警察合同オンライン業務説明会等に関する業務</t>
    <phoneticPr fontId="6"/>
  </si>
  <si>
    <t>マトリックススイッチャー（２０入出力）外２９点</t>
    <phoneticPr fontId="6"/>
  </si>
  <si>
    <t>カメラの借上げ</t>
    <phoneticPr fontId="6"/>
  </si>
  <si>
    <t>防犯カメラ賃貸借外</t>
    <phoneticPr fontId="6"/>
  </si>
  <si>
    <t>海外派遣職員に対する予防接種</t>
    <phoneticPr fontId="6"/>
  </si>
  <si>
    <t>閉域網モバイルデータ通信接続サービス</t>
    <phoneticPr fontId="6"/>
  </si>
  <si>
    <t>住所データ</t>
    <phoneticPr fontId="6"/>
  </si>
  <si>
    <t>電話帳検索データ</t>
    <phoneticPr fontId="6"/>
  </si>
  <si>
    <t>会場設営等（令和６年全国殉職警察職員・警察協力殉難者慰霊祭）</t>
    <phoneticPr fontId="6"/>
  </si>
  <si>
    <t>性犯罪被害相談電話につながる全国共通番号「＃８１０３」を周知するためのＴｖer広告放映業務委託</t>
    <phoneticPr fontId="6"/>
  </si>
  <si>
    <t>防寒衣兼雨衣（上衣）外１点</t>
    <phoneticPr fontId="6"/>
  </si>
  <si>
    <t>令和６年秋の勲章・褒章伝達式及び拝謁に係る業務</t>
    <phoneticPr fontId="6"/>
  </si>
  <si>
    <t>令和６年秋の叙勲（危険業務従事者叙勲）に伴う拝謁行事に関する業務</t>
    <phoneticPr fontId="6"/>
  </si>
  <si>
    <t>住宅地図データセットⅠ外１点</t>
    <phoneticPr fontId="6"/>
  </si>
  <si>
    <t>警察庁ＷＡＮシステム用無線ＬＡＮ接続機器ライセンス</t>
    <phoneticPr fontId="6"/>
  </si>
  <si>
    <t>高感度カメラセット</t>
    <phoneticPr fontId="6"/>
  </si>
  <si>
    <t>ライセンス（Ｔｒｅｌｌｉｘ　Ｐｒｏｔｅｃｔ　Ｓｔａｎｄａｒｄ（更新））外３点</t>
    <phoneticPr fontId="6"/>
  </si>
  <si>
    <t>トナーカートリッジ（シアン）外２１点</t>
    <phoneticPr fontId="6"/>
  </si>
  <si>
    <t>警察庁情報セキュリティ準拠性確認及び教養支援業務</t>
    <phoneticPr fontId="6"/>
  </si>
  <si>
    <t>@604,260円外</t>
  </si>
  <si>
    <t>インターネット接続サービス（２－４）</t>
    <phoneticPr fontId="6"/>
  </si>
  <si>
    <t>株式会社ステージ
東京都豊島区高松１丁目１番１１号</t>
  </si>
  <si>
    <t>単価契約
調達予定数量53,372,385円</t>
    <rPh sb="0" eb="2">
      <t>タンカ</t>
    </rPh>
    <rPh sb="2" eb="4">
      <t>ケイヤク</t>
    </rPh>
    <rPh sb="21" eb="22">
      <t>エン</t>
    </rPh>
    <phoneticPr fontId="6"/>
  </si>
  <si>
    <t>　@1,698円</t>
    <phoneticPr fontId="6"/>
  </si>
  <si>
    <t>警察庁長官官房会計課理事官
重　成　　　麻　利
警察庁
東京都千代田区霞が関２－１－２</t>
  </si>
  <si>
    <t>アンカーテクノロジーズ株式会社
東京都千代田区大手町１－６－１</t>
  </si>
  <si>
    <t>株式会社マルト
福岡県福岡市早良区小田部２丁目８番１６号</t>
  </si>
  <si>
    <t>日本カーリット株式会社
東京都中央区京橋１丁目17番10号</t>
  </si>
  <si>
    <t>株式会社　キャリタス
東京都文京区後楽２－５－１</t>
  </si>
  <si>
    <t>富士通株式会社
神奈川県川崎市幸区大宮町１-５JR川崎タワー</t>
  </si>
  <si>
    <t>ＮＲＩセキュアテクノロジーズ株式会社
東京都千代田区大手町１－７－２</t>
  </si>
  <si>
    <t>（株）アークコミュニケーションズ
東京都港区三田３－９－９</t>
  </si>
  <si>
    <t>株式会社カサレアル
東京都港区三田３－１１－２４</t>
  </si>
  <si>
    <t>ＦＩＣＴ（株）
長野県長野市大字北尾張部３６番地</t>
  </si>
  <si>
    <t>タンデムクロス株式会社
東京都中央区湊２丁目２-８CKビル５F</t>
  </si>
  <si>
    <t>一般社団法人ダンボール集客
東京都板橋区清水町43-７島崎ビル１F</t>
  </si>
  <si>
    <t>ライセンス（サイバー犯罪対策データベース）</t>
    <phoneticPr fontId="6"/>
  </si>
  <si>
    <t>令和６年度「地方公共団体における犯罪被害者等施策の総合的推進に関する事業（高知県・鳥取県）」業務委託</t>
    <phoneticPr fontId="6"/>
  </si>
  <si>
    <t>発炎筒（２）（第１回目）</t>
    <phoneticPr fontId="6"/>
  </si>
  <si>
    <t>男性警察官用冬服（上衣）外１３点</t>
    <phoneticPr fontId="6"/>
  </si>
  <si>
    <t>第２７回アジア・太平洋薬物取締会議に係る会議運営等業務</t>
    <phoneticPr fontId="6"/>
  </si>
  <si>
    <t>非接触型ミリ波装置</t>
    <phoneticPr fontId="6"/>
  </si>
  <si>
    <t>不正プログラム解析訓練（上級２）外２点</t>
    <phoneticPr fontId="6"/>
  </si>
  <si>
    <t>フラグメントアナライザーの修繕</t>
    <phoneticPr fontId="6"/>
  </si>
  <si>
    <t>犯罪被害者等施策ウェブページ改修業務</t>
    <phoneticPr fontId="6"/>
  </si>
  <si>
    <t>ＳｐｒｉｎｇＢｏｏｔ等講習会</t>
    <phoneticPr fontId="6"/>
  </si>
  <si>
    <t>賃貸借機器撤去等作業</t>
    <phoneticPr fontId="6"/>
  </si>
  <si>
    <t>賃貸借機器撤去作業Ｒ６（２）</t>
    <phoneticPr fontId="6"/>
  </si>
  <si>
    <t>犯罪被害者等施策を広報するためのYouTube広告配信業務委託</t>
    <phoneticPr fontId="6"/>
  </si>
  <si>
    <t>犯罪被害者支援に従事する支援者向け映像教養資料の制作に係る業務委託</t>
    <phoneticPr fontId="6"/>
  </si>
  <si>
    <t>地図データ更新用媒体Ⅱ（令和６年度版）</t>
    <phoneticPr fontId="6"/>
  </si>
  <si>
    <t>サン電子（株）
愛知県江南市古知野町朝日２５０</t>
  </si>
  <si>
    <t>株式会社ワイイーシーソリューションズ
神奈川県横浜市中区山下町２２</t>
  </si>
  <si>
    <t>トレンドマイクロ株式会社
東京都渋谷区代々木２－１－１　JR新宿ミライナタワー</t>
  </si>
  <si>
    <t>株式会社理経
東京都新宿区西新宿３－２－１１</t>
  </si>
  <si>
    <t>ＦＩＣＴ株式会社
長野県長野市大字北尾張部36番地</t>
  </si>
  <si>
    <t>株式会社マクニカ
神奈川県横浜市港北区新横浜1-6-3</t>
  </si>
  <si>
    <t>アルファコンピュータ（株）
東京都品川区北品川１－１９－５</t>
  </si>
  <si>
    <t>株式会社ズノー
東京都港区東麻布１丁目５番２号</t>
  </si>
  <si>
    <t>株式会社サンワ
東京都千代田区飯田橋２－１１－８</t>
  </si>
  <si>
    <t>株式会社Assist
岡山県岡山市中区神下５２４番地</t>
  </si>
  <si>
    <t>株式会社グロップ
岡山県岡山市中区さい東町２－２－５</t>
  </si>
  <si>
    <t>株式会社アイディ
東京都新宿区愛住町22第３山田ビル６階</t>
  </si>
  <si>
    <t>ナカバヤシ株式会社
大阪府大阪市中央区北浜東１番２０号</t>
  </si>
  <si>
    <t>しゃちほこ（同）　
愛知県名古屋市中村区２－１０６－１</t>
  </si>
  <si>
    <t>有限会社ライフサポート
埼玉県北足立郡伊奈町本町2－314－101</t>
  </si>
  <si>
    <t>住商エアロシステム株式会社
東京都千代田区一ツ橋１－２－２</t>
  </si>
  <si>
    <t>株式会社エレクトロニック・ライブラリー
東京都中央区京橋２－１２－６</t>
  </si>
  <si>
    <t>株式会社さくらプランニング
埼玉県和光市南１－８－８６</t>
  </si>
  <si>
    <t xml:space="preserve">日本電気株式会社
東京都港区芝５―７―１
</t>
  </si>
  <si>
    <t>トヨタ自動車株式会社
愛知県豊田市トヨタ町１番地</t>
  </si>
  <si>
    <t>株式会社フューチャーイン
東京都港区三田３ー５ー２７住友不動産三田ツインビル西館７Ｆ</t>
  </si>
  <si>
    <t>株式会社ジェイ・アンド・ワイ
東京都中央区銀座４丁目９番５号</t>
  </si>
  <si>
    <t>株式会社アイディーエス
東京都港区芝二丁目３－１８</t>
  </si>
  <si>
    <t>シエンプレ株式会社
東京都渋谷区神南１－１９－１４</t>
  </si>
  <si>
    <t>ポールトゥウィン株式会社
愛知県名古屋市千種区今池１－５－９</t>
  </si>
  <si>
    <t>シューワ株式会社
大阪府堺市中区陶器北244番地の５</t>
  </si>
  <si>
    <t>東新紙業株式会社
東京都港区西新橋１－１６－１２</t>
  </si>
  <si>
    <t>日産自動車株式会社
神奈川県横浜市神奈川区宝町２番地</t>
  </si>
  <si>
    <t>株式会社東京商工リサーチ
東京都千代田区大手町１丁目３番１号</t>
  </si>
  <si>
    <t>ジャパンメディアシステム（株）
東京都千代田区外神田２－１４－１０</t>
  </si>
  <si>
    <t>バンプーパワートレーディング合同会社
東京都千代田区霞が関３－２－５</t>
  </si>
  <si>
    <t>株式会社三﨑
東京都板橋区大山金井町３８－５</t>
  </si>
  <si>
    <t>株式会社　キャリタス
東京都美運協区行楽２－５－１</t>
  </si>
  <si>
    <t>株式会社　ウルフスタイル
東京都中央区築地１－９－１１-1303</t>
  </si>
  <si>
    <t>株式会社オーエムシー
東京都品川区東品川４－１２－１</t>
  </si>
  <si>
    <t>株式会社加登ゴム
東京都練馬区大泉字園町６－３－２２</t>
  </si>
  <si>
    <t>松本徽章工業株式会社
東京都台東区元浅草１丁目１２番２号</t>
  </si>
  <si>
    <t>株式会社エス・ティ・ジャパン
東京都中央区日本橋蛎殻町１－１４－１０</t>
  </si>
  <si>
    <t>ＮＥＣソリューションイノベータ株式会社
東京都江東区新木場1丁目18番7号</t>
  </si>
  <si>
    <t>株式会社Ｇｅｏｌｏｃａｔｉｏｎ　Ｔｅｃｈｎｏｌｏｇｙ
静岡県三島市一番町１８－２２</t>
  </si>
  <si>
    <t>警察庁長官官房会計課理事官
重成　麻利
警察庁
東京都千代田区霞が関２－１－２</t>
  </si>
  <si>
    <t>みずほリサーチ＆テクノロジーズ株式会社
東京都千代田区神田錦町２丁目３番地</t>
  </si>
  <si>
    <t>ＫＤＤＩ株式会社
東京都新宿区西新宿２丁目３番２号</t>
  </si>
  <si>
    <t>中部電力ミライズ株式会社
愛知県名古屋市東区東新町１番地</t>
  </si>
  <si>
    <t>中外石油株式会社
東京都千代田区六番町２番地の２</t>
  </si>
  <si>
    <t>警察庁長官官房会計課理事官
重　成　 麻　利
警察庁
東京都千代田区霞が関２－１－２</t>
  </si>
  <si>
    <t xml:space="preserve">東日本電信電話（株）
東京都新宿区西新宿３－１９－２
西日本電信電話（株）
大阪府大阪市都島区東野田町４－１５－８２
</t>
  </si>
  <si>
    <t>8011101028104
7120001077523</t>
  </si>
  <si>
    <t>名鉄協商株式会社
愛知県名古屋市中村区名駅南２丁目14番19号</t>
  </si>
  <si>
    <t>日本郵便オフィスサポート株式会社
東京都港区芝大門２－２－１１泉芝大門ビル３階</t>
  </si>
  <si>
    <t>ＡОＳデータ株式会社
東京都港区虎ノ門５丁目１番５号メトロシティ神谷町４階</t>
  </si>
  <si>
    <t>グローバルセキュリティエキスパート（株）
東京都港区海岸１－１６－１</t>
  </si>
  <si>
    <t>株式会社アカンパニーテクノロジーズ
東京都渋谷区２丁目６－１１華門ビル３Ｆ</t>
  </si>
  <si>
    <t>帝国繊維株式会社
東京都中央区日本橋２丁目５番１号</t>
  </si>
  <si>
    <t>（株）ライオン事務器
東京都新宿区西新宿７丁目３番７号</t>
  </si>
  <si>
    <t>岩片医療器株式会社
東京都文京区本郷３－３８－４</t>
  </si>
  <si>
    <t>クオリティネット株式会社
東京都千代田区東神田２－４－６　Ｓ－ＧＡＴＥ秋葉原４Ｆ</t>
  </si>
  <si>
    <t>富士テレコム（株）
東京都新宿区西新宿６－５－１</t>
  </si>
  <si>
    <t>ホテルグランドアーク半蔵門
東京都千代田区隼町１－１</t>
  </si>
  <si>
    <t>三光金属株式会社
大阪府大阪市住之江区北加賀屋４丁目８番５号</t>
  </si>
  <si>
    <t>社会システム株式会社
東京都渋谷区恵比寿１－２０－２２</t>
  </si>
  <si>
    <t>株式会社ＢＩＺＰＯＷＥＲ
埼玉県さいたま市大宮区桜木町１－３７８</t>
  </si>
  <si>
    <t>株式会社エスアイイー
東京都千代田区神田松永町１８ビオレ秋葉原ビル３Ｆ</t>
  </si>
  <si>
    <t>ゼロワットパワー株式会社
千葉県柏市柏若柴１７８－４　柏の葉キャンパスＫＯＩＬ</t>
  </si>
  <si>
    <t>株式会社Ｇ．Ｉ．Ｎ
東京都世田谷区世田谷２－２７－２２</t>
  </si>
  <si>
    <t>株式会社紀伊國屋書店
東京都新宿区新宿３丁目17番７号</t>
  </si>
  <si>
    <t>有限会社末良タイヤ商会
東京都千代田区東神田１丁目16番７号</t>
  </si>
  <si>
    <t>株式会社グローパス
埼玉県さいたま市大宮区宮前町５丁目３番地１</t>
  </si>
  <si>
    <t>株式会社ゲシェル
東京都虎ノ門５－１－５</t>
  </si>
  <si>
    <t>（株）コンステラセキュリティジャパン
東京都千代田区九段北１丁目10番1号</t>
  </si>
  <si>
    <t>株式会社セック
東京都世田谷区用賀４丁目10番１号</t>
  </si>
  <si>
    <t>ダイハツ工業株式会社
大阪府池田市ダイハツ町１番１号</t>
  </si>
  <si>
    <t>警察庁長官官房会計課理事官
永　山　　　貴　大
警察庁
東京都千代田区霞が関２－１－２</t>
  </si>
  <si>
    <t>株式会社ＯＣＳ
東京都江東区辰巳３丁目９番27号</t>
  </si>
  <si>
    <t>株式会社　内山回漕店
東京都千代田区内神田２丁目12番５号</t>
  </si>
  <si>
    <t>日比谷クリニック
東京都千代田区有楽町１－７－１</t>
  </si>
  <si>
    <t>エヌ・ティ・ティ・コミュニケーションズ株式会社
東京都千代田区大手町２丁目３番１号</t>
  </si>
  <si>
    <t>株式会社横浜エージェンシー＆コミュニケーションズ
神奈川県横浜市西区みなとみらい4丁目4番5号横浜愛マークプレイス</t>
  </si>
  <si>
    <t>株式会社パスコ
東京都目黒区下目黒１－７－１</t>
  </si>
  <si>
    <t>アルファコンピュータ株式会社
東京都品川区北品川1丁目19番5号</t>
  </si>
  <si>
    <t>株式会社エイクラ
熊本県葦北郡芦北町大字湯浦1200番地1</t>
  </si>
  <si>
    <t>株式会社ＩＴグローバルブレイン
兵庫県神戸市中央区三宮町1丁目4番9号</t>
  </si>
  <si>
    <t>ＲｅＫＡＬＬ株式会社
長野県上田市前山２０５番地２</t>
    <phoneticPr fontId="6"/>
  </si>
  <si>
    <t>スズキ株式会社
東京都練馬区豊玉北２－１０－１０</t>
  </si>
  <si>
    <t>三菱自動車工業株式会社
東京都港区芝浦３－１－２１</t>
  </si>
  <si>
    <t>インターネット接続サービス（２－１）</t>
    <phoneticPr fontId="6"/>
  </si>
  <si>
    <t>文化堂印刷（株）
神奈川県小田原市寿町１－１０－２０</t>
  </si>
  <si>
    <t>株式会社インソース
東京都千代田区神田小川町３丁目20番地</t>
  </si>
  <si>
    <t>（有）ケー・アンド・エフコンピュータサービス
長野県長野市早苗町３０番地</t>
  </si>
  <si>
    <t>竹下産業株式会社
東京都足立区関原１丁目14番２号</t>
  </si>
  <si>
    <t>株式会社ナガイ
東京都板橋区本町１３番４号</t>
  </si>
  <si>
    <t>株式会社ＳＥＬＣ
神奈川県逗子市山の根２丁目11番１号</t>
  </si>
  <si>
    <t>日本システムケア株式会社
東京都品川区東品川２－３－１２</t>
  </si>
  <si>
    <t>ICPOメッセージ交換システム賃貸借</t>
  </si>
  <si>
    <t>富士テレコム株式会社
東京都新宿区西新宿６－５－１
東京センチュリー株式会社
東京都千代田区神田練堀町３</t>
  </si>
  <si>
    <t>6011401007346
6010401015821</t>
  </si>
  <si>
    <t>ICPOメッセージ交換システム設置調整</t>
  </si>
  <si>
    <t>富士テレコム株式会社
東京都新宿区西新宿６－５－１</t>
  </si>
  <si>
    <t>ＵＳＢメモリ外１６点</t>
    <phoneticPr fontId="6"/>
  </si>
  <si>
    <t>ストーカー被害防止のための知育・徳育活動等に係るパンフレット等のデザイン</t>
    <phoneticPr fontId="6"/>
  </si>
  <si>
    <t>バスの輸送業務（令和６年秋の叙勲（中綬章等・危険業務従事者）及び褒章受章</t>
    <phoneticPr fontId="6"/>
  </si>
  <si>
    <t>ワークチェア（Ｅ）外１点</t>
    <phoneticPr fontId="6"/>
  </si>
  <si>
    <t>テスト設計・技法講習会</t>
    <phoneticPr fontId="6"/>
  </si>
  <si>
    <t>ハッチバック型車</t>
    <phoneticPr fontId="6"/>
  </si>
  <si>
    <t>レイヤー３スイッチ</t>
    <phoneticPr fontId="6"/>
  </si>
  <si>
    <t>厚紙封筒外７６点</t>
    <phoneticPr fontId="6"/>
  </si>
  <si>
    <t>記録デバイス廃棄処理業務委託</t>
    <phoneticPr fontId="6"/>
  </si>
  <si>
    <t>高床バン型車（２，０００ｃｃ級４ＷＤ）</t>
    <phoneticPr fontId="6"/>
  </si>
  <si>
    <t>デジタル地図データセット</t>
    <phoneticPr fontId="6"/>
  </si>
  <si>
    <t>軽中量棚外</t>
    <phoneticPr fontId="6"/>
  </si>
  <si>
    <t>解析用端末外１３点</t>
    <phoneticPr fontId="6"/>
  </si>
  <si>
    <t>賃貸借機器撤去作業</t>
    <phoneticPr fontId="6"/>
  </si>
  <si>
    <t>運転免許関係資料翻訳（質問票及び報告書並びに学科試験問題例等の外国語への翻訳）</t>
    <rPh sb="36" eb="38">
      <t>ホンヤク</t>
    </rPh>
    <phoneticPr fontId="6"/>
  </si>
  <si>
    <t>　@5円外</t>
    <phoneticPr fontId="6"/>
  </si>
  <si>
    <t>単価契約
調達予定数量1,085,442円</t>
    <rPh sb="0" eb="2">
      <t>タンカ</t>
    </rPh>
    <rPh sb="2" eb="4">
      <t>ケイヤク</t>
    </rPh>
    <rPh sb="20" eb="21">
      <t>エン</t>
    </rPh>
    <phoneticPr fontId="6"/>
  </si>
  <si>
    <t>　@135,000円外</t>
    <phoneticPr fontId="6"/>
  </si>
  <si>
    <t>単価契約
調達予定数量4,752,000円</t>
    <rPh sb="0" eb="2">
      <t>タンカ</t>
    </rPh>
    <rPh sb="2" eb="4">
      <t>ケイヤク</t>
    </rPh>
    <rPh sb="20" eb="21">
      <t>エン</t>
    </rPh>
    <phoneticPr fontId="6"/>
  </si>
  <si>
    <t>単価契約
調達予定数量2,970,000円</t>
    <rPh sb="0" eb="2">
      <t>タンカ</t>
    </rPh>
    <rPh sb="2" eb="4">
      <t>ケイヤク</t>
    </rPh>
    <rPh sb="20" eb="21">
      <t>エン</t>
    </rPh>
    <phoneticPr fontId="6"/>
  </si>
  <si>
    <t>ソフトウェア外２点</t>
    <phoneticPr fontId="6"/>
  </si>
  <si>
    <t>ハッチバック型車（４ＷＤ）</t>
    <phoneticPr fontId="6"/>
  </si>
  <si>
    <t>　@1,000円外</t>
    <phoneticPr fontId="6"/>
  </si>
  <si>
    <t>犯罪実行者募集等に起因する強盗等被害防止対策事業委託契約</t>
    <phoneticPr fontId="6"/>
  </si>
  <si>
    <t>盛夏通信用作業衣（長袖上衣）外４点</t>
    <phoneticPr fontId="6"/>
  </si>
  <si>
    <t>１１＊気象情報伝送処理システム</t>
  </si>
  <si>
    <t>株式会社プラムファイブ　　　　　　　　　　　　　　　　神奈川県横浜市青葉区荏田町３１１番地３</t>
  </si>
  <si>
    <t>株式会社インフィニティ
山口県岩国市藤生町３丁目１番５号</t>
  </si>
  <si>
    <t>株式会社日本デジコム
東京都中央区日本橋茅場町2-1-1</t>
  </si>
  <si>
    <t>キャップジェミニ株式会社
東京都港区虎ノ門１丁目23番１号虎ノ門ヒルズ森タワー22階</t>
  </si>
  <si>
    <t>株式会社昭電
東京都墨田区太平4丁目3番8号</t>
  </si>
  <si>
    <t>株式会社レッツコーポレーション
愛知県名古屋市中区丸の内２－６－１０</t>
  </si>
  <si>
    <t>ユーザーズ株式会社
埼玉県朝霞市栄町1丁目7番14号</t>
  </si>
  <si>
    <t>広域Ｗｉ－Ｆｉ</t>
  </si>
  <si>
    <t>株式会社つうけんアドバンスシステムズ
北海道札幌市白石区本通１９丁目南６番８号</t>
  </si>
  <si>
    <t>低軌道通信衛星用アンテナ</t>
  </si>
  <si>
    <t>ソフトバンク株式会社
東京都港区海岸１－７－１</t>
  </si>
  <si>
    <t>低軌道通信衛星を利用したインターネット接続サービス</t>
  </si>
  <si>
    <t>のぞき見防止シート</t>
    <phoneticPr fontId="6"/>
  </si>
  <si>
    <t>ライセンス（Ｂｌｕｅ　Ｐｒｉｓｍ　ＲＰＡ　ｌｉｃｅｎｓｅ）外１点</t>
    <phoneticPr fontId="6"/>
  </si>
  <si>
    <t>災害現場活動用映像伝送システム用車載アンテナ</t>
    <phoneticPr fontId="6"/>
  </si>
  <si>
    <t>アイルコンテインメント用天井パネル外７点</t>
    <phoneticPr fontId="6"/>
  </si>
  <si>
    <t>ライセンス（Ｐｏｒｔａｂｌｅ　Ｉｎｓｐｅｃｔｏｒ　Ｓｔａｎｄａｒｄ）</t>
    <phoneticPr fontId="6"/>
  </si>
  <si>
    <t>トナーカートリッジ（ＣＴ２０３０９１）外２７点</t>
    <phoneticPr fontId="6"/>
  </si>
  <si>
    <t>ライセンス（ユービーセキュア社製ソフトウェア「Ｖｅｘ」）外１点</t>
    <phoneticPr fontId="6"/>
  </si>
  <si>
    <t>地域警察ウェアラブルカメラシステム</t>
    <phoneticPr fontId="6"/>
  </si>
  <si>
    <t>ソフトウェア（ＩＤＡ　Ｐｒｏ　Ｅｘｐｅｒｔ　４）外２点</t>
    <phoneticPr fontId="6"/>
  </si>
  <si>
    <t>事務用什器１式</t>
    <phoneticPr fontId="6"/>
  </si>
  <si>
    <t>情報収集用端末装置外１点</t>
    <phoneticPr fontId="6"/>
  </si>
  <si>
    <t>スマートフォン（Ａｐｐｌｅ　ｉＰｈｏｎｅ　１６　１２８ＧＢ）外２９点</t>
    <phoneticPr fontId="6"/>
  </si>
  <si>
    <t>情報分析用資機材</t>
    <phoneticPr fontId="6"/>
  </si>
  <si>
    <t>蛍光Ｘ線分析計</t>
    <phoneticPr fontId="6"/>
  </si>
  <si>
    <t>株式会社アイ・エヌ・ジー・ドットコム
大阪府大阪市中央区瓦町２丁目４－７</t>
  </si>
  <si>
    <t>ストーンビートセキュリティ株式会社
東京都千代田区麹町４丁目５番地２１紀尾井町ＰＲＥＸ１２Ｆ</t>
  </si>
  <si>
    <t>アドマックス株式会社
東京都文京区本郷４丁目９番１５号</t>
  </si>
  <si>
    <t>ＡＩデータ株式会社
東京都港区虎ノ門５丁目１番５号メトロシティ神谷町</t>
  </si>
  <si>
    <t>株式会社ヨシモリ
東京都足立区関原１丁目12番２号</t>
  </si>
  <si>
    <t>いすゞ自動車株式会社
神奈川県横浜市西区高島１丁目２番５号</t>
  </si>
  <si>
    <t>株式会社トノックス
神奈川県平塚市長瀞２番６号</t>
  </si>
  <si>
    <t>株式会社計測技術研究所
神奈川県伊勢原市伊勢原１丁目18番５号細野ビル301</t>
  </si>
  <si>
    <t>株式会社日本ユニテック
東京都港区虎ノ門３－７－１２　虎ノ門三丁目アネックス５階</t>
  </si>
  <si>
    <t>サンエス技研株式会社
神奈川県横浜市都筑区北山田２－２－２</t>
  </si>
  <si>
    <t>ソフトウェア（Ｃｅｎｓｙｓ）</t>
    <phoneticPr fontId="6"/>
  </si>
  <si>
    <t>警察庁ウェブサイト保守</t>
    <phoneticPr fontId="6"/>
  </si>
  <si>
    <t>複写機（フルカラー）外１点の賃貸借</t>
    <phoneticPr fontId="6"/>
  </si>
  <si>
    <t>小型ヘリコプター（Ⅹ型）</t>
    <phoneticPr fontId="6"/>
  </si>
  <si>
    <t>ライセンス（スマートセッションｅＤｏｃＳｅｒｖｅｒ年間保守サービス）外１点</t>
    <phoneticPr fontId="6"/>
  </si>
  <si>
    <t>ライセンス（セゾン情報システムズ社製　ＤａｔａＳｐｉｄｅｒ　Ｓｅｒｖｉｓｔ</t>
    <phoneticPr fontId="6"/>
  </si>
  <si>
    <t>犯罪実行者募集等に起因する強盗等の防犯対策に係る車両を利用した広報啓発</t>
    <phoneticPr fontId="6"/>
  </si>
  <si>
    <t>サイバー攻撃手法の知識、技能に関するアセスメント</t>
    <phoneticPr fontId="6"/>
  </si>
  <si>
    <t>家電の購入</t>
    <phoneticPr fontId="6"/>
  </si>
  <si>
    <t>不用物品の廃棄（搬出・収集運搬・処分）</t>
    <phoneticPr fontId="6"/>
  </si>
  <si>
    <t>大型輸送車</t>
    <phoneticPr fontId="6"/>
  </si>
  <si>
    <t>ソフトウェア（Ｗｉｎｄｏｗｓ　Ｓｅｒｖｅｒ　２０２５　Ｒｅｍｏｔｅ　Ｄｅｓｋｔｏｐ　Ｓｅｒｖｉｃｅ）外１点</t>
    <phoneticPr fontId="6"/>
  </si>
  <si>
    <t>私服用高床バン型無線車（小型）</t>
    <phoneticPr fontId="6"/>
  </si>
  <si>
    <t>警察庁ＷＡＮシステム端末装置用ライセンス</t>
    <phoneticPr fontId="6"/>
  </si>
  <si>
    <t>パーテーション及び軽中量棚の購入・設置</t>
    <phoneticPr fontId="6"/>
  </si>
  <si>
    <t>ＧＰＳシミュレータ外１点</t>
    <phoneticPr fontId="6"/>
  </si>
  <si>
    <t>ネットワーク接続特殊電子機器解析用端末外２点</t>
    <phoneticPr fontId="6"/>
  </si>
  <si>
    <t>犯罪収益移転危険度調査書の英語翻訳業務</t>
    <phoneticPr fontId="6"/>
  </si>
  <si>
    <t>交通取締用四輪車（４ＷＤ）</t>
    <phoneticPr fontId="6"/>
  </si>
  <si>
    <t>総合的対応窓口の案内「に係るウェットティッシュの取得等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</si>
</sst>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0000000000"/>
    <numFmt numFmtId="178" formatCode="#,###&quot;円&quot;"/>
    <numFmt numFmtId="179" formatCode="ggge&quot;年&quot;m&quot;月&quot;d&quot;日&quot;"/>
    <numFmt numFmtId="180" formatCode="0_ "/>
  </numFmts>
  <fonts count="1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sz val="10"/>
      <name val="ＭＳ Ｐゴシック"/>
      <family val="3"/>
      <charset val="128"/>
    </font>
    <font>
      <sz val="11"/>
      <name val="游ゴシック"/>
      <family val="3"/>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1"/>
      <name val="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1">
    <xf numFmtId="0" fontId="0" fillId="0" borderId="0">
      <alignment vertical="center"/>
    </xf>
    <xf numFmtId="38" fontId="1" fillId="0" borderId="0" applyFont="0" applyFill="0" applyBorder="0" applyAlignment="0" applyProtection="0">
      <alignment vertical="center"/>
    </xf>
    <xf numFmtId="0" fontId="7" fillId="0" borderId="0"/>
    <xf numFmtId="0" fontId="10" fillId="0" borderId="0">
      <alignment vertical="center"/>
    </xf>
    <xf numFmtId="0" fontId="11"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7" fillId="0" borderId="0"/>
    <xf numFmtId="0" fontId="1" fillId="0" borderId="0">
      <alignment vertical="center"/>
    </xf>
    <xf numFmtId="0" fontId="1"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cellStyleXfs>
  <cellXfs count="55">
    <xf numFmtId="0" fontId="0" fillId="0" borderId="0" xfId="0">
      <alignment vertical="center"/>
    </xf>
    <xf numFmtId="0" fontId="8" fillId="0" borderId="0" xfId="2" applyFont="1" applyFill="1" applyBorder="1" applyAlignment="1">
      <alignment vertical="center"/>
    </xf>
    <xf numFmtId="0" fontId="8" fillId="0" borderId="1" xfId="2" applyFont="1" applyFill="1" applyBorder="1" applyAlignment="1">
      <alignment vertical="center" wrapText="1"/>
    </xf>
    <xf numFmtId="0" fontId="8" fillId="0" borderId="1" xfId="0" applyFont="1" applyFill="1" applyBorder="1" applyAlignment="1">
      <alignment vertical="center" wrapText="1"/>
    </xf>
    <xf numFmtId="0" fontId="10" fillId="0" borderId="1" xfId="4" applyFont="1" applyFill="1" applyBorder="1" applyAlignment="1">
      <alignment vertical="center" wrapText="1"/>
    </xf>
    <xf numFmtId="177" fontId="10" fillId="0" borderId="1" xfId="4"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178" fontId="10" fillId="0" borderId="1" xfId="5" applyNumberFormat="1" applyFont="1" applyFill="1" applyBorder="1" applyAlignment="1">
      <alignment horizontal="right" vertical="center"/>
    </xf>
    <xf numFmtId="177" fontId="8" fillId="0" borderId="1" xfId="0" applyNumberFormat="1" applyFont="1" applyFill="1" applyBorder="1" applyAlignment="1">
      <alignment horizontal="center" vertical="center" wrapText="1"/>
    </xf>
    <xf numFmtId="177" fontId="8" fillId="0" borderId="1" xfId="2"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8" fillId="0" borderId="1" xfId="2" applyNumberFormat="1" applyFont="1" applyFill="1" applyBorder="1" applyAlignment="1">
      <alignment horizontal="center" vertical="center"/>
    </xf>
    <xf numFmtId="0" fontId="8" fillId="0" borderId="1" xfId="2" applyFont="1" applyFill="1" applyBorder="1" applyAlignment="1">
      <alignment vertical="center" wrapText="1" shrinkToFit="1"/>
    </xf>
    <xf numFmtId="0" fontId="8" fillId="0" borderId="0" xfId="2" applyFont="1" applyFill="1" applyBorder="1" applyAlignment="1">
      <alignment vertical="center" wrapText="1"/>
    </xf>
    <xf numFmtId="176" fontId="8" fillId="0" borderId="0" xfId="2" applyNumberFormat="1" applyFont="1" applyFill="1" applyBorder="1" applyAlignment="1">
      <alignment horizontal="right" vertical="center"/>
    </xf>
    <xf numFmtId="177" fontId="8" fillId="0" borderId="0" xfId="2" applyNumberFormat="1" applyFont="1" applyFill="1" applyBorder="1" applyAlignment="1">
      <alignment horizontal="center" vertical="center"/>
    </xf>
    <xf numFmtId="38" fontId="8" fillId="0" borderId="0" xfId="1" applyFont="1" applyFill="1" applyBorder="1" applyAlignment="1">
      <alignment vertical="center"/>
    </xf>
    <xf numFmtId="178" fontId="8" fillId="0" borderId="0" xfId="2" applyNumberFormat="1" applyFont="1" applyFill="1" applyBorder="1" applyAlignment="1">
      <alignment vertical="center"/>
    </xf>
    <xf numFmtId="0" fontId="8" fillId="0" borderId="0" xfId="6" applyFont="1" applyFill="1" applyBorder="1" applyAlignment="1">
      <alignment vertical="center"/>
    </xf>
    <xf numFmtId="0" fontId="8" fillId="0" borderId="1" xfId="6" applyFont="1" applyFill="1" applyBorder="1" applyAlignment="1">
      <alignment horizontal="center" vertical="center" wrapText="1"/>
    </xf>
    <xf numFmtId="0" fontId="8" fillId="0" borderId="1" xfId="6"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0" applyFont="1" applyFill="1" applyBorder="1" applyAlignment="1">
      <alignment vertical="center" wrapText="1"/>
    </xf>
    <xf numFmtId="176" fontId="10" fillId="0" borderId="1" xfId="0" applyNumberFormat="1" applyFont="1" applyFill="1" applyBorder="1" applyAlignment="1">
      <alignment horizontal="right" vertical="center"/>
    </xf>
    <xf numFmtId="178" fontId="10" fillId="0" borderId="1" xfId="1" applyNumberFormat="1" applyFont="1" applyFill="1" applyBorder="1" applyAlignment="1">
      <alignment horizontal="center" vertical="center" wrapText="1"/>
    </xf>
    <xf numFmtId="10" fontId="10" fillId="0" borderId="1" xfId="1" applyNumberFormat="1" applyFont="1" applyFill="1" applyBorder="1" applyAlignment="1">
      <alignment horizontal="center" vertical="center" wrapText="1"/>
    </xf>
    <xf numFmtId="3" fontId="10" fillId="0" borderId="1" xfId="5" applyNumberFormat="1" applyFont="1" applyFill="1" applyBorder="1" applyAlignment="1" applyProtection="1">
      <alignment horizontal="center" vertical="center"/>
      <protection locked="0"/>
    </xf>
    <xf numFmtId="0" fontId="10" fillId="0" borderId="1" xfId="5" applyNumberFormat="1" applyFont="1" applyFill="1" applyBorder="1" applyAlignment="1">
      <alignment horizontal="left" vertical="center" wrapText="1"/>
    </xf>
    <xf numFmtId="0" fontId="8" fillId="0" borderId="3" xfId="6"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10" fillId="0" borderId="2" xfId="0" applyFont="1" applyFill="1" applyBorder="1" applyAlignment="1">
      <alignment vertical="center" wrapText="1"/>
    </xf>
    <xf numFmtId="0" fontId="10" fillId="0" borderId="2" xfId="2" applyFont="1" applyFill="1" applyBorder="1" applyAlignment="1">
      <alignment horizontal="center" vertical="center" wrapText="1"/>
    </xf>
    <xf numFmtId="178" fontId="10" fillId="0" borderId="2" xfId="1" applyNumberFormat="1" applyFont="1" applyFill="1" applyBorder="1" applyAlignment="1">
      <alignment horizontal="center" vertical="center" wrapText="1"/>
    </xf>
    <xf numFmtId="10" fontId="10" fillId="0" borderId="2" xfId="1" applyNumberFormat="1" applyFont="1" applyFill="1" applyBorder="1" applyAlignment="1">
      <alignment horizontal="center" vertical="center" wrapText="1"/>
    </xf>
    <xf numFmtId="3" fontId="10" fillId="0" borderId="2" xfId="5" applyNumberFormat="1" applyFont="1" applyFill="1" applyBorder="1" applyAlignment="1" applyProtection="1">
      <alignment horizontal="center" vertical="center"/>
      <protection locked="0"/>
    </xf>
    <xf numFmtId="0" fontId="10" fillId="0" borderId="2" xfId="5" applyNumberFormat="1" applyFont="1" applyFill="1" applyBorder="1" applyAlignment="1">
      <alignment horizontal="left" vertical="center" wrapText="1"/>
    </xf>
    <xf numFmtId="0" fontId="8" fillId="0" borderId="1" xfId="4" applyFont="1" applyFill="1" applyBorder="1" applyAlignment="1">
      <alignment vertical="center" wrapText="1"/>
    </xf>
    <xf numFmtId="177" fontId="8" fillId="0" borderId="1" xfId="4" applyNumberFormat="1"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180" fontId="8" fillId="0" borderId="1" xfId="0" applyNumberFormat="1" applyFont="1" applyFill="1" applyBorder="1" applyAlignment="1">
      <alignment horizontal="center" vertical="center" wrapText="1" shrinkToFit="1"/>
    </xf>
    <xf numFmtId="0" fontId="8" fillId="0" borderId="1" xfId="8" applyFont="1" applyFill="1" applyBorder="1" applyAlignment="1">
      <alignment horizontal="left" vertical="center" wrapText="1"/>
    </xf>
    <xf numFmtId="180" fontId="8" fillId="0" borderId="1" xfId="8"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80" fontId="8" fillId="0" borderId="1" xfId="0" applyNumberFormat="1" applyFont="1" applyFill="1" applyBorder="1" applyAlignment="1">
      <alignment horizontal="center" vertical="center" wrapText="1"/>
    </xf>
    <xf numFmtId="0" fontId="8" fillId="0" borderId="1" xfId="9" applyFont="1" applyFill="1" applyBorder="1" applyAlignment="1">
      <alignment horizontal="left" vertical="center" wrapText="1" shrinkToFit="1"/>
    </xf>
    <xf numFmtId="180" fontId="8" fillId="0" borderId="1" xfId="9" applyNumberFormat="1" applyFont="1" applyFill="1" applyBorder="1" applyAlignment="1">
      <alignment horizontal="center" vertical="center" wrapText="1" shrinkToFit="1"/>
    </xf>
    <xf numFmtId="38" fontId="8" fillId="0" borderId="0" xfId="2" applyNumberFormat="1" applyFont="1" applyFill="1" applyBorder="1" applyAlignment="1">
      <alignment vertical="center"/>
    </xf>
    <xf numFmtId="178" fontId="10" fillId="0" borderId="1" xfId="5" applyNumberFormat="1" applyFont="1" applyFill="1" applyBorder="1" applyAlignment="1">
      <alignment horizontal="right" vertical="center" wrapText="1"/>
    </xf>
    <xf numFmtId="0" fontId="8" fillId="0" borderId="1" xfId="6" applyFont="1" applyFill="1" applyBorder="1" applyAlignment="1" applyProtection="1">
      <alignment horizontal="center" vertical="center" wrapText="1"/>
    </xf>
    <xf numFmtId="0" fontId="8" fillId="0" borderId="1" xfId="6" applyFont="1" applyFill="1" applyBorder="1" applyAlignment="1" applyProtection="1">
      <alignment horizontal="center" vertical="center"/>
    </xf>
    <xf numFmtId="179" fontId="8" fillId="0" borderId="1" xfId="6" applyNumberFormat="1" applyFont="1" applyFill="1" applyBorder="1" applyAlignment="1" applyProtection="1">
      <alignment horizontal="center" vertical="center" wrapText="1"/>
    </xf>
    <xf numFmtId="0" fontId="8" fillId="0" borderId="1" xfId="6"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178" fontId="8" fillId="0" borderId="1" xfId="6" applyNumberFormat="1" applyFont="1" applyFill="1" applyBorder="1" applyAlignment="1" applyProtection="1">
      <alignment horizontal="center" vertical="center"/>
    </xf>
  </cellXfs>
  <cellStyles count="21">
    <cellStyle name="パーセント 2" xfId="18" xr:uid="{00000000-0005-0000-0000-00003C000000}"/>
    <cellStyle name="桁区切り" xfId="1" builtinId="6"/>
    <cellStyle name="桁区切り 2" xfId="10" xr:uid="{FC79D05F-32AD-4115-BDC5-BA0E2734CFA2}"/>
    <cellStyle name="桁区切り 2 2" xfId="5" xr:uid="{2478B3AC-AD96-42F6-A9A9-F56AA9FF2E84}"/>
    <cellStyle name="桁区切り 2 2 2" xfId="13" xr:uid="{00000000-0005-0000-0000-000002000000}"/>
    <cellStyle name="桁区切り 2 3" xfId="19" xr:uid="{9A377706-3DF9-476E-9D38-26F909676912}"/>
    <cellStyle name="桁区切り 3" xfId="12" xr:uid="{A771164B-3FDF-4C64-8325-13E142E996D5}"/>
    <cellStyle name="桁区切り 5" xfId="7" xr:uid="{E9EACB10-4916-48E6-A39D-46F503301E89}"/>
    <cellStyle name="標準" xfId="0" builtinId="0"/>
    <cellStyle name="標準 2" xfId="9" xr:uid="{D9783E89-0E38-46C7-99B1-E2CC2740DB09}"/>
    <cellStyle name="標準 2 2" xfId="14" xr:uid="{00000000-0005-0000-0000-000005000000}"/>
    <cellStyle name="標準 2 3" xfId="2" xr:uid="{99093D16-4657-4667-AD1E-3C0820ABBDA5}"/>
    <cellStyle name="標準 2 4" xfId="15" xr:uid="{00000000-0005-0000-0000-000007000000}"/>
    <cellStyle name="標準 3" xfId="17" xr:uid="{00000000-0005-0000-0000-000008000000}"/>
    <cellStyle name="標準 3 2" xfId="20" xr:uid="{4444B93F-9567-4F96-B9C1-A5B33ED8C1B3}"/>
    <cellStyle name="標準 4" xfId="16" xr:uid="{00000000-0005-0000-0000-000009000000}"/>
    <cellStyle name="標準 5" xfId="11" xr:uid="{C681507B-5D10-4D09-92DF-C02961BCC82C}"/>
    <cellStyle name="標準 6" xfId="6" xr:uid="{B71D7486-9D12-47B2-8208-40CC194A6302}"/>
    <cellStyle name="標準_１６７調査票４案件best100（再検討）0914提出用" xfId="8" xr:uid="{AC052532-4875-4304-87E6-A45E26CCADED}"/>
    <cellStyle name="標準_Sheet1" xfId="4" xr:uid="{C085AB51-CD71-4A73-A9E0-374B801EE41C}"/>
    <cellStyle name="標準_別紙1及び報告要領等" xfId="3" xr:uid="{E9A83C02-4C8B-40E3-A732-ECEB2E4C73F2}"/>
  </cellStyles>
  <dxfs count="0"/>
  <tableStyles count="0" defaultTableStyle="TableStyleMedium2" defaultPivotStyle="PivotStyleLight16"/>
  <colors>
    <mruColors>
      <color rgb="FFFF0066"/>
      <color rgb="FFF571FF"/>
      <color rgb="FFFF99FF"/>
      <color rgb="FFFFCCFF"/>
      <color rgb="FF99CCFF"/>
      <color rgb="FFCCCCFF"/>
      <color rgb="FF81FB25"/>
      <color rgb="FFFF33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xvm4fh1001\section\Users\P210000779\Desktop\&#35519;&#26619;&#38306;&#20418;&#20316;&#26989;&#20013;\R3&#19979;&#21322;&#26399;&#20316;&#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xvm4fh1001\section\010_&#35686;&#23519;&#24193;\140_&#20250;&#35336;&#35506;\001_&#20250;&#35336;&#35506;\02&#26908;&#35342;&#20013;&#12501;&#12457;&#12523;&#12480;\060%20&#35519;&#36948;&#20418;\&#9675;000_&#36000;&#25285;&#34892;&#28858;&#12487;&#12540;&#12479;&#12505;&#12540;&#12473;\&#65290;&#65320;&#65299;&#65297;&#36000;&#25285;&#34892;&#28858;&#12487;&#12540;&#12479;\H&#65299;&#65297;&#36000;&#25285;&#34892;&#28858;&#12487;&#12540;&#12479;Ve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Ⅱ"/>
      <sheetName val="リスト"/>
      <sheetName val="Sheet1"/>
      <sheetName val="Sheet2"/>
      <sheetName val="様式Ⅱ (2)"/>
    </sheetNames>
    <sheetDataSet>
      <sheetData sheetId="0" refreshError="1"/>
      <sheetData sheetId="1">
        <row r="3">
          <cell r="A3" t="str">
            <v>○</v>
          </cell>
          <cell r="B3" t="str">
            <v>ａ</v>
          </cell>
          <cell r="C3" t="str">
            <v>30年度１次補正</v>
          </cell>
          <cell r="D3" t="str">
            <v>○</v>
          </cell>
        </row>
        <row r="4">
          <cell r="A4" t="str">
            <v>×</v>
          </cell>
          <cell r="B4" t="str">
            <v>ｂ</v>
          </cell>
          <cell r="C4" t="str">
            <v>30年度２次補正</v>
          </cell>
          <cell r="D4" t="str">
            <v>×</v>
          </cell>
        </row>
        <row r="5">
          <cell r="B5" t="str">
            <v>ｃ</v>
          </cell>
          <cell r="C5" t="str">
            <v>元年度１次補正</v>
          </cell>
          <cell r="D5" t="str">
            <v>非単価契約</v>
          </cell>
        </row>
        <row r="6">
          <cell r="B6" t="str">
            <v>ｄ</v>
          </cell>
          <cell r="C6" t="str">
            <v>２年度１次補正</v>
          </cell>
          <cell r="D6" t="str">
            <v>対象外（旧年度）</v>
          </cell>
        </row>
        <row r="7">
          <cell r="B7" t="str">
            <v>ｅ</v>
          </cell>
          <cell r="C7" t="str">
            <v>２年度２次補正</v>
          </cell>
        </row>
        <row r="8">
          <cell r="C8" t="str">
            <v>２年度３次補正</v>
          </cell>
        </row>
        <row r="9">
          <cell r="C9" t="str">
            <v>３年度１次補正</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課コード"/>
      <sheetName val="債主情報"/>
      <sheetName val="元データ貼り付け"/>
      <sheetName val="総括入力表"/>
      <sheetName val="データ入力状況"/>
      <sheetName val="公表競争(作業用)"/>
      <sheetName val="公表随契(作業用)"/>
      <sheetName val="委託調査(作業用)"/>
      <sheetName val="調査様式（作業用）"/>
    </sheetNames>
    <sheetDataSet>
      <sheetData sheetId="0" refreshError="1">
        <row r="1">
          <cell r="A1" t="str">
            <v>長官官房</v>
          </cell>
          <cell r="B1" t="str">
            <v>総務課</v>
          </cell>
          <cell r="C1">
            <v>1</v>
          </cell>
          <cell r="D1" t="str">
            <v>上林</v>
          </cell>
          <cell r="E1"/>
        </row>
        <row r="2">
          <cell r="A2"/>
          <cell r="B2" t="str">
            <v>企画課</v>
          </cell>
          <cell r="C2">
            <v>2</v>
          </cell>
          <cell r="D2" t="str">
            <v>上林</v>
          </cell>
          <cell r="E2"/>
        </row>
        <row r="3">
          <cell r="A3"/>
          <cell r="B3" t="str">
            <v>人事課</v>
          </cell>
          <cell r="C3">
            <v>3</v>
          </cell>
          <cell r="D3" t="str">
            <v>上林</v>
          </cell>
          <cell r="E3"/>
        </row>
        <row r="4">
          <cell r="A4"/>
          <cell r="B4" t="str">
            <v>人事課（教養）</v>
          </cell>
          <cell r="C4">
            <v>4</v>
          </cell>
          <cell r="D4" t="str">
            <v>上林</v>
          </cell>
          <cell r="E4"/>
        </row>
        <row r="5">
          <cell r="A5"/>
          <cell r="B5" t="str">
            <v>会計課</v>
          </cell>
          <cell r="C5">
            <v>5</v>
          </cell>
          <cell r="D5" t="str">
            <v>上林</v>
          </cell>
          <cell r="E5"/>
        </row>
        <row r="6">
          <cell r="A6"/>
          <cell r="B6" t="str">
            <v>会計課管財係</v>
          </cell>
          <cell r="C6">
            <v>6</v>
          </cell>
          <cell r="D6" t="str">
            <v>上林</v>
          </cell>
          <cell r="E6"/>
        </row>
        <row r="7">
          <cell r="A7"/>
          <cell r="B7" t="str">
            <v>会計課調達係</v>
          </cell>
          <cell r="C7">
            <v>7</v>
          </cell>
          <cell r="D7" t="str">
            <v>上林</v>
          </cell>
          <cell r="E7"/>
        </row>
        <row r="8">
          <cell r="A8"/>
          <cell r="B8" t="str">
            <v>会計課出納係</v>
          </cell>
          <cell r="C8">
            <v>8</v>
          </cell>
          <cell r="D8" t="str">
            <v>上林</v>
          </cell>
          <cell r="E8"/>
        </row>
        <row r="9">
          <cell r="A9"/>
          <cell r="B9" t="str">
            <v>会計課営繕係</v>
          </cell>
          <cell r="C9">
            <v>9</v>
          </cell>
          <cell r="D9" t="str">
            <v>上林</v>
          </cell>
          <cell r="E9"/>
        </row>
        <row r="10">
          <cell r="A10"/>
          <cell r="B10" t="str">
            <v>会計課装備室</v>
          </cell>
          <cell r="C10">
            <v>10</v>
          </cell>
          <cell r="D10" t="str">
            <v>西上</v>
          </cell>
          <cell r="E10"/>
        </row>
        <row r="11">
          <cell r="A11"/>
          <cell r="B11" t="str">
            <v>会計課工場</v>
          </cell>
          <cell r="C11">
            <v>11</v>
          </cell>
          <cell r="D11" t="str">
            <v>一倉</v>
          </cell>
          <cell r="E11"/>
        </row>
        <row r="12">
          <cell r="A12"/>
          <cell r="B12" t="str">
            <v>給与厚生課</v>
          </cell>
          <cell r="C12">
            <v>12</v>
          </cell>
          <cell r="D12" t="str">
            <v>上林</v>
          </cell>
          <cell r="E12"/>
        </row>
        <row r="13">
          <cell r="A13"/>
          <cell r="B13" t="str">
            <v>給与厚生課犯罪被害者対策室</v>
          </cell>
          <cell r="C13">
            <v>13</v>
          </cell>
          <cell r="D13" t="str">
            <v>上林</v>
          </cell>
          <cell r="E13"/>
        </row>
        <row r="14">
          <cell r="A14"/>
          <cell r="B14" t="str">
            <v>会務官室</v>
          </cell>
          <cell r="C14">
            <v>14</v>
          </cell>
          <cell r="D14" t="str">
            <v>上林</v>
          </cell>
          <cell r="E14"/>
        </row>
        <row r="15">
          <cell r="A15" t="str">
            <v>生安</v>
          </cell>
          <cell r="B15" t="str">
            <v>生活安全企画課</v>
          </cell>
          <cell r="C15">
            <v>15</v>
          </cell>
          <cell r="D15" t="str">
            <v>野村</v>
          </cell>
          <cell r="E15"/>
        </row>
        <row r="16">
          <cell r="A16"/>
          <cell r="B16" t="str">
            <v>少年課</v>
          </cell>
          <cell r="C16">
            <v>16</v>
          </cell>
          <cell r="D16" t="str">
            <v>野村</v>
          </cell>
          <cell r="E16"/>
        </row>
        <row r="17">
          <cell r="A17"/>
          <cell r="B17" t="str">
            <v>保安課</v>
          </cell>
          <cell r="C17">
            <v>17</v>
          </cell>
          <cell r="D17" t="str">
            <v>野村</v>
          </cell>
          <cell r="E17"/>
        </row>
        <row r="18">
          <cell r="A18"/>
          <cell r="B18" t="str">
            <v>情報技術犯罪対策課</v>
          </cell>
          <cell r="C18">
            <v>18</v>
          </cell>
          <cell r="D18" t="str">
            <v>野村</v>
          </cell>
          <cell r="E18"/>
          <cell r="F18"/>
        </row>
        <row r="19">
          <cell r="A19"/>
          <cell r="B19" t="str">
            <v>生活経済対策管理官</v>
          </cell>
          <cell r="C19">
            <v>19</v>
          </cell>
          <cell r="D19" t="str">
            <v>野村</v>
          </cell>
          <cell r="E19"/>
        </row>
        <row r="20">
          <cell r="A20" t="str">
            <v>刑事</v>
          </cell>
          <cell r="B20" t="str">
            <v>刑事企画課</v>
          </cell>
          <cell r="C20">
            <v>20</v>
          </cell>
          <cell r="D20" t="str">
            <v>大杉</v>
          </cell>
          <cell r="E20"/>
        </row>
        <row r="21">
          <cell r="A21"/>
          <cell r="B21" t="str">
            <v>捜査第一課</v>
          </cell>
          <cell r="C21">
            <v>21</v>
          </cell>
          <cell r="D21" t="str">
            <v>大杉</v>
          </cell>
          <cell r="E21"/>
        </row>
        <row r="22">
          <cell r="A22"/>
          <cell r="B22" t="str">
            <v>捜査第二課</v>
          </cell>
          <cell r="C22">
            <v>22</v>
          </cell>
          <cell r="D22" t="str">
            <v>大杉</v>
          </cell>
          <cell r="E22"/>
        </row>
        <row r="23">
          <cell r="A23"/>
          <cell r="B23" t="str">
            <v>捜査支援分析管理官</v>
          </cell>
          <cell r="C23">
            <v>23</v>
          </cell>
          <cell r="D23" t="str">
            <v>大杉</v>
          </cell>
          <cell r="E23"/>
        </row>
        <row r="24">
          <cell r="A24"/>
          <cell r="B24" t="str">
            <v>犯罪鑑識官</v>
          </cell>
          <cell r="C24">
            <v>24</v>
          </cell>
          <cell r="D24" t="str">
            <v>鈴木</v>
          </cell>
          <cell r="E24"/>
        </row>
        <row r="25">
          <cell r="A25" t="str">
            <v>組対</v>
          </cell>
          <cell r="B25" t="str">
            <v>組織犯罪対策企画課</v>
          </cell>
          <cell r="C25">
            <v>25</v>
          </cell>
          <cell r="D25" t="str">
            <v>大杉</v>
          </cell>
          <cell r="E25"/>
        </row>
        <row r="26">
          <cell r="A26"/>
          <cell r="B26" t="str">
            <v>暴力団対策課</v>
          </cell>
          <cell r="C26">
            <v>26</v>
          </cell>
          <cell r="D26" t="str">
            <v>大杉</v>
          </cell>
          <cell r="E26"/>
        </row>
        <row r="27">
          <cell r="A27"/>
          <cell r="B27" t="str">
            <v>薬物銃器対策課</v>
          </cell>
          <cell r="C27">
            <v>27</v>
          </cell>
          <cell r="D27" t="str">
            <v>大杉</v>
          </cell>
          <cell r="E27"/>
        </row>
        <row r="28">
          <cell r="A28"/>
          <cell r="B28" t="str">
            <v>国際捜査管理官</v>
          </cell>
          <cell r="C28">
            <v>28</v>
          </cell>
          <cell r="D28" t="str">
            <v>大杉</v>
          </cell>
          <cell r="E28"/>
        </row>
        <row r="29">
          <cell r="A29" t="str">
            <v>交通</v>
          </cell>
          <cell r="B29" t="str">
            <v>交通企画課</v>
          </cell>
          <cell r="C29">
            <v>29</v>
          </cell>
          <cell r="D29" t="str">
            <v>矢下</v>
          </cell>
          <cell r="E29"/>
        </row>
        <row r="30">
          <cell r="A30"/>
          <cell r="B30" t="str">
            <v>交通指導課</v>
          </cell>
          <cell r="C30">
            <v>30</v>
          </cell>
          <cell r="D30" t="str">
            <v>矢下</v>
          </cell>
          <cell r="E30"/>
        </row>
        <row r="31">
          <cell r="A31"/>
          <cell r="B31" t="str">
            <v>交通規制課</v>
          </cell>
          <cell r="C31">
            <v>31</v>
          </cell>
          <cell r="D31" t="str">
            <v>矢下</v>
          </cell>
          <cell r="E31"/>
        </row>
        <row r="32">
          <cell r="A32"/>
          <cell r="B32" t="str">
            <v>運転免許課</v>
          </cell>
          <cell r="C32">
            <v>32</v>
          </cell>
          <cell r="D32" t="str">
            <v>矢下</v>
          </cell>
          <cell r="E32"/>
        </row>
        <row r="33">
          <cell r="A33" t="str">
            <v>警備</v>
          </cell>
          <cell r="B33" t="str">
            <v>警備企画課</v>
          </cell>
          <cell r="C33">
            <v>33</v>
          </cell>
          <cell r="D33" t="str">
            <v>西上</v>
          </cell>
          <cell r="E33"/>
        </row>
        <row r="34">
          <cell r="A34"/>
          <cell r="B34" t="str">
            <v>公安課</v>
          </cell>
          <cell r="C34">
            <v>34</v>
          </cell>
          <cell r="D34" t="str">
            <v>西上</v>
          </cell>
          <cell r="E34"/>
        </row>
        <row r="35">
          <cell r="A35" t="str">
            <v>外事</v>
          </cell>
          <cell r="B35" t="str">
            <v>外事課</v>
          </cell>
          <cell r="C35">
            <v>35</v>
          </cell>
          <cell r="D35" t="str">
            <v>矢下</v>
          </cell>
          <cell r="E35"/>
        </row>
        <row r="36">
          <cell r="A36"/>
          <cell r="B36" t="str">
            <v>国際テロリズム対策課</v>
          </cell>
          <cell r="C36">
            <v>36</v>
          </cell>
          <cell r="D36" t="str">
            <v>矢下</v>
          </cell>
          <cell r="E36"/>
        </row>
        <row r="37">
          <cell r="A37"/>
          <cell r="B37" t="str">
            <v>外事技術調査室</v>
          </cell>
          <cell r="C37">
            <v>37</v>
          </cell>
          <cell r="D37" t="str">
            <v>矢下</v>
          </cell>
          <cell r="E37"/>
        </row>
        <row r="38">
          <cell r="A38" t="str">
            <v>警備運用</v>
          </cell>
          <cell r="B38" t="str">
            <v>警備第一課</v>
          </cell>
          <cell r="C38">
            <v>38</v>
          </cell>
          <cell r="D38" t="str">
            <v>西上</v>
          </cell>
          <cell r="E38"/>
        </row>
        <row r="39">
          <cell r="A39"/>
          <cell r="B39" t="str">
            <v>警備第二課</v>
          </cell>
          <cell r="C39">
            <v>39</v>
          </cell>
          <cell r="D39" t="str">
            <v>西上</v>
          </cell>
          <cell r="E39"/>
        </row>
        <row r="40">
          <cell r="A40" t="str">
            <v>情通</v>
          </cell>
          <cell r="B40" t="str">
            <v>情報通信企画課</v>
          </cell>
          <cell r="C40">
            <v>40</v>
          </cell>
          <cell r="D40" t="str">
            <v>平野</v>
          </cell>
          <cell r="E40"/>
        </row>
        <row r="41">
          <cell r="A41"/>
          <cell r="B41" t="str">
            <v>情報管理課</v>
          </cell>
          <cell r="C41">
            <v>41</v>
          </cell>
          <cell r="D41" t="str">
            <v>平野</v>
          </cell>
          <cell r="E41"/>
        </row>
        <row r="42">
          <cell r="A42"/>
          <cell r="B42" t="str">
            <v>通信施設課</v>
          </cell>
          <cell r="C42">
            <v>42</v>
          </cell>
          <cell r="D42" t="str">
            <v>末宗</v>
          </cell>
          <cell r="E42"/>
        </row>
        <row r="43">
          <cell r="A43"/>
          <cell r="B43" t="str">
            <v>情報技術解析課</v>
          </cell>
          <cell r="C43">
            <v>43</v>
          </cell>
          <cell r="D43" t="str">
            <v>末宗</v>
          </cell>
          <cell r="E43"/>
        </row>
        <row r="44">
          <cell r="A44" t="str">
            <v>課名</v>
          </cell>
          <cell r="B44"/>
          <cell r="C44" t="str">
            <v>局課＆発議係コード</v>
          </cell>
          <cell r="D44"/>
          <cell r="E44"/>
        </row>
        <row r="45">
          <cell r="A45"/>
          <cell r="B45"/>
          <cell r="C45"/>
          <cell r="D45"/>
        </row>
        <row r="46">
          <cell r="A46" t="str">
            <v>局課コード一覧</v>
          </cell>
          <cell r="B46"/>
          <cell r="C46"/>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3EDFC-B824-4951-98BC-4F3192B41E71}">
  <sheetPr>
    <outlinePr summaryBelow="0" summaryRight="0"/>
    <pageSetUpPr fitToPage="1"/>
  </sheetPr>
  <dimension ref="A1:O311"/>
  <sheetViews>
    <sheetView tabSelected="1" view="pageBreakPreview" topLeftCell="A272" zoomScale="85" zoomScaleNormal="100" zoomScaleSheetLayoutView="85" workbookViewId="0">
      <selection activeCell="B280" sqref="B280"/>
    </sheetView>
  </sheetViews>
  <sheetFormatPr defaultColWidth="8.08203125" defaultRowHeight="63.75" customHeight="1"/>
  <cols>
    <col min="1" max="1" width="36.58203125" style="13" customWidth="1"/>
    <col min="2" max="2" width="30.08203125" style="1" bestFit="1" customWidth="1"/>
    <col min="3" max="3" width="18.5" style="14" customWidth="1"/>
    <col min="4" max="4" width="30.08203125" style="1" customWidth="1"/>
    <col min="5" max="5" width="18.58203125" style="15" customWidth="1"/>
    <col min="6" max="6" width="25.58203125" style="1" customWidth="1"/>
    <col min="7" max="7" width="11.5" style="16" customWidth="1"/>
    <col min="8" max="8" width="16.58203125" style="17" bestFit="1" customWidth="1"/>
    <col min="9" max="9" width="7.08203125" style="1" bestFit="1" customWidth="1"/>
    <col min="10" max="12" width="11" style="1" customWidth="1"/>
    <col min="13" max="13" width="32.08203125" style="1" customWidth="1"/>
    <col min="14" max="14" width="8.08203125" style="1"/>
    <col min="15" max="15" width="13.08203125" style="46" bestFit="1" customWidth="1"/>
    <col min="16" max="16384" width="8.08203125" style="1"/>
  </cols>
  <sheetData>
    <row r="1" spans="1:15" ht="26.25" customHeight="1">
      <c r="A1" s="49" t="s">
        <v>0</v>
      </c>
      <c r="B1" s="48" t="s">
        <v>1</v>
      </c>
      <c r="C1" s="50" t="s">
        <v>2</v>
      </c>
      <c r="D1" s="48" t="s">
        <v>3</v>
      </c>
      <c r="E1" s="52" t="s">
        <v>4</v>
      </c>
      <c r="F1" s="48" t="s">
        <v>165</v>
      </c>
      <c r="G1" s="53" t="s">
        <v>5</v>
      </c>
      <c r="H1" s="54" t="s">
        <v>166</v>
      </c>
      <c r="I1" s="49" t="s">
        <v>167</v>
      </c>
      <c r="J1" s="51" t="s">
        <v>6</v>
      </c>
      <c r="K1" s="51"/>
      <c r="L1" s="51"/>
      <c r="M1" s="49" t="s">
        <v>168</v>
      </c>
    </row>
    <row r="2" spans="1:15" ht="33" customHeight="1">
      <c r="A2" s="49"/>
      <c r="B2" s="48"/>
      <c r="C2" s="50"/>
      <c r="D2" s="48"/>
      <c r="E2" s="52"/>
      <c r="F2" s="48"/>
      <c r="G2" s="53"/>
      <c r="H2" s="54"/>
      <c r="I2" s="49"/>
      <c r="J2" s="19" t="s">
        <v>7</v>
      </c>
      <c r="K2" s="20" t="s">
        <v>8</v>
      </c>
      <c r="L2" s="19" t="s">
        <v>9</v>
      </c>
      <c r="M2" s="49"/>
    </row>
    <row r="3" spans="1:15" ht="63.75" customHeight="1">
      <c r="A3" s="22" t="s">
        <v>1047</v>
      </c>
      <c r="B3" s="21" t="s">
        <v>1188</v>
      </c>
      <c r="C3" s="23">
        <v>45383</v>
      </c>
      <c r="D3" s="4" t="s">
        <v>1354</v>
      </c>
      <c r="E3" s="5">
        <v>5180001087444</v>
      </c>
      <c r="F3" s="6" t="s">
        <v>1076</v>
      </c>
      <c r="G3" s="24" t="s">
        <v>11</v>
      </c>
      <c r="H3" s="7">
        <v>150920000</v>
      </c>
      <c r="I3" s="25" t="s">
        <v>11</v>
      </c>
      <c r="J3" s="26"/>
      <c r="K3" s="26"/>
      <c r="L3" s="26"/>
      <c r="M3" s="27"/>
      <c r="O3" s="1"/>
    </row>
    <row r="4" spans="1:15" ht="63.75" customHeight="1">
      <c r="A4" s="22" t="s">
        <v>1048</v>
      </c>
      <c r="B4" s="21" t="s">
        <v>1188</v>
      </c>
      <c r="C4" s="23">
        <v>45383</v>
      </c>
      <c r="D4" s="4" t="s">
        <v>30</v>
      </c>
      <c r="E4" s="5">
        <v>2030001007106</v>
      </c>
      <c r="F4" s="6" t="s">
        <v>1076</v>
      </c>
      <c r="G4" s="24" t="s">
        <v>11</v>
      </c>
      <c r="H4" s="7">
        <v>23100000</v>
      </c>
      <c r="I4" s="25" t="s">
        <v>11</v>
      </c>
      <c r="J4" s="26"/>
      <c r="K4" s="26"/>
      <c r="L4" s="26"/>
      <c r="M4" s="27"/>
      <c r="O4" s="1"/>
    </row>
    <row r="5" spans="1:15" ht="63.75" customHeight="1">
      <c r="A5" s="22" t="s">
        <v>1049</v>
      </c>
      <c r="B5" s="21" t="s">
        <v>1188</v>
      </c>
      <c r="C5" s="23">
        <v>45383</v>
      </c>
      <c r="D5" s="4" t="s">
        <v>178</v>
      </c>
      <c r="E5" s="5">
        <v>5180001087444</v>
      </c>
      <c r="F5" s="6" t="s">
        <v>1076</v>
      </c>
      <c r="G5" s="24" t="s">
        <v>11</v>
      </c>
      <c r="H5" s="7">
        <v>15972000</v>
      </c>
      <c r="I5" s="25" t="s">
        <v>11</v>
      </c>
      <c r="J5" s="26"/>
      <c r="K5" s="26"/>
      <c r="L5" s="26"/>
      <c r="M5" s="27"/>
      <c r="O5" s="1"/>
    </row>
    <row r="6" spans="1:15" ht="63.75" customHeight="1">
      <c r="A6" s="22" t="s">
        <v>1050</v>
      </c>
      <c r="B6" s="21" t="s">
        <v>1188</v>
      </c>
      <c r="C6" s="23">
        <v>45383</v>
      </c>
      <c r="D6" s="4" t="s">
        <v>1355</v>
      </c>
      <c r="E6" s="5">
        <v>9020001029549</v>
      </c>
      <c r="F6" s="6" t="s">
        <v>1076</v>
      </c>
      <c r="G6" s="24" t="s">
        <v>11</v>
      </c>
      <c r="H6" s="7">
        <v>33259930</v>
      </c>
      <c r="I6" s="25" t="s">
        <v>11</v>
      </c>
      <c r="J6" s="26"/>
      <c r="K6" s="26"/>
      <c r="L6" s="26"/>
      <c r="M6" s="27"/>
      <c r="O6" s="1"/>
    </row>
    <row r="7" spans="1:15" ht="63.75" customHeight="1">
      <c r="A7" s="22" t="s">
        <v>1051</v>
      </c>
      <c r="B7" s="21" t="s">
        <v>1188</v>
      </c>
      <c r="C7" s="23">
        <v>45383</v>
      </c>
      <c r="D7" s="4" t="s">
        <v>1356</v>
      </c>
      <c r="E7" s="5">
        <v>9011001030704</v>
      </c>
      <c r="F7" s="6" t="s">
        <v>1076</v>
      </c>
      <c r="G7" s="24" t="s">
        <v>11</v>
      </c>
      <c r="H7" s="7">
        <v>34320000</v>
      </c>
      <c r="I7" s="25" t="s">
        <v>11</v>
      </c>
      <c r="J7" s="26"/>
      <c r="K7" s="26"/>
      <c r="L7" s="26"/>
      <c r="M7" s="27"/>
      <c r="O7" s="1"/>
    </row>
    <row r="8" spans="1:15" ht="63.75" customHeight="1">
      <c r="A8" s="22" t="s">
        <v>1052</v>
      </c>
      <c r="B8" s="21" t="s">
        <v>1188</v>
      </c>
      <c r="C8" s="23">
        <v>45383</v>
      </c>
      <c r="D8" s="4" t="s">
        <v>47</v>
      </c>
      <c r="E8" s="5">
        <v>1010001012983</v>
      </c>
      <c r="F8" s="6" t="s">
        <v>1076</v>
      </c>
      <c r="G8" s="24" t="s">
        <v>11</v>
      </c>
      <c r="H8" s="7">
        <v>219209410</v>
      </c>
      <c r="I8" s="25" t="s">
        <v>11</v>
      </c>
      <c r="J8" s="26"/>
      <c r="K8" s="26"/>
      <c r="L8" s="26"/>
      <c r="M8" s="27"/>
      <c r="O8" s="1"/>
    </row>
    <row r="9" spans="1:15" ht="63.75" customHeight="1">
      <c r="A9" s="22" t="s">
        <v>1053</v>
      </c>
      <c r="B9" s="21" t="s">
        <v>1188</v>
      </c>
      <c r="C9" s="23">
        <v>45383</v>
      </c>
      <c r="D9" s="4" t="s">
        <v>1357</v>
      </c>
      <c r="E9" s="5">
        <v>8011101022577</v>
      </c>
      <c r="F9" s="6" t="s">
        <v>1076</v>
      </c>
      <c r="G9" s="24" t="s">
        <v>11</v>
      </c>
      <c r="H9" s="7">
        <v>5016000</v>
      </c>
      <c r="I9" s="25" t="s">
        <v>11</v>
      </c>
      <c r="J9" s="26"/>
      <c r="K9" s="26"/>
      <c r="L9" s="26"/>
      <c r="M9" s="27"/>
      <c r="O9" s="1"/>
    </row>
    <row r="10" spans="1:15" ht="63.75" customHeight="1">
      <c r="A10" s="22" t="s">
        <v>1054</v>
      </c>
      <c r="B10" s="21" t="s">
        <v>1188</v>
      </c>
      <c r="C10" s="23">
        <v>45383</v>
      </c>
      <c r="D10" s="4" t="s">
        <v>1357</v>
      </c>
      <c r="E10" s="5">
        <v>8011101022577</v>
      </c>
      <c r="F10" s="6" t="s">
        <v>1076</v>
      </c>
      <c r="G10" s="24" t="s">
        <v>11</v>
      </c>
      <c r="H10" s="7">
        <v>3036000</v>
      </c>
      <c r="I10" s="25" t="s">
        <v>11</v>
      </c>
      <c r="J10" s="26"/>
      <c r="K10" s="26"/>
      <c r="L10" s="26"/>
      <c r="M10" s="27"/>
      <c r="O10" s="1"/>
    </row>
    <row r="11" spans="1:15" ht="63.75" customHeight="1">
      <c r="A11" s="22" t="s">
        <v>1055</v>
      </c>
      <c r="B11" s="21" t="s">
        <v>1188</v>
      </c>
      <c r="C11" s="23">
        <v>45383</v>
      </c>
      <c r="D11" s="4" t="s">
        <v>1041</v>
      </c>
      <c r="E11" s="5">
        <v>1010801004073</v>
      </c>
      <c r="F11" s="6" t="s">
        <v>1076</v>
      </c>
      <c r="G11" s="24" t="s">
        <v>11</v>
      </c>
      <c r="H11" s="7">
        <v>32833416</v>
      </c>
      <c r="I11" s="25" t="s">
        <v>11</v>
      </c>
      <c r="J11" s="26"/>
      <c r="K11" s="26"/>
      <c r="L11" s="26"/>
      <c r="M11" s="27"/>
      <c r="O11" s="1"/>
    </row>
    <row r="12" spans="1:15" ht="63.75" customHeight="1">
      <c r="A12" s="22" t="s">
        <v>1056</v>
      </c>
      <c r="B12" s="21" t="s">
        <v>1188</v>
      </c>
      <c r="C12" s="23">
        <v>45383</v>
      </c>
      <c r="D12" s="4" t="s">
        <v>1040</v>
      </c>
      <c r="E12" s="5">
        <v>2011001149856</v>
      </c>
      <c r="F12" s="6" t="s">
        <v>1076</v>
      </c>
      <c r="G12" s="24" t="s">
        <v>11</v>
      </c>
      <c r="H12" s="7">
        <v>7279140</v>
      </c>
      <c r="I12" s="25" t="s">
        <v>11</v>
      </c>
      <c r="J12" s="26"/>
      <c r="K12" s="26"/>
      <c r="L12" s="26"/>
      <c r="M12" s="27"/>
      <c r="O12" s="1"/>
    </row>
    <row r="13" spans="1:15" ht="63.75" customHeight="1">
      <c r="A13" s="22" t="s">
        <v>1057</v>
      </c>
      <c r="B13" s="21" t="s">
        <v>1188</v>
      </c>
      <c r="C13" s="23">
        <v>45383</v>
      </c>
      <c r="D13" s="4" t="s">
        <v>19</v>
      </c>
      <c r="E13" s="5">
        <v>9010401079013</v>
      </c>
      <c r="F13" s="6" t="s">
        <v>1076</v>
      </c>
      <c r="G13" s="24" t="s">
        <v>11</v>
      </c>
      <c r="H13" s="7">
        <v>6050000</v>
      </c>
      <c r="I13" s="25" t="s">
        <v>11</v>
      </c>
      <c r="J13" s="26"/>
      <c r="K13" s="26"/>
      <c r="L13" s="26"/>
      <c r="M13" s="27"/>
      <c r="O13" s="1"/>
    </row>
    <row r="14" spans="1:15" ht="63.75" customHeight="1">
      <c r="A14" s="22" t="s">
        <v>1058</v>
      </c>
      <c r="B14" s="21" t="s">
        <v>1188</v>
      </c>
      <c r="C14" s="23">
        <v>45383</v>
      </c>
      <c r="D14" s="4" t="s">
        <v>60</v>
      </c>
      <c r="E14" s="5">
        <v>9012301002748</v>
      </c>
      <c r="F14" s="6" t="s">
        <v>1076</v>
      </c>
      <c r="G14" s="24" t="s">
        <v>11</v>
      </c>
      <c r="H14" s="7">
        <v>75031000</v>
      </c>
      <c r="I14" s="25" t="s">
        <v>11</v>
      </c>
      <c r="J14" s="26"/>
      <c r="K14" s="26"/>
      <c r="L14" s="26"/>
      <c r="M14" s="27"/>
      <c r="O14" s="1"/>
    </row>
    <row r="15" spans="1:15" ht="63.75" customHeight="1">
      <c r="A15" s="22" t="s">
        <v>1059</v>
      </c>
      <c r="B15" s="21" t="s">
        <v>1188</v>
      </c>
      <c r="C15" s="23">
        <v>45383</v>
      </c>
      <c r="D15" s="4" t="s">
        <v>124</v>
      </c>
      <c r="E15" s="5">
        <v>3011101046226</v>
      </c>
      <c r="F15" s="6" t="s">
        <v>1076</v>
      </c>
      <c r="G15" s="24" t="s">
        <v>11</v>
      </c>
      <c r="H15" s="7">
        <v>12698400</v>
      </c>
      <c r="I15" s="25" t="s">
        <v>11</v>
      </c>
      <c r="J15" s="26"/>
      <c r="K15" s="26"/>
      <c r="L15" s="26"/>
      <c r="M15" s="27"/>
      <c r="O15" s="1"/>
    </row>
    <row r="16" spans="1:15" ht="63.75" customHeight="1">
      <c r="A16" s="22" t="s">
        <v>1061</v>
      </c>
      <c r="B16" s="21" t="s">
        <v>1188</v>
      </c>
      <c r="C16" s="23">
        <v>45383</v>
      </c>
      <c r="D16" s="4" t="s">
        <v>98</v>
      </c>
      <c r="E16" s="5">
        <v>1020001071491</v>
      </c>
      <c r="F16" s="6" t="s">
        <v>1076</v>
      </c>
      <c r="G16" s="24" t="s">
        <v>11</v>
      </c>
      <c r="H16" s="7">
        <v>9856000</v>
      </c>
      <c r="I16" s="25" t="s">
        <v>11</v>
      </c>
      <c r="J16" s="26"/>
      <c r="K16" s="26"/>
      <c r="L16" s="26"/>
      <c r="M16" s="27"/>
      <c r="O16" s="1"/>
    </row>
    <row r="17" spans="1:15" ht="63.75" customHeight="1">
      <c r="A17" s="22" t="s">
        <v>1062</v>
      </c>
      <c r="B17" s="21" t="s">
        <v>1188</v>
      </c>
      <c r="C17" s="23">
        <v>45383</v>
      </c>
      <c r="D17" s="4" t="s">
        <v>1359</v>
      </c>
      <c r="E17" s="5">
        <v>2020001032286</v>
      </c>
      <c r="F17" s="6" t="s">
        <v>1077</v>
      </c>
      <c r="G17" s="24" t="s">
        <v>11</v>
      </c>
      <c r="H17" s="7">
        <v>116380000</v>
      </c>
      <c r="I17" s="25" t="s">
        <v>11</v>
      </c>
      <c r="J17" s="26"/>
      <c r="K17" s="26"/>
      <c r="L17" s="26"/>
      <c r="M17" s="27" t="s">
        <v>1168</v>
      </c>
      <c r="O17" s="1"/>
    </row>
    <row r="18" spans="1:15" ht="63.75" customHeight="1">
      <c r="A18" s="22" t="s">
        <v>1063</v>
      </c>
      <c r="B18" s="21" t="s">
        <v>1188</v>
      </c>
      <c r="C18" s="23">
        <v>45383</v>
      </c>
      <c r="D18" s="4" t="s">
        <v>189</v>
      </c>
      <c r="E18" s="5">
        <v>1010001110829</v>
      </c>
      <c r="F18" s="6" t="s">
        <v>1076</v>
      </c>
      <c r="G18" s="24" t="s">
        <v>11</v>
      </c>
      <c r="H18" s="7">
        <v>12406091</v>
      </c>
      <c r="I18" s="25" t="s">
        <v>11</v>
      </c>
      <c r="J18" s="26"/>
      <c r="K18" s="26"/>
      <c r="L18" s="26"/>
      <c r="M18" s="27"/>
      <c r="O18" s="1"/>
    </row>
    <row r="19" spans="1:15" ht="63.75" customHeight="1">
      <c r="A19" s="22" t="s">
        <v>1064</v>
      </c>
      <c r="B19" s="21" t="s">
        <v>1188</v>
      </c>
      <c r="C19" s="23">
        <v>45383</v>
      </c>
      <c r="D19" s="4" t="s">
        <v>189</v>
      </c>
      <c r="E19" s="5">
        <v>1010001110829</v>
      </c>
      <c r="F19" s="6" t="s">
        <v>1076</v>
      </c>
      <c r="G19" s="24" t="s">
        <v>11</v>
      </c>
      <c r="H19" s="7">
        <v>7564700</v>
      </c>
      <c r="I19" s="25" t="s">
        <v>11</v>
      </c>
      <c r="J19" s="26"/>
      <c r="K19" s="26"/>
      <c r="L19" s="26"/>
      <c r="M19" s="27"/>
      <c r="O19" s="1"/>
    </row>
    <row r="20" spans="1:15" ht="63.75" customHeight="1">
      <c r="A20" s="22" t="s">
        <v>1065</v>
      </c>
      <c r="B20" s="21" t="s">
        <v>1188</v>
      </c>
      <c r="C20" s="23">
        <v>45383</v>
      </c>
      <c r="D20" s="4" t="s">
        <v>138</v>
      </c>
      <c r="E20" s="5">
        <v>7010001134137</v>
      </c>
      <c r="F20" s="6" t="s">
        <v>1076</v>
      </c>
      <c r="G20" s="24" t="s">
        <v>11</v>
      </c>
      <c r="H20" s="7">
        <v>40933640</v>
      </c>
      <c r="I20" s="25" t="s">
        <v>11</v>
      </c>
      <c r="J20" s="26"/>
      <c r="K20" s="26"/>
      <c r="L20" s="26"/>
      <c r="M20" s="27"/>
      <c r="O20" s="1"/>
    </row>
    <row r="21" spans="1:15" ht="63.75" customHeight="1">
      <c r="A21" s="22" t="s">
        <v>1078</v>
      </c>
      <c r="B21" s="21" t="s">
        <v>1188</v>
      </c>
      <c r="C21" s="23">
        <v>45383</v>
      </c>
      <c r="D21" s="4" t="s">
        <v>16</v>
      </c>
      <c r="E21" s="5">
        <v>3011001008986</v>
      </c>
      <c r="F21" s="6" t="s">
        <v>1076</v>
      </c>
      <c r="G21" s="24" t="s">
        <v>11</v>
      </c>
      <c r="H21" s="7">
        <v>10058400</v>
      </c>
      <c r="I21" s="25" t="s">
        <v>11</v>
      </c>
      <c r="J21" s="26"/>
      <c r="K21" s="26"/>
      <c r="L21" s="26"/>
      <c r="M21" s="27"/>
      <c r="O21" s="1"/>
    </row>
    <row r="22" spans="1:15" ht="63.75" customHeight="1">
      <c r="A22" s="22" t="s">
        <v>1067</v>
      </c>
      <c r="B22" s="21" t="s">
        <v>1188</v>
      </c>
      <c r="C22" s="23">
        <v>45383</v>
      </c>
      <c r="D22" s="4" t="s">
        <v>18</v>
      </c>
      <c r="E22" s="5">
        <v>1010001087332</v>
      </c>
      <c r="F22" s="6" t="s">
        <v>1076</v>
      </c>
      <c r="G22" s="24" t="s">
        <v>11</v>
      </c>
      <c r="H22" s="7">
        <v>32032000</v>
      </c>
      <c r="I22" s="25" t="s">
        <v>11</v>
      </c>
      <c r="J22" s="26"/>
      <c r="K22" s="26"/>
      <c r="L22" s="26"/>
      <c r="M22" s="27"/>
      <c r="O22" s="1"/>
    </row>
    <row r="23" spans="1:15" ht="63.75" customHeight="1">
      <c r="A23" s="22" t="s">
        <v>1069</v>
      </c>
      <c r="B23" s="21" t="s">
        <v>1188</v>
      </c>
      <c r="C23" s="23">
        <v>45383</v>
      </c>
      <c r="D23" s="4" t="s">
        <v>21</v>
      </c>
      <c r="E23" s="5">
        <v>9011001022577</v>
      </c>
      <c r="F23" s="6" t="s">
        <v>1076</v>
      </c>
      <c r="G23" s="24" t="s">
        <v>11</v>
      </c>
      <c r="H23" s="7">
        <v>25214200</v>
      </c>
      <c r="I23" s="25" t="s">
        <v>11</v>
      </c>
      <c r="J23" s="26"/>
      <c r="K23" s="26"/>
      <c r="L23" s="26"/>
      <c r="M23" s="27"/>
      <c r="O23" s="1"/>
    </row>
    <row r="24" spans="1:15" ht="63.75" customHeight="1">
      <c r="A24" s="22" t="s">
        <v>1070</v>
      </c>
      <c r="B24" s="21" t="s">
        <v>1188</v>
      </c>
      <c r="C24" s="23">
        <v>45383</v>
      </c>
      <c r="D24" s="4" t="s">
        <v>175</v>
      </c>
      <c r="E24" s="5">
        <v>3011301000486</v>
      </c>
      <c r="F24" s="6" t="s">
        <v>1076</v>
      </c>
      <c r="G24" s="24" t="s">
        <v>11</v>
      </c>
      <c r="H24" s="7">
        <v>915453</v>
      </c>
      <c r="I24" s="25" t="s">
        <v>11</v>
      </c>
      <c r="J24" s="26"/>
      <c r="K24" s="26"/>
      <c r="L24" s="26"/>
      <c r="M24" s="27"/>
      <c r="O24" s="1"/>
    </row>
    <row r="25" spans="1:15" ht="63.75" customHeight="1">
      <c r="A25" s="22" t="s">
        <v>1071</v>
      </c>
      <c r="B25" s="21" t="s">
        <v>1188</v>
      </c>
      <c r="C25" s="23">
        <v>45383</v>
      </c>
      <c r="D25" s="4" t="s">
        <v>1045</v>
      </c>
      <c r="E25" s="5">
        <v>7010001002962</v>
      </c>
      <c r="F25" s="6" t="s">
        <v>1076</v>
      </c>
      <c r="G25" s="24" t="s">
        <v>11</v>
      </c>
      <c r="H25" s="7">
        <v>50490000</v>
      </c>
      <c r="I25" s="25" t="s">
        <v>11</v>
      </c>
      <c r="J25" s="26"/>
      <c r="K25" s="26"/>
      <c r="L25" s="26"/>
      <c r="M25" s="27"/>
      <c r="O25" s="1"/>
    </row>
    <row r="26" spans="1:15" ht="63.75" customHeight="1">
      <c r="A26" s="22" t="s">
        <v>1072</v>
      </c>
      <c r="B26" s="21" t="s">
        <v>1188</v>
      </c>
      <c r="C26" s="23">
        <v>45383</v>
      </c>
      <c r="D26" s="4" t="s">
        <v>1361</v>
      </c>
      <c r="E26" s="5">
        <v>8180001124830</v>
      </c>
      <c r="F26" s="6" t="s">
        <v>1076</v>
      </c>
      <c r="G26" s="24" t="s">
        <v>11</v>
      </c>
      <c r="H26" s="7">
        <v>2233000</v>
      </c>
      <c r="I26" s="25" t="s">
        <v>11</v>
      </c>
      <c r="J26" s="26"/>
      <c r="K26" s="26"/>
      <c r="L26" s="26"/>
      <c r="M26" s="27"/>
      <c r="O26" s="1"/>
    </row>
    <row r="27" spans="1:15" ht="63.75" customHeight="1">
      <c r="A27" s="22" t="s">
        <v>1073</v>
      </c>
      <c r="B27" s="21" t="s">
        <v>1188</v>
      </c>
      <c r="C27" s="23">
        <v>45383</v>
      </c>
      <c r="D27" s="4" t="s">
        <v>20</v>
      </c>
      <c r="E27" s="5">
        <v>1010401051219</v>
      </c>
      <c r="F27" s="6" t="s">
        <v>1076</v>
      </c>
      <c r="G27" s="24" t="s">
        <v>11</v>
      </c>
      <c r="H27" s="7">
        <v>6391000</v>
      </c>
      <c r="I27" s="25" t="s">
        <v>11</v>
      </c>
      <c r="J27" s="26"/>
      <c r="K27" s="26"/>
      <c r="L27" s="26"/>
      <c r="M27" s="27"/>
      <c r="O27" s="1"/>
    </row>
    <row r="28" spans="1:15" ht="63.75" customHeight="1">
      <c r="A28" s="22" t="s">
        <v>1074</v>
      </c>
      <c r="B28" s="21" t="s">
        <v>1188</v>
      </c>
      <c r="C28" s="23">
        <v>45383</v>
      </c>
      <c r="D28" s="4" t="s">
        <v>324</v>
      </c>
      <c r="E28" s="5">
        <v>7010401052137</v>
      </c>
      <c r="F28" s="6" t="s">
        <v>1076</v>
      </c>
      <c r="G28" s="24" t="s">
        <v>11</v>
      </c>
      <c r="H28" s="7">
        <v>2187240</v>
      </c>
      <c r="I28" s="25" t="s">
        <v>11</v>
      </c>
      <c r="J28" s="26"/>
      <c r="K28" s="26"/>
      <c r="L28" s="26"/>
      <c r="M28" s="27"/>
      <c r="O28" s="1"/>
    </row>
    <row r="29" spans="1:15" ht="63.75" customHeight="1">
      <c r="A29" s="22" t="s">
        <v>1081</v>
      </c>
      <c r="B29" s="21" t="s">
        <v>1188</v>
      </c>
      <c r="C29" s="23">
        <v>45383</v>
      </c>
      <c r="D29" s="4" t="s">
        <v>1364</v>
      </c>
      <c r="E29" s="5">
        <v>6260001002220</v>
      </c>
      <c r="F29" s="6" t="s">
        <v>1076</v>
      </c>
      <c r="G29" s="24" t="s">
        <v>11</v>
      </c>
      <c r="H29" s="7">
        <v>1375792</v>
      </c>
      <c r="I29" s="25" t="s">
        <v>11</v>
      </c>
      <c r="J29" s="26"/>
      <c r="K29" s="26"/>
      <c r="L29" s="26"/>
      <c r="M29" s="27"/>
      <c r="O29" s="1"/>
    </row>
    <row r="30" spans="1:15" ht="63.75" customHeight="1">
      <c r="A30" s="22" t="s">
        <v>1082</v>
      </c>
      <c r="B30" s="21" t="s">
        <v>1188</v>
      </c>
      <c r="C30" s="23">
        <v>45383</v>
      </c>
      <c r="D30" s="4" t="s">
        <v>1365</v>
      </c>
      <c r="E30" s="5">
        <v>6011101000238</v>
      </c>
      <c r="F30" s="6" t="s">
        <v>1076</v>
      </c>
      <c r="G30" s="24" t="s">
        <v>11</v>
      </c>
      <c r="H30" s="7">
        <v>1235850</v>
      </c>
      <c r="I30" s="25" t="s">
        <v>11</v>
      </c>
      <c r="J30" s="26"/>
      <c r="K30" s="26"/>
      <c r="L30" s="26"/>
      <c r="M30" s="27"/>
      <c r="O30" s="1"/>
    </row>
    <row r="31" spans="1:15" ht="63.75" customHeight="1">
      <c r="A31" s="22" t="s">
        <v>1083</v>
      </c>
      <c r="B31" s="21" t="s">
        <v>1188</v>
      </c>
      <c r="C31" s="23">
        <v>45383</v>
      </c>
      <c r="D31" s="4" t="s">
        <v>52</v>
      </c>
      <c r="E31" s="5">
        <v>6020001017093</v>
      </c>
      <c r="F31" s="6" t="s">
        <v>1076</v>
      </c>
      <c r="G31" s="24" t="s">
        <v>11</v>
      </c>
      <c r="H31" s="7">
        <v>10450000</v>
      </c>
      <c r="I31" s="25" t="s">
        <v>11</v>
      </c>
      <c r="J31" s="26"/>
      <c r="K31" s="26"/>
      <c r="L31" s="26"/>
      <c r="M31" s="27"/>
      <c r="O31" s="1"/>
    </row>
    <row r="32" spans="1:15" ht="63.75" customHeight="1">
      <c r="A32" s="22" t="s">
        <v>1084</v>
      </c>
      <c r="B32" s="21" t="s">
        <v>1188</v>
      </c>
      <c r="C32" s="23">
        <v>45383</v>
      </c>
      <c r="D32" s="4" t="s">
        <v>22</v>
      </c>
      <c r="E32" s="5">
        <v>4080101004616</v>
      </c>
      <c r="F32" s="6" t="s">
        <v>1076</v>
      </c>
      <c r="G32" s="24" t="s">
        <v>11</v>
      </c>
      <c r="H32" s="7">
        <v>13173600</v>
      </c>
      <c r="I32" s="25" t="s">
        <v>11</v>
      </c>
      <c r="J32" s="26"/>
      <c r="K32" s="26"/>
      <c r="L32" s="26"/>
      <c r="M32" s="27"/>
      <c r="O32" s="1"/>
    </row>
    <row r="33" spans="1:15" ht="63.75" customHeight="1">
      <c r="A33" s="22" t="s">
        <v>1153</v>
      </c>
      <c r="B33" s="21" t="s">
        <v>1188</v>
      </c>
      <c r="C33" s="23">
        <v>45383</v>
      </c>
      <c r="D33" s="4" t="s">
        <v>1366</v>
      </c>
      <c r="E33" s="5">
        <v>4120001086023</v>
      </c>
      <c r="F33" s="6" t="s">
        <v>1076</v>
      </c>
      <c r="G33" s="24" t="s">
        <v>11</v>
      </c>
      <c r="H33" s="47" t="s">
        <v>1138</v>
      </c>
      <c r="I33" s="25" t="s">
        <v>11</v>
      </c>
      <c r="J33" s="26"/>
      <c r="K33" s="26"/>
      <c r="L33" s="26"/>
      <c r="M33" s="27" t="s">
        <v>1135</v>
      </c>
      <c r="O33" s="1"/>
    </row>
    <row r="34" spans="1:15" ht="63.75" customHeight="1">
      <c r="A34" s="22" t="s">
        <v>1086</v>
      </c>
      <c r="B34" s="21" t="s">
        <v>1188</v>
      </c>
      <c r="C34" s="23">
        <v>45383</v>
      </c>
      <c r="D34" s="4" t="s">
        <v>1367</v>
      </c>
      <c r="E34" s="5">
        <v>7180003016705</v>
      </c>
      <c r="F34" s="6" t="s">
        <v>1076</v>
      </c>
      <c r="G34" s="24" t="s">
        <v>11</v>
      </c>
      <c r="H34" s="7">
        <v>3843950</v>
      </c>
      <c r="I34" s="25" t="s">
        <v>11</v>
      </c>
      <c r="J34" s="26"/>
      <c r="K34" s="26"/>
      <c r="L34" s="26"/>
      <c r="M34" s="27"/>
      <c r="O34" s="1"/>
    </row>
    <row r="35" spans="1:15" ht="63.75" customHeight="1">
      <c r="A35" s="22" t="s">
        <v>1087</v>
      </c>
      <c r="B35" s="21" t="s">
        <v>1188</v>
      </c>
      <c r="C35" s="23">
        <v>45383</v>
      </c>
      <c r="D35" s="4" t="s">
        <v>1368</v>
      </c>
      <c r="E35" s="5">
        <v>9030002057804</v>
      </c>
      <c r="F35" s="6" t="s">
        <v>1076</v>
      </c>
      <c r="G35" s="24" t="s">
        <v>11</v>
      </c>
      <c r="H35" s="7">
        <v>2090000</v>
      </c>
      <c r="I35" s="25" t="s">
        <v>11</v>
      </c>
      <c r="J35" s="26"/>
      <c r="K35" s="26"/>
      <c r="L35" s="26"/>
      <c r="M35" s="27"/>
      <c r="O35" s="1"/>
    </row>
    <row r="36" spans="1:15" ht="63.75" customHeight="1">
      <c r="A36" s="22" t="s">
        <v>1178</v>
      </c>
      <c r="B36" s="21" t="s">
        <v>1188</v>
      </c>
      <c r="C36" s="23">
        <v>45383</v>
      </c>
      <c r="D36" s="4" t="s">
        <v>1370</v>
      </c>
      <c r="E36" s="5">
        <v>3010701001805</v>
      </c>
      <c r="F36" s="6" t="s">
        <v>1076</v>
      </c>
      <c r="G36" s="24" t="s">
        <v>11</v>
      </c>
      <c r="H36" s="7">
        <v>24443100</v>
      </c>
      <c r="I36" s="25" t="s">
        <v>11</v>
      </c>
      <c r="J36" s="26"/>
      <c r="K36" s="26"/>
      <c r="L36" s="26"/>
      <c r="M36" s="27"/>
      <c r="O36" s="1"/>
    </row>
    <row r="37" spans="1:15" ht="63.75" customHeight="1">
      <c r="A37" s="22" t="s">
        <v>1095</v>
      </c>
      <c r="B37" s="21" t="s">
        <v>1188</v>
      </c>
      <c r="C37" s="23">
        <v>45383</v>
      </c>
      <c r="D37" s="4" t="s">
        <v>1368</v>
      </c>
      <c r="E37" s="5">
        <v>9030002057804</v>
      </c>
      <c r="F37" s="6" t="s">
        <v>1076</v>
      </c>
      <c r="G37" s="24" t="s">
        <v>11</v>
      </c>
      <c r="H37" s="7">
        <v>6073332</v>
      </c>
      <c r="I37" s="25" t="s">
        <v>11</v>
      </c>
      <c r="J37" s="26"/>
      <c r="K37" s="26"/>
      <c r="L37" s="26"/>
      <c r="M37" s="27"/>
      <c r="O37" s="1"/>
    </row>
    <row r="38" spans="1:15" ht="63.75" customHeight="1">
      <c r="A38" s="22" t="s">
        <v>1154</v>
      </c>
      <c r="B38" s="21" t="s">
        <v>1188</v>
      </c>
      <c r="C38" s="23">
        <v>45383</v>
      </c>
      <c r="D38" s="4" t="s">
        <v>34</v>
      </c>
      <c r="E38" s="5">
        <v>5010001018663</v>
      </c>
      <c r="F38" s="6" t="s">
        <v>1076</v>
      </c>
      <c r="G38" s="24" t="s">
        <v>11</v>
      </c>
      <c r="H38" s="47" t="s">
        <v>1139</v>
      </c>
      <c r="I38" s="25" t="s">
        <v>11</v>
      </c>
      <c r="J38" s="26"/>
      <c r="K38" s="26"/>
      <c r="L38" s="26"/>
      <c r="M38" s="27" t="s">
        <v>1136</v>
      </c>
    </row>
    <row r="39" spans="1:15" ht="63.75" customHeight="1">
      <c r="A39" s="22" t="s">
        <v>1155</v>
      </c>
      <c r="B39" s="21" t="s">
        <v>1188</v>
      </c>
      <c r="C39" s="23">
        <v>45383</v>
      </c>
      <c r="D39" s="4" t="s">
        <v>1375</v>
      </c>
      <c r="E39" s="5">
        <v>1010001141543</v>
      </c>
      <c r="F39" s="6" t="s">
        <v>1076</v>
      </c>
      <c r="G39" s="24" t="s">
        <v>11</v>
      </c>
      <c r="H39" s="47" t="s">
        <v>1143</v>
      </c>
      <c r="I39" s="25" t="s">
        <v>11</v>
      </c>
      <c r="J39" s="26"/>
      <c r="K39" s="26"/>
      <c r="L39" s="26"/>
      <c r="M39" s="27" t="s">
        <v>1169</v>
      </c>
      <c r="O39" s="1"/>
    </row>
    <row r="40" spans="1:15" ht="63.75" customHeight="1">
      <c r="A40" s="22" t="s">
        <v>1156</v>
      </c>
      <c r="B40" s="21" t="s">
        <v>1188</v>
      </c>
      <c r="C40" s="23">
        <v>45383</v>
      </c>
      <c r="D40" s="4" t="s">
        <v>1376</v>
      </c>
      <c r="E40" s="5">
        <v>1010401036780</v>
      </c>
      <c r="F40" s="6" t="s">
        <v>1076</v>
      </c>
      <c r="G40" s="24" t="s">
        <v>11</v>
      </c>
      <c r="H40" s="47" t="s">
        <v>1144</v>
      </c>
      <c r="I40" s="25" t="s">
        <v>11</v>
      </c>
      <c r="J40" s="26"/>
      <c r="K40" s="26"/>
      <c r="L40" s="26"/>
      <c r="M40" s="27" t="s">
        <v>1137</v>
      </c>
      <c r="O40" s="1"/>
    </row>
    <row r="41" spans="1:15" ht="63.75" customHeight="1">
      <c r="A41" s="22" t="s">
        <v>1101</v>
      </c>
      <c r="B41" s="21" t="s">
        <v>1188</v>
      </c>
      <c r="C41" s="23">
        <v>45383</v>
      </c>
      <c r="D41" s="4" t="s">
        <v>1377</v>
      </c>
      <c r="E41" s="5">
        <v>3010401082204</v>
      </c>
      <c r="F41" s="6" t="s">
        <v>1076</v>
      </c>
      <c r="G41" s="24" t="s">
        <v>11</v>
      </c>
      <c r="H41" s="7">
        <v>122760000</v>
      </c>
      <c r="I41" s="25" t="s">
        <v>11</v>
      </c>
      <c r="J41" s="26"/>
      <c r="K41" s="26"/>
      <c r="L41" s="26"/>
      <c r="M41" s="27"/>
      <c r="O41" s="1"/>
    </row>
    <row r="42" spans="1:15" ht="63.75" customHeight="1">
      <c r="A42" s="22" t="s">
        <v>1102</v>
      </c>
      <c r="B42" s="21" t="s">
        <v>1188</v>
      </c>
      <c r="C42" s="23">
        <v>45383</v>
      </c>
      <c r="D42" s="4" t="s">
        <v>1378</v>
      </c>
      <c r="E42" s="5">
        <v>4180001046442</v>
      </c>
      <c r="F42" s="6" t="s">
        <v>1076</v>
      </c>
      <c r="G42" s="24" t="s">
        <v>11</v>
      </c>
      <c r="H42" s="7">
        <v>250213920</v>
      </c>
      <c r="I42" s="25" t="s">
        <v>11</v>
      </c>
      <c r="J42" s="26"/>
      <c r="K42" s="26"/>
      <c r="L42" s="26"/>
      <c r="M42" s="27"/>
      <c r="O42" s="1"/>
    </row>
    <row r="43" spans="1:15" ht="63.75" customHeight="1">
      <c r="A43" s="22" t="s">
        <v>1157</v>
      </c>
      <c r="B43" s="21" t="s">
        <v>1188</v>
      </c>
      <c r="C43" s="23">
        <v>45383</v>
      </c>
      <c r="D43" s="4" t="s">
        <v>1379</v>
      </c>
      <c r="E43" s="5">
        <v>1120101003418</v>
      </c>
      <c r="F43" s="6" t="s">
        <v>1076</v>
      </c>
      <c r="G43" s="24" t="s">
        <v>11</v>
      </c>
      <c r="H43" s="47" t="s">
        <v>1142</v>
      </c>
      <c r="I43" s="25" t="s">
        <v>11</v>
      </c>
      <c r="J43" s="26"/>
      <c r="K43" s="26"/>
      <c r="L43" s="26"/>
      <c r="M43" s="27" t="s">
        <v>1134</v>
      </c>
      <c r="O43" s="1"/>
    </row>
    <row r="44" spans="1:15" ht="63.75" customHeight="1">
      <c r="A44" s="22" t="s">
        <v>1158</v>
      </c>
      <c r="B44" s="21" t="s">
        <v>1188</v>
      </c>
      <c r="C44" s="23">
        <v>45383</v>
      </c>
      <c r="D44" s="4" t="s">
        <v>1380</v>
      </c>
      <c r="E44" s="5">
        <v>9010401019233</v>
      </c>
      <c r="F44" s="6" t="s">
        <v>1076</v>
      </c>
      <c r="G44" s="24" t="s">
        <v>11</v>
      </c>
      <c r="H44" s="7" t="s">
        <v>1152</v>
      </c>
      <c r="I44" s="25" t="s">
        <v>11</v>
      </c>
      <c r="J44" s="26"/>
      <c r="K44" s="26"/>
      <c r="L44" s="26"/>
      <c r="M44" s="27" t="s">
        <v>1133</v>
      </c>
      <c r="O44" s="1"/>
    </row>
    <row r="45" spans="1:15" ht="63.75" customHeight="1">
      <c r="A45" s="22" t="s">
        <v>1159</v>
      </c>
      <c r="B45" s="21" t="s">
        <v>1188</v>
      </c>
      <c r="C45" s="23">
        <v>45383</v>
      </c>
      <c r="D45" s="4" t="s">
        <v>48</v>
      </c>
      <c r="E45" s="5">
        <v>3010001010696</v>
      </c>
      <c r="F45" s="6" t="s">
        <v>1076</v>
      </c>
      <c r="G45" s="24" t="s">
        <v>11</v>
      </c>
      <c r="H45" s="47" t="s">
        <v>1145</v>
      </c>
      <c r="I45" s="25" t="s">
        <v>11</v>
      </c>
      <c r="J45" s="26"/>
      <c r="K45" s="26"/>
      <c r="L45" s="26"/>
      <c r="M45" s="27" t="s">
        <v>1132</v>
      </c>
      <c r="O45" s="1"/>
    </row>
    <row r="46" spans="1:15" ht="63.75" customHeight="1">
      <c r="A46" s="22" t="s">
        <v>1160</v>
      </c>
      <c r="B46" s="21" t="s">
        <v>1188</v>
      </c>
      <c r="C46" s="23">
        <v>45383</v>
      </c>
      <c r="D46" s="4" t="s">
        <v>1382</v>
      </c>
      <c r="E46" s="5">
        <v>5010001134287</v>
      </c>
      <c r="F46" s="6" t="s">
        <v>1076</v>
      </c>
      <c r="G46" s="24" t="s">
        <v>11</v>
      </c>
      <c r="H46" s="47" t="s">
        <v>1148</v>
      </c>
      <c r="I46" s="25" t="s">
        <v>11</v>
      </c>
      <c r="J46" s="26"/>
      <c r="K46" s="26"/>
      <c r="L46" s="26"/>
      <c r="M46" s="27" t="s">
        <v>1131</v>
      </c>
      <c r="O46" s="1"/>
    </row>
    <row r="47" spans="1:15" ht="63.75" customHeight="1">
      <c r="A47" s="22" t="s">
        <v>1161</v>
      </c>
      <c r="B47" s="21" t="s">
        <v>1188</v>
      </c>
      <c r="C47" s="23">
        <v>45383</v>
      </c>
      <c r="D47" s="4" t="s">
        <v>1384</v>
      </c>
      <c r="E47" s="5">
        <v>8010003028170</v>
      </c>
      <c r="F47" s="6" t="s">
        <v>1076</v>
      </c>
      <c r="G47" s="24" t="s">
        <v>11</v>
      </c>
      <c r="H47" s="47" t="s">
        <v>1151</v>
      </c>
      <c r="I47" s="25" t="s">
        <v>11</v>
      </c>
      <c r="J47" s="26"/>
      <c r="K47" s="26"/>
      <c r="L47" s="26"/>
      <c r="M47" s="27" t="s">
        <v>1130</v>
      </c>
      <c r="O47" s="1"/>
    </row>
    <row r="48" spans="1:15" ht="63.75" customHeight="1">
      <c r="A48" s="22" t="s">
        <v>1162</v>
      </c>
      <c r="B48" s="21" t="s">
        <v>1188</v>
      </c>
      <c r="C48" s="23">
        <v>45383</v>
      </c>
      <c r="D48" s="4" t="s">
        <v>1042</v>
      </c>
      <c r="E48" s="5">
        <v>6010401145379</v>
      </c>
      <c r="F48" s="6" t="s">
        <v>1076</v>
      </c>
      <c r="G48" s="24" t="s">
        <v>11</v>
      </c>
      <c r="H48" s="47" t="s">
        <v>1140</v>
      </c>
      <c r="I48" s="25" t="s">
        <v>11</v>
      </c>
      <c r="J48" s="26"/>
      <c r="K48" s="26"/>
      <c r="L48" s="26"/>
      <c r="M48" s="27" t="s">
        <v>1129</v>
      </c>
      <c r="O48" s="1"/>
    </row>
    <row r="49" spans="1:15" ht="63.75" customHeight="1">
      <c r="A49" s="22" t="s">
        <v>1163</v>
      </c>
      <c r="B49" s="21" t="s">
        <v>1188</v>
      </c>
      <c r="C49" s="23">
        <v>45383</v>
      </c>
      <c r="D49" s="4" t="s">
        <v>39</v>
      </c>
      <c r="E49" s="5">
        <v>8180001124830</v>
      </c>
      <c r="F49" s="6" t="s">
        <v>1076</v>
      </c>
      <c r="G49" s="24" t="s">
        <v>11</v>
      </c>
      <c r="H49" s="47" t="s">
        <v>1141</v>
      </c>
      <c r="I49" s="25" t="s">
        <v>11</v>
      </c>
      <c r="J49" s="26"/>
      <c r="K49" s="26"/>
      <c r="L49" s="26"/>
      <c r="M49" s="27" t="s">
        <v>1128</v>
      </c>
      <c r="O49" s="1"/>
    </row>
    <row r="50" spans="1:15" ht="63.75" customHeight="1">
      <c r="A50" s="22" t="s">
        <v>1164</v>
      </c>
      <c r="B50" s="21" t="s">
        <v>1188</v>
      </c>
      <c r="C50" s="23">
        <v>45383</v>
      </c>
      <c r="D50" s="4" t="s">
        <v>1390</v>
      </c>
      <c r="E50" s="5">
        <v>1010501012888</v>
      </c>
      <c r="F50" s="6" t="s">
        <v>1076</v>
      </c>
      <c r="G50" s="24" t="s">
        <v>11</v>
      </c>
      <c r="H50" s="47" t="s">
        <v>1149</v>
      </c>
      <c r="I50" s="25" t="s">
        <v>11</v>
      </c>
      <c r="J50" s="26"/>
      <c r="K50" s="26"/>
      <c r="L50" s="26"/>
      <c r="M50" s="27" t="s">
        <v>1127</v>
      </c>
      <c r="O50" s="1"/>
    </row>
    <row r="51" spans="1:15" ht="63.75" customHeight="1">
      <c r="A51" s="22" t="s">
        <v>1165</v>
      </c>
      <c r="B51" s="21" t="s">
        <v>1188</v>
      </c>
      <c r="C51" s="23">
        <v>45383</v>
      </c>
      <c r="D51" s="4" t="s">
        <v>288</v>
      </c>
      <c r="E51" s="5">
        <v>1010401006180</v>
      </c>
      <c r="F51" s="6" t="s">
        <v>1076</v>
      </c>
      <c r="G51" s="24" t="s">
        <v>11</v>
      </c>
      <c r="H51" s="47" t="s">
        <v>1150</v>
      </c>
      <c r="I51" s="25" t="s">
        <v>11</v>
      </c>
      <c r="J51" s="26"/>
      <c r="K51" s="26"/>
      <c r="L51" s="26"/>
      <c r="M51" s="27" t="s">
        <v>1126</v>
      </c>
      <c r="O51" s="1"/>
    </row>
    <row r="52" spans="1:15" ht="63.75" customHeight="1">
      <c r="A52" s="22" t="s">
        <v>1167</v>
      </c>
      <c r="B52" s="21" t="s">
        <v>1188</v>
      </c>
      <c r="C52" s="23">
        <v>45383</v>
      </c>
      <c r="D52" s="4" t="s">
        <v>48</v>
      </c>
      <c r="E52" s="5">
        <v>3010001010696</v>
      </c>
      <c r="F52" s="6" t="s">
        <v>1076</v>
      </c>
      <c r="G52" s="24" t="s">
        <v>11</v>
      </c>
      <c r="H52" s="47" t="s">
        <v>1147</v>
      </c>
      <c r="I52" s="25" t="s">
        <v>11</v>
      </c>
      <c r="J52" s="26"/>
      <c r="K52" s="26"/>
      <c r="L52" s="26"/>
      <c r="M52" s="27" t="s">
        <v>1124</v>
      </c>
      <c r="O52" s="1"/>
    </row>
    <row r="53" spans="1:15" ht="63.75" customHeight="1">
      <c r="A53" s="22" t="s">
        <v>1171</v>
      </c>
      <c r="B53" s="21" t="s">
        <v>1188</v>
      </c>
      <c r="C53" s="23">
        <v>45383</v>
      </c>
      <c r="D53" s="4" t="s">
        <v>1398</v>
      </c>
      <c r="E53" s="5">
        <v>7010001022647</v>
      </c>
      <c r="F53" s="6" t="s">
        <v>344</v>
      </c>
      <c r="G53" s="24" t="s">
        <v>11</v>
      </c>
      <c r="H53" s="7" t="s">
        <v>1175</v>
      </c>
      <c r="I53" s="25" t="s">
        <v>11</v>
      </c>
      <c r="J53" s="26"/>
      <c r="K53" s="26"/>
      <c r="L53" s="26"/>
      <c r="M53" s="27" t="s">
        <v>1176</v>
      </c>
    </row>
    <row r="54" spans="1:15" ht="63.75" customHeight="1">
      <c r="A54" s="22" t="s">
        <v>1197</v>
      </c>
      <c r="B54" s="21" t="s">
        <v>1188</v>
      </c>
      <c r="C54" s="23">
        <v>45383</v>
      </c>
      <c r="D54" s="4" t="s">
        <v>1388</v>
      </c>
      <c r="E54" s="5">
        <v>9011101039249</v>
      </c>
      <c r="F54" s="6" t="s">
        <v>344</v>
      </c>
      <c r="G54" s="24" t="s">
        <v>11</v>
      </c>
      <c r="H54" s="7">
        <v>3452702</v>
      </c>
      <c r="I54" s="25" t="s">
        <v>11</v>
      </c>
      <c r="J54" s="26"/>
      <c r="K54" s="26"/>
      <c r="L54" s="26"/>
      <c r="M54" s="27"/>
      <c r="O54" s="1"/>
    </row>
    <row r="55" spans="1:15" ht="63.75" customHeight="1">
      <c r="A55" s="22" t="s">
        <v>1300</v>
      </c>
      <c r="B55" s="21" t="s">
        <v>1426</v>
      </c>
      <c r="C55" s="23">
        <v>45383</v>
      </c>
      <c r="D55" s="4" t="s">
        <v>1427</v>
      </c>
      <c r="E55" s="5">
        <v>5010401006994</v>
      </c>
      <c r="F55" s="6" t="s">
        <v>344</v>
      </c>
      <c r="G55" s="24" t="s">
        <v>11</v>
      </c>
      <c r="H55" s="47" t="s">
        <v>1267</v>
      </c>
      <c r="I55" s="25" t="s">
        <v>11</v>
      </c>
      <c r="J55" s="26"/>
      <c r="K55" s="26"/>
      <c r="L55" s="26"/>
      <c r="M55" s="27" t="s">
        <v>1268</v>
      </c>
      <c r="O55" s="1"/>
    </row>
    <row r="56" spans="1:15" ht="63.75" customHeight="1">
      <c r="A56" s="22" t="s">
        <v>1305</v>
      </c>
      <c r="B56" s="21" t="s">
        <v>1188</v>
      </c>
      <c r="C56" s="23">
        <v>45383</v>
      </c>
      <c r="D56" s="4" t="s">
        <v>605</v>
      </c>
      <c r="E56" s="5">
        <v>7020001055885</v>
      </c>
      <c r="F56" s="6" t="s">
        <v>344</v>
      </c>
      <c r="G56" s="24" t="s">
        <v>11</v>
      </c>
      <c r="H56" s="7">
        <v>9330750</v>
      </c>
      <c r="I56" s="25" t="s">
        <v>11</v>
      </c>
      <c r="J56" s="26"/>
      <c r="K56" s="26"/>
      <c r="L56" s="26"/>
      <c r="M56" s="27"/>
    </row>
    <row r="57" spans="1:15" ht="63.75" customHeight="1">
      <c r="A57" s="22" t="s">
        <v>1306</v>
      </c>
      <c r="B57" s="21" t="s">
        <v>1188</v>
      </c>
      <c r="C57" s="23">
        <v>45383</v>
      </c>
      <c r="D57" s="4" t="s">
        <v>678</v>
      </c>
      <c r="E57" s="5">
        <v>3010401016070</v>
      </c>
      <c r="F57" s="6" t="s">
        <v>344</v>
      </c>
      <c r="G57" s="24" t="s">
        <v>11</v>
      </c>
      <c r="H57" s="47" t="s">
        <v>1259</v>
      </c>
      <c r="I57" s="25" t="s">
        <v>11</v>
      </c>
      <c r="J57" s="26"/>
      <c r="K57" s="26"/>
      <c r="L57" s="26"/>
      <c r="M57" s="27" t="s">
        <v>1262</v>
      </c>
    </row>
    <row r="58" spans="1:15" ht="63.75" customHeight="1">
      <c r="A58" s="22" t="s">
        <v>1308</v>
      </c>
      <c r="B58" s="21" t="s">
        <v>1426</v>
      </c>
      <c r="C58" s="23">
        <v>45383</v>
      </c>
      <c r="D58" s="4" t="s">
        <v>1430</v>
      </c>
      <c r="E58" s="5">
        <v>7010001064648</v>
      </c>
      <c r="F58" s="6" t="s">
        <v>344</v>
      </c>
      <c r="G58" s="24" t="s">
        <v>11</v>
      </c>
      <c r="H58" s="7">
        <v>644160</v>
      </c>
      <c r="I58" s="25" t="s">
        <v>11</v>
      </c>
      <c r="J58" s="26"/>
      <c r="K58" s="26"/>
      <c r="L58" s="26"/>
      <c r="M58" s="27"/>
      <c r="O58" s="1"/>
    </row>
    <row r="59" spans="1:15" ht="63.75" customHeight="1">
      <c r="A59" s="22" t="s">
        <v>1060</v>
      </c>
      <c r="B59" s="21" t="s">
        <v>1188</v>
      </c>
      <c r="C59" s="23">
        <v>45385</v>
      </c>
      <c r="D59" s="4" t="s">
        <v>1358</v>
      </c>
      <c r="E59" s="5">
        <v>9020001075667</v>
      </c>
      <c r="F59" s="6" t="s">
        <v>1076</v>
      </c>
      <c r="G59" s="24" t="s">
        <v>11</v>
      </c>
      <c r="H59" s="7">
        <v>27611320</v>
      </c>
      <c r="I59" s="25" t="s">
        <v>11</v>
      </c>
      <c r="J59" s="26"/>
      <c r="K59" s="26"/>
      <c r="L59" s="26"/>
      <c r="M59" s="27"/>
      <c r="O59" s="1"/>
    </row>
    <row r="60" spans="1:15" ht="63.75" customHeight="1">
      <c r="A60" s="22" t="s">
        <v>1091</v>
      </c>
      <c r="B60" s="21" t="s">
        <v>1188</v>
      </c>
      <c r="C60" s="23">
        <v>45386</v>
      </c>
      <c r="D60" s="4" t="s">
        <v>178</v>
      </c>
      <c r="E60" s="5">
        <v>5180001087444</v>
      </c>
      <c r="F60" s="6" t="s">
        <v>1076</v>
      </c>
      <c r="G60" s="24" t="s">
        <v>11</v>
      </c>
      <c r="H60" s="7">
        <v>3696000</v>
      </c>
      <c r="I60" s="25" t="s">
        <v>11</v>
      </c>
      <c r="J60" s="26"/>
      <c r="K60" s="26"/>
      <c r="L60" s="26"/>
      <c r="M60" s="27"/>
    </row>
    <row r="61" spans="1:15" ht="63.75" customHeight="1">
      <c r="A61" s="22" t="s">
        <v>1066</v>
      </c>
      <c r="B61" s="21" t="s">
        <v>1188</v>
      </c>
      <c r="C61" s="23">
        <v>45390</v>
      </c>
      <c r="D61" s="4" t="s">
        <v>1360</v>
      </c>
      <c r="E61" s="5">
        <v>8010701019405</v>
      </c>
      <c r="F61" s="6" t="s">
        <v>1076</v>
      </c>
      <c r="G61" s="24" t="s">
        <v>11</v>
      </c>
      <c r="H61" s="7">
        <v>9751060</v>
      </c>
      <c r="I61" s="25" t="s">
        <v>11</v>
      </c>
      <c r="J61" s="26"/>
      <c r="K61" s="26"/>
      <c r="L61" s="26"/>
      <c r="M61" s="27"/>
    </row>
    <row r="62" spans="1:15" ht="63.75" customHeight="1">
      <c r="A62" s="22" t="s">
        <v>1068</v>
      </c>
      <c r="B62" s="21" t="s">
        <v>1188</v>
      </c>
      <c r="C62" s="23">
        <v>45390</v>
      </c>
      <c r="D62" s="4" t="s">
        <v>50</v>
      </c>
      <c r="E62" s="5">
        <v>7011101029722</v>
      </c>
      <c r="F62" s="6" t="s">
        <v>1076</v>
      </c>
      <c r="G62" s="24" t="s">
        <v>11</v>
      </c>
      <c r="H62" s="7">
        <v>34953512</v>
      </c>
      <c r="I62" s="25" t="s">
        <v>11</v>
      </c>
      <c r="J62" s="26"/>
      <c r="K62" s="26"/>
      <c r="L62" s="26"/>
      <c r="M62" s="27"/>
      <c r="O62" s="1"/>
    </row>
    <row r="63" spans="1:15" ht="63.75" customHeight="1">
      <c r="A63" s="22" t="s">
        <v>1075</v>
      </c>
      <c r="B63" s="21" t="s">
        <v>1188</v>
      </c>
      <c r="C63" s="23">
        <v>45390</v>
      </c>
      <c r="D63" s="4" t="s">
        <v>1362</v>
      </c>
      <c r="E63" s="5">
        <v>8010001017910</v>
      </c>
      <c r="F63" s="6" t="s">
        <v>1076</v>
      </c>
      <c r="G63" s="24" t="s">
        <v>11</v>
      </c>
      <c r="H63" s="7">
        <v>4015000</v>
      </c>
      <c r="I63" s="25" t="s">
        <v>11</v>
      </c>
      <c r="J63" s="26"/>
      <c r="K63" s="26"/>
      <c r="L63" s="26"/>
      <c r="M63" s="27"/>
      <c r="O63" s="1"/>
    </row>
    <row r="64" spans="1:15" ht="63.75" customHeight="1">
      <c r="A64" s="22" t="s">
        <v>1079</v>
      </c>
      <c r="B64" s="21" t="s">
        <v>1188</v>
      </c>
      <c r="C64" s="23">
        <v>45390</v>
      </c>
      <c r="D64" s="4" t="s">
        <v>389</v>
      </c>
      <c r="E64" s="5">
        <v>9010001021580</v>
      </c>
      <c r="F64" s="6" t="s">
        <v>1076</v>
      </c>
      <c r="G64" s="24" t="s">
        <v>11</v>
      </c>
      <c r="H64" s="7">
        <v>5005000</v>
      </c>
      <c r="I64" s="25" t="s">
        <v>11</v>
      </c>
      <c r="J64" s="26"/>
      <c r="K64" s="26"/>
      <c r="L64" s="26"/>
      <c r="M64" s="27"/>
    </row>
    <row r="65" spans="1:15" ht="63.75" customHeight="1">
      <c r="A65" s="22" t="s">
        <v>1080</v>
      </c>
      <c r="B65" s="21" t="s">
        <v>1188</v>
      </c>
      <c r="C65" s="23">
        <v>45391</v>
      </c>
      <c r="D65" s="4" t="s">
        <v>1363</v>
      </c>
      <c r="E65" s="5">
        <v>6260002003291</v>
      </c>
      <c r="F65" s="6" t="s">
        <v>1076</v>
      </c>
      <c r="G65" s="24" t="s">
        <v>11</v>
      </c>
      <c r="H65" s="7">
        <v>6600000</v>
      </c>
      <c r="I65" s="25" t="s">
        <v>11</v>
      </c>
      <c r="J65" s="26"/>
      <c r="K65" s="26"/>
      <c r="L65" s="26"/>
      <c r="M65" s="27"/>
    </row>
    <row r="66" spans="1:15" ht="63.75" customHeight="1">
      <c r="A66" s="22" t="s">
        <v>1097</v>
      </c>
      <c r="B66" s="21" t="s">
        <v>1188</v>
      </c>
      <c r="C66" s="23">
        <v>45391</v>
      </c>
      <c r="D66" s="4" t="s">
        <v>1373</v>
      </c>
      <c r="E66" s="5">
        <v>1180301018771</v>
      </c>
      <c r="F66" s="6" t="s">
        <v>1076</v>
      </c>
      <c r="G66" s="24" t="s">
        <v>11</v>
      </c>
      <c r="H66" s="7">
        <v>17600000</v>
      </c>
      <c r="I66" s="25" t="s">
        <v>11</v>
      </c>
      <c r="J66" s="26"/>
      <c r="K66" s="26"/>
      <c r="L66" s="26"/>
      <c r="M66" s="27"/>
      <c r="O66" s="1"/>
    </row>
    <row r="67" spans="1:15" ht="63.75" customHeight="1">
      <c r="A67" s="22" t="s">
        <v>1088</v>
      </c>
      <c r="B67" s="21" t="s">
        <v>1188</v>
      </c>
      <c r="C67" s="23">
        <v>45397</v>
      </c>
      <c r="D67" s="4" t="s">
        <v>1036</v>
      </c>
      <c r="E67" s="5">
        <v>8013301033040</v>
      </c>
      <c r="F67" s="6" t="s">
        <v>1076</v>
      </c>
      <c r="G67" s="24" t="s">
        <v>11</v>
      </c>
      <c r="H67" s="7">
        <v>2140600</v>
      </c>
      <c r="I67" s="25" t="s">
        <v>11</v>
      </c>
      <c r="J67" s="26"/>
      <c r="K67" s="26"/>
      <c r="L67" s="26"/>
      <c r="M67" s="27"/>
    </row>
    <row r="68" spans="1:15" ht="63.75" customHeight="1">
      <c r="A68" s="22" t="s">
        <v>1089</v>
      </c>
      <c r="B68" s="21" t="s">
        <v>1188</v>
      </c>
      <c r="C68" s="23">
        <v>45397</v>
      </c>
      <c r="D68" s="4" t="s">
        <v>1036</v>
      </c>
      <c r="E68" s="5">
        <v>8013301033040</v>
      </c>
      <c r="F68" s="6" t="s">
        <v>1076</v>
      </c>
      <c r="G68" s="24" t="s">
        <v>11</v>
      </c>
      <c r="H68" s="7">
        <v>2805000</v>
      </c>
      <c r="I68" s="25" t="s">
        <v>11</v>
      </c>
      <c r="J68" s="26"/>
      <c r="K68" s="26"/>
      <c r="L68" s="26"/>
      <c r="M68" s="27"/>
      <c r="O68" s="1"/>
    </row>
    <row r="69" spans="1:15" ht="63.75" customHeight="1">
      <c r="A69" s="22" t="s">
        <v>1090</v>
      </c>
      <c r="B69" s="21" t="s">
        <v>1188</v>
      </c>
      <c r="C69" s="23">
        <v>45397</v>
      </c>
      <c r="D69" s="4" t="s">
        <v>1036</v>
      </c>
      <c r="E69" s="5">
        <v>8013301033040</v>
      </c>
      <c r="F69" s="6" t="s">
        <v>1076</v>
      </c>
      <c r="G69" s="24" t="s">
        <v>11</v>
      </c>
      <c r="H69" s="7">
        <v>2801150</v>
      </c>
      <c r="I69" s="25" t="s">
        <v>11</v>
      </c>
      <c r="J69" s="26"/>
      <c r="K69" s="26"/>
      <c r="L69" s="26"/>
      <c r="M69" s="27"/>
      <c r="O69" s="1"/>
    </row>
    <row r="70" spans="1:15" ht="63.75" customHeight="1">
      <c r="A70" s="22" t="s">
        <v>1092</v>
      </c>
      <c r="B70" s="21" t="s">
        <v>1188</v>
      </c>
      <c r="C70" s="23">
        <v>45397</v>
      </c>
      <c r="D70" s="4" t="s">
        <v>1369</v>
      </c>
      <c r="E70" s="5">
        <v>1010001020185</v>
      </c>
      <c r="F70" s="6" t="s">
        <v>1076</v>
      </c>
      <c r="G70" s="24" t="s">
        <v>11</v>
      </c>
      <c r="H70" s="7">
        <v>19800000</v>
      </c>
      <c r="I70" s="25" t="s">
        <v>11</v>
      </c>
      <c r="J70" s="26"/>
      <c r="K70" s="26"/>
      <c r="L70" s="26"/>
      <c r="M70" s="27"/>
      <c r="O70" s="1"/>
    </row>
    <row r="71" spans="1:15" ht="63.75" customHeight="1">
      <c r="A71" s="22" t="s">
        <v>1093</v>
      </c>
      <c r="B71" s="21" t="s">
        <v>1188</v>
      </c>
      <c r="C71" s="23">
        <v>45397</v>
      </c>
      <c r="D71" s="4" t="s">
        <v>1044</v>
      </c>
      <c r="E71" s="5">
        <v>8290801002860</v>
      </c>
      <c r="F71" s="6" t="s">
        <v>1076</v>
      </c>
      <c r="G71" s="24" t="s">
        <v>11</v>
      </c>
      <c r="H71" s="7">
        <v>19250000</v>
      </c>
      <c r="I71" s="25" t="s">
        <v>11</v>
      </c>
      <c r="J71" s="26"/>
      <c r="K71" s="26"/>
      <c r="L71" s="26"/>
      <c r="M71" s="27"/>
      <c r="O71" s="1"/>
    </row>
    <row r="72" spans="1:15" ht="63.75" customHeight="1">
      <c r="A72" s="22" t="s">
        <v>1098</v>
      </c>
      <c r="B72" s="21" t="s">
        <v>1188</v>
      </c>
      <c r="C72" s="23">
        <v>45399</v>
      </c>
      <c r="D72" s="4" t="s">
        <v>1374</v>
      </c>
      <c r="E72" s="5">
        <v>3180001005325</v>
      </c>
      <c r="F72" s="6" t="s">
        <v>1076</v>
      </c>
      <c r="G72" s="24" t="s">
        <v>11</v>
      </c>
      <c r="H72" s="7">
        <v>5868500</v>
      </c>
      <c r="I72" s="25" t="s">
        <v>11</v>
      </c>
      <c r="J72" s="26"/>
      <c r="K72" s="26"/>
      <c r="L72" s="26"/>
      <c r="M72" s="27"/>
      <c r="O72" s="1"/>
    </row>
    <row r="73" spans="1:15" ht="63.75" customHeight="1">
      <c r="A73" s="22" t="s">
        <v>1099</v>
      </c>
      <c r="B73" s="21" t="s">
        <v>1188</v>
      </c>
      <c r="C73" s="23">
        <v>45399</v>
      </c>
      <c r="D73" s="4" t="s">
        <v>92</v>
      </c>
      <c r="E73" s="5">
        <v>4010001008772</v>
      </c>
      <c r="F73" s="6" t="s">
        <v>1076</v>
      </c>
      <c r="G73" s="24" t="s">
        <v>11</v>
      </c>
      <c r="H73" s="7">
        <v>7858400</v>
      </c>
      <c r="I73" s="25" t="s">
        <v>11</v>
      </c>
      <c r="J73" s="26"/>
      <c r="K73" s="26"/>
      <c r="L73" s="26"/>
      <c r="M73" s="27"/>
    </row>
    <row r="74" spans="1:15" ht="63.75" customHeight="1">
      <c r="A74" s="22" t="s">
        <v>1112</v>
      </c>
      <c r="B74" s="21" t="s">
        <v>1188</v>
      </c>
      <c r="C74" s="23">
        <v>45401</v>
      </c>
      <c r="D74" s="4" t="s">
        <v>48</v>
      </c>
      <c r="E74" s="5">
        <v>3010001010696</v>
      </c>
      <c r="F74" s="6" t="s">
        <v>1076</v>
      </c>
      <c r="G74" s="24" t="s">
        <v>11</v>
      </c>
      <c r="H74" s="7">
        <v>99395560</v>
      </c>
      <c r="I74" s="25" t="s">
        <v>11</v>
      </c>
      <c r="J74" s="26"/>
      <c r="K74" s="26"/>
      <c r="L74" s="26"/>
      <c r="M74" s="27"/>
    </row>
    <row r="75" spans="1:15" ht="63.75" customHeight="1">
      <c r="A75" s="22" t="s">
        <v>1116</v>
      </c>
      <c r="B75" s="21" t="s">
        <v>1188</v>
      </c>
      <c r="C75" s="23">
        <v>45401</v>
      </c>
      <c r="D75" s="4" t="s">
        <v>1391</v>
      </c>
      <c r="E75" s="5">
        <v>2010001038268</v>
      </c>
      <c r="F75" s="6" t="s">
        <v>1076</v>
      </c>
      <c r="G75" s="24" t="s">
        <v>11</v>
      </c>
      <c r="H75" s="7">
        <v>130900000</v>
      </c>
      <c r="I75" s="25" t="s">
        <v>11</v>
      </c>
      <c r="J75" s="26"/>
      <c r="K75" s="26"/>
      <c r="L75" s="26"/>
      <c r="M75" s="27"/>
      <c r="O75" s="1"/>
    </row>
    <row r="76" spans="1:15" ht="63.75" customHeight="1">
      <c r="A76" s="22" t="s">
        <v>1170</v>
      </c>
      <c r="B76" s="21" t="s">
        <v>1188</v>
      </c>
      <c r="C76" s="23">
        <v>45405</v>
      </c>
      <c r="D76" s="4" t="s">
        <v>1387</v>
      </c>
      <c r="E76" s="5">
        <v>3010001137944</v>
      </c>
      <c r="F76" s="6" t="s">
        <v>1076</v>
      </c>
      <c r="G76" s="24" t="s">
        <v>11</v>
      </c>
      <c r="H76" s="7">
        <v>2695000</v>
      </c>
      <c r="I76" s="25" t="s">
        <v>11</v>
      </c>
      <c r="J76" s="26"/>
      <c r="K76" s="26"/>
      <c r="L76" s="26"/>
      <c r="M76" s="27"/>
      <c r="O76" s="1"/>
    </row>
    <row r="77" spans="1:15" ht="63.75" customHeight="1">
      <c r="A77" s="22" t="s">
        <v>1085</v>
      </c>
      <c r="B77" s="21" t="s">
        <v>1188</v>
      </c>
      <c r="C77" s="23">
        <v>45412</v>
      </c>
      <c r="D77" s="4" t="s">
        <v>1043</v>
      </c>
      <c r="E77" s="5">
        <v>6011101030094</v>
      </c>
      <c r="F77" s="6" t="s">
        <v>1076</v>
      </c>
      <c r="G77" s="24" t="s">
        <v>11</v>
      </c>
      <c r="H77" s="7">
        <v>3579950</v>
      </c>
      <c r="I77" s="25" t="s">
        <v>11</v>
      </c>
      <c r="J77" s="26"/>
      <c r="K77" s="26"/>
      <c r="L77" s="26"/>
      <c r="M77" s="27"/>
      <c r="O77" s="1"/>
    </row>
    <row r="78" spans="1:15" ht="63.75" customHeight="1">
      <c r="A78" s="22" t="s">
        <v>1109</v>
      </c>
      <c r="B78" s="21" t="s">
        <v>1188</v>
      </c>
      <c r="C78" s="23">
        <v>45412</v>
      </c>
      <c r="D78" s="4" t="s">
        <v>1386</v>
      </c>
      <c r="E78" s="5">
        <v>9010001102075</v>
      </c>
      <c r="F78" s="6" t="s">
        <v>1076</v>
      </c>
      <c r="G78" s="24" t="s">
        <v>11</v>
      </c>
      <c r="H78" s="7">
        <v>1155000</v>
      </c>
      <c r="I78" s="25" t="s">
        <v>11</v>
      </c>
      <c r="J78" s="26"/>
      <c r="K78" s="26"/>
      <c r="L78" s="26"/>
      <c r="M78" s="27"/>
      <c r="O78" s="1"/>
    </row>
    <row r="79" spans="1:15" ht="63.75" customHeight="1">
      <c r="A79" s="22" t="s">
        <v>1096</v>
      </c>
      <c r="B79" s="21" t="s">
        <v>1188</v>
      </c>
      <c r="C79" s="23">
        <v>45419</v>
      </c>
      <c r="D79" s="4" t="s">
        <v>1372</v>
      </c>
      <c r="E79" s="5">
        <v>7010401022916</v>
      </c>
      <c r="F79" s="6" t="s">
        <v>1076</v>
      </c>
      <c r="G79" s="24" t="s">
        <v>11</v>
      </c>
      <c r="H79" s="7">
        <v>90184482</v>
      </c>
      <c r="I79" s="25" t="s">
        <v>11</v>
      </c>
      <c r="J79" s="26"/>
      <c r="K79" s="26"/>
      <c r="L79" s="26"/>
      <c r="M79" s="27"/>
      <c r="O79" s="1"/>
    </row>
    <row r="80" spans="1:15" ht="63.75" customHeight="1">
      <c r="A80" s="22" t="s">
        <v>1217</v>
      </c>
      <c r="B80" s="21" t="s">
        <v>1188</v>
      </c>
      <c r="C80" s="23">
        <v>45419</v>
      </c>
      <c r="D80" s="4" t="s">
        <v>1408</v>
      </c>
      <c r="E80" s="5">
        <v>1122001014313</v>
      </c>
      <c r="F80" s="6" t="s">
        <v>344</v>
      </c>
      <c r="G80" s="24" t="s">
        <v>11</v>
      </c>
      <c r="H80" s="7" t="s">
        <v>1240</v>
      </c>
      <c r="I80" s="25" t="s">
        <v>11</v>
      </c>
      <c r="J80" s="26"/>
      <c r="K80" s="26"/>
      <c r="L80" s="26"/>
      <c r="M80" s="27" t="s">
        <v>1244</v>
      </c>
      <c r="O80" s="1"/>
    </row>
    <row r="81" spans="1:15" ht="63.75" customHeight="1">
      <c r="A81" s="22" t="s">
        <v>1100</v>
      </c>
      <c r="B81" s="21" t="s">
        <v>1188</v>
      </c>
      <c r="C81" s="23">
        <v>45420</v>
      </c>
      <c r="D81" s="4" t="s">
        <v>74</v>
      </c>
      <c r="E81" s="5">
        <v>4010001095076</v>
      </c>
      <c r="F81" s="6" t="s">
        <v>1076</v>
      </c>
      <c r="G81" s="24" t="s">
        <v>11</v>
      </c>
      <c r="H81" s="7">
        <v>2420000</v>
      </c>
      <c r="I81" s="25" t="s">
        <v>11</v>
      </c>
      <c r="J81" s="26"/>
      <c r="K81" s="26"/>
      <c r="L81" s="26"/>
      <c r="M81" s="27"/>
    </row>
    <row r="82" spans="1:15" ht="63.75" customHeight="1">
      <c r="A82" s="22" t="s">
        <v>1094</v>
      </c>
      <c r="B82" s="21" t="s">
        <v>1188</v>
      </c>
      <c r="C82" s="23">
        <v>45421</v>
      </c>
      <c r="D82" s="4" t="s">
        <v>1371</v>
      </c>
      <c r="E82" s="5">
        <v>6030001048831</v>
      </c>
      <c r="F82" s="6" t="s">
        <v>1076</v>
      </c>
      <c r="G82" s="24" t="s">
        <v>11</v>
      </c>
      <c r="H82" s="7">
        <v>3556130</v>
      </c>
      <c r="I82" s="25" t="s">
        <v>11</v>
      </c>
      <c r="J82" s="26"/>
      <c r="K82" s="26"/>
      <c r="L82" s="26"/>
      <c r="M82" s="27"/>
      <c r="O82" s="1"/>
    </row>
    <row r="83" spans="1:15" ht="63.75" customHeight="1">
      <c r="A83" s="22" t="s">
        <v>1105</v>
      </c>
      <c r="B83" s="21" t="s">
        <v>1188</v>
      </c>
      <c r="C83" s="23">
        <v>45421</v>
      </c>
      <c r="D83" s="4" t="s">
        <v>1383</v>
      </c>
      <c r="E83" s="5">
        <v>4010401162954</v>
      </c>
      <c r="F83" s="6" t="s">
        <v>1076</v>
      </c>
      <c r="G83" s="24" t="s">
        <v>11</v>
      </c>
      <c r="H83" s="7">
        <v>1452682</v>
      </c>
      <c r="I83" s="25" t="s">
        <v>11</v>
      </c>
      <c r="J83" s="26"/>
      <c r="K83" s="26"/>
      <c r="L83" s="26"/>
      <c r="M83" s="27"/>
      <c r="O83" s="1"/>
    </row>
    <row r="84" spans="1:15" ht="63.75" customHeight="1">
      <c r="A84" s="22" t="s">
        <v>1206</v>
      </c>
      <c r="B84" s="21" t="s">
        <v>1188</v>
      </c>
      <c r="C84" s="23">
        <v>45421</v>
      </c>
      <c r="D84" s="4" t="s">
        <v>47</v>
      </c>
      <c r="E84" s="5">
        <v>1010001012983</v>
      </c>
      <c r="F84" s="6" t="s">
        <v>344</v>
      </c>
      <c r="G84" s="24" t="s">
        <v>11</v>
      </c>
      <c r="H84" s="7" t="s">
        <v>1239</v>
      </c>
      <c r="I84" s="25" t="s">
        <v>11</v>
      </c>
      <c r="J84" s="26"/>
      <c r="K84" s="26"/>
      <c r="L84" s="26"/>
      <c r="M84" s="27" t="s">
        <v>1243</v>
      </c>
    </row>
    <row r="85" spans="1:15" ht="63.75" customHeight="1">
      <c r="A85" s="22" t="s">
        <v>1227</v>
      </c>
      <c r="B85" s="21" t="s">
        <v>1188</v>
      </c>
      <c r="C85" s="23">
        <v>45421</v>
      </c>
      <c r="D85" s="4" t="s">
        <v>1411</v>
      </c>
      <c r="E85" s="5">
        <v>6011401007346</v>
      </c>
      <c r="F85" s="6" t="s">
        <v>344</v>
      </c>
      <c r="G85" s="24" t="s">
        <v>11</v>
      </c>
      <c r="H85" s="47" t="s">
        <v>1241</v>
      </c>
      <c r="I85" s="25" t="s">
        <v>11</v>
      </c>
      <c r="J85" s="26"/>
      <c r="K85" s="26"/>
      <c r="L85" s="26"/>
      <c r="M85" s="27" t="s">
        <v>1245</v>
      </c>
      <c r="O85" s="1"/>
    </row>
    <row r="86" spans="1:15" ht="63.75" customHeight="1">
      <c r="A86" s="22" t="s">
        <v>1193</v>
      </c>
      <c r="B86" s="21" t="s">
        <v>1188</v>
      </c>
      <c r="C86" s="23">
        <v>45427</v>
      </c>
      <c r="D86" s="4" t="s">
        <v>1402</v>
      </c>
      <c r="E86" s="5">
        <v>3180001033061</v>
      </c>
      <c r="F86" s="6" t="s">
        <v>344</v>
      </c>
      <c r="G86" s="24" t="s">
        <v>11</v>
      </c>
      <c r="H86" s="7" t="s">
        <v>1238</v>
      </c>
      <c r="I86" s="25" t="s">
        <v>11</v>
      </c>
      <c r="J86" s="26"/>
      <c r="K86" s="26"/>
      <c r="L86" s="26"/>
      <c r="M86" s="27" t="s">
        <v>1236</v>
      </c>
      <c r="O86" s="1"/>
    </row>
    <row r="87" spans="1:15" ht="63.75" customHeight="1">
      <c r="A87" s="22" t="s">
        <v>1174</v>
      </c>
      <c r="B87" s="21" t="s">
        <v>1188</v>
      </c>
      <c r="C87" s="23">
        <v>45428</v>
      </c>
      <c r="D87" s="4" t="s">
        <v>1397</v>
      </c>
      <c r="E87" s="5">
        <v>3180001017428</v>
      </c>
      <c r="F87" s="6" t="s">
        <v>1076</v>
      </c>
      <c r="G87" s="24" t="s">
        <v>11</v>
      </c>
      <c r="H87" s="47" t="s">
        <v>1172</v>
      </c>
      <c r="I87" s="25" t="s">
        <v>11</v>
      </c>
      <c r="J87" s="26"/>
      <c r="K87" s="26"/>
      <c r="L87" s="26"/>
      <c r="M87" s="27" t="s">
        <v>1173</v>
      </c>
      <c r="O87" s="1"/>
    </row>
    <row r="88" spans="1:15" ht="63.75" customHeight="1">
      <c r="A88" s="22" t="s">
        <v>1103</v>
      </c>
      <c r="B88" s="21" t="s">
        <v>1188</v>
      </c>
      <c r="C88" s="23">
        <v>45433</v>
      </c>
      <c r="D88" s="4" t="s">
        <v>1381</v>
      </c>
      <c r="E88" s="5">
        <v>9020001031109</v>
      </c>
      <c r="F88" s="6" t="s">
        <v>1076</v>
      </c>
      <c r="G88" s="24" t="s">
        <v>11</v>
      </c>
      <c r="H88" s="7">
        <v>238700000</v>
      </c>
      <c r="I88" s="25" t="s">
        <v>11</v>
      </c>
      <c r="J88" s="26"/>
      <c r="K88" s="26"/>
      <c r="L88" s="26"/>
      <c r="M88" s="27"/>
      <c r="O88" s="1"/>
    </row>
    <row r="89" spans="1:15" ht="63.75" customHeight="1">
      <c r="A89" s="22" t="s">
        <v>1104</v>
      </c>
      <c r="B89" s="21" t="s">
        <v>1188</v>
      </c>
      <c r="C89" s="23">
        <v>45433</v>
      </c>
      <c r="D89" s="4" t="s">
        <v>1381</v>
      </c>
      <c r="E89" s="5">
        <v>9020001031109</v>
      </c>
      <c r="F89" s="6" t="s">
        <v>1076</v>
      </c>
      <c r="G89" s="24" t="s">
        <v>11</v>
      </c>
      <c r="H89" s="7">
        <v>463166000</v>
      </c>
      <c r="I89" s="25" t="s">
        <v>11</v>
      </c>
      <c r="J89" s="26"/>
      <c r="K89" s="26"/>
      <c r="L89" s="26"/>
      <c r="M89" s="27"/>
      <c r="O89" s="1"/>
    </row>
    <row r="90" spans="1:15" ht="63.75" customHeight="1">
      <c r="A90" s="22" t="s">
        <v>1106</v>
      </c>
      <c r="B90" s="21" t="s">
        <v>1188</v>
      </c>
      <c r="C90" s="23">
        <v>45435</v>
      </c>
      <c r="D90" s="4" t="s">
        <v>64</v>
      </c>
      <c r="E90" s="5">
        <v>4010601000410</v>
      </c>
      <c r="F90" s="6" t="s">
        <v>1076</v>
      </c>
      <c r="G90" s="24" t="s">
        <v>11</v>
      </c>
      <c r="H90" s="7">
        <v>14161103</v>
      </c>
      <c r="I90" s="25" t="s">
        <v>11</v>
      </c>
      <c r="J90" s="26"/>
      <c r="K90" s="26"/>
      <c r="L90" s="26"/>
      <c r="M90" s="27"/>
      <c r="O90" s="1"/>
    </row>
    <row r="91" spans="1:15" ht="63.75" customHeight="1">
      <c r="A91" s="22" t="s">
        <v>1107</v>
      </c>
      <c r="B91" s="21" t="s">
        <v>1188</v>
      </c>
      <c r="C91" s="23">
        <v>45435</v>
      </c>
      <c r="D91" s="4" t="s">
        <v>1184</v>
      </c>
      <c r="E91" s="5">
        <v>8010605002498</v>
      </c>
      <c r="F91" s="6" t="s">
        <v>1076</v>
      </c>
      <c r="G91" s="24" t="s">
        <v>11</v>
      </c>
      <c r="H91" s="7">
        <v>10450000</v>
      </c>
      <c r="I91" s="25" t="s">
        <v>11</v>
      </c>
      <c r="J91" s="26"/>
      <c r="K91" s="26"/>
      <c r="L91" s="26"/>
      <c r="M91" s="27"/>
    </row>
    <row r="92" spans="1:15" ht="52">
      <c r="A92" s="22" t="s">
        <v>1108</v>
      </c>
      <c r="B92" s="21" t="s">
        <v>1188</v>
      </c>
      <c r="C92" s="23">
        <v>45436</v>
      </c>
      <c r="D92" s="4" t="s">
        <v>1385</v>
      </c>
      <c r="E92" s="5">
        <v>7011401006099</v>
      </c>
      <c r="F92" s="6" t="s">
        <v>1076</v>
      </c>
      <c r="G92" s="24" t="s">
        <v>11</v>
      </c>
      <c r="H92" s="7">
        <v>2758965</v>
      </c>
      <c r="I92" s="25" t="s">
        <v>11</v>
      </c>
      <c r="J92" s="26"/>
      <c r="K92" s="26"/>
      <c r="L92" s="26"/>
      <c r="M92" s="27"/>
    </row>
    <row r="93" spans="1:15" ht="52">
      <c r="A93" s="22" t="s">
        <v>1251</v>
      </c>
      <c r="B93" s="21" t="s">
        <v>1188</v>
      </c>
      <c r="C93" s="23">
        <v>45440</v>
      </c>
      <c r="D93" s="4" t="s">
        <v>1417</v>
      </c>
      <c r="E93" s="5">
        <v>1040001089656</v>
      </c>
      <c r="F93" s="6" t="s">
        <v>344</v>
      </c>
      <c r="G93" s="24" t="s">
        <v>11</v>
      </c>
      <c r="H93" s="47" t="s">
        <v>1263</v>
      </c>
      <c r="I93" s="25" t="s">
        <v>11</v>
      </c>
      <c r="J93" s="26"/>
      <c r="K93" s="26"/>
      <c r="L93" s="26"/>
      <c r="M93" s="27" t="s">
        <v>1264</v>
      </c>
    </row>
    <row r="94" spans="1:15" ht="63.75" customHeight="1">
      <c r="A94" s="30" t="s">
        <v>1242</v>
      </c>
      <c r="B94" s="21" t="s">
        <v>1188</v>
      </c>
      <c r="C94" s="23">
        <v>45440</v>
      </c>
      <c r="D94" s="4" t="s">
        <v>1417</v>
      </c>
      <c r="E94" s="5">
        <v>1040001089656</v>
      </c>
      <c r="F94" s="31" t="s">
        <v>344</v>
      </c>
      <c r="G94" s="32" t="s">
        <v>11</v>
      </c>
      <c r="H94" s="47" t="s">
        <v>1263</v>
      </c>
      <c r="I94" s="33" t="s">
        <v>11</v>
      </c>
      <c r="J94" s="34"/>
      <c r="K94" s="34"/>
      <c r="L94" s="34"/>
      <c r="M94" s="35" t="s">
        <v>1271</v>
      </c>
      <c r="O94" s="1"/>
    </row>
    <row r="95" spans="1:15" ht="63.75" customHeight="1">
      <c r="A95" s="22" t="s">
        <v>1110</v>
      </c>
      <c r="B95" s="21" t="s">
        <v>1188</v>
      </c>
      <c r="C95" s="23">
        <v>45443</v>
      </c>
      <c r="D95" s="4" t="s">
        <v>50</v>
      </c>
      <c r="E95" s="5">
        <v>7011101029722</v>
      </c>
      <c r="F95" s="31" t="s">
        <v>1076</v>
      </c>
      <c r="G95" s="24" t="s">
        <v>11</v>
      </c>
      <c r="H95" s="7">
        <v>12012000</v>
      </c>
      <c r="I95" s="25" t="s">
        <v>11</v>
      </c>
      <c r="J95" s="26"/>
      <c r="K95" s="26"/>
      <c r="L95" s="26"/>
      <c r="M95" s="27"/>
      <c r="O95" s="1"/>
    </row>
    <row r="96" spans="1:15" ht="63.75" customHeight="1">
      <c r="A96" s="22" t="s">
        <v>1121</v>
      </c>
      <c r="B96" s="21" t="s">
        <v>1188</v>
      </c>
      <c r="C96" s="23">
        <v>45443</v>
      </c>
      <c r="D96" s="4" t="s">
        <v>18</v>
      </c>
      <c r="E96" s="5">
        <v>1010001087332</v>
      </c>
      <c r="F96" s="6" t="s">
        <v>1076</v>
      </c>
      <c r="G96" s="24" t="s">
        <v>11</v>
      </c>
      <c r="H96" s="7">
        <v>13085600</v>
      </c>
      <c r="I96" s="25" t="s">
        <v>11</v>
      </c>
      <c r="J96" s="26"/>
      <c r="K96" s="26"/>
      <c r="L96" s="26"/>
      <c r="M96" s="27"/>
      <c r="O96" s="1"/>
    </row>
    <row r="97" spans="1:15" ht="63.75" customHeight="1">
      <c r="A97" s="22" t="s">
        <v>1111</v>
      </c>
      <c r="B97" s="21" t="s">
        <v>1188</v>
      </c>
      <c r="C97" s="23">
        <v>45446</v>
      </c>
      <c r="D97" s="4" t="s">
        <v>1388</v>
      </c>
      <c r="E97" s="5">
        <v>9011101039249</v>
      </c>
      <c r="F97" s="6" t="s">
        <v>1076</v>
      </c>
      <c r="G97" s="24" t="s">
        <v>11</v>
      </c>
      <c r="H97" s="7">
        <v>5241280</v>
      </c>
      <c r="I97" s="25" t="s">
        <v>11</v>
      </c>
      <c r="J97" s="26"/>
      <c r="K97" s="26"/>
      <c r="L97" s="26"/>
      <c r="M97" s="27"/>
      <c r="O97" s="1"/>
    </row>
    <row r="98" spans="1:15" ht="63.75" customHeight="1">
      <c r="A98" s="22" t="s">
        <v>1114</v>
      </c>
      <c r="B98" s="21" t="s">
        <v>1188</v>
      </c>
      <c r="C98" s="23">
        <v>45450</v>
      </c>
      <c r="D98" s="4" t="s">
        <v>1038</v>
      </c>
      <c r="E98" s="5">
        <v>1011801020861</v>
      </c>
      <c r="F98" s="6" t="s">
        <v>1076</v>
      </c>
      <c r="G98" s="24" t="s">
        <v>11</v>
      </c>
      <c r="H98" s="7">
        <v>3960000</v>
      </c>
      <c r="I98" s="25" t="s">
        <v>11</v>
      </c>
      <c r="J98" s="26"/>
      <c r="K98" s="26"/>
      <c r="L98" s="26"/>
      <c r="M98" s="27"/>
      <c r="O98" s="1"/>
    </row>
    <row r="99" spans="1:15" ht="63.75" customHeight="1">
      <c r="A99" s="22" t="s">
        <v>1115</v>
      </c>
      <c r="B99" s="21" t="s">
        <v>1188</v>
      </c>
      <c r="C99" s="23">
        <v>45450</v>
      </c>
      <c r="D99" s="4" t="s">
        <v>1389</v>
      </c>
      <c r="E99" s="5">
        <v>5013301003120</v>
      </c>
      <c r="F99" s="6" t="s">
        <v>1076</v>
      </c>
      <c r="G99" s="24" t="s">
        <v>11</v>
      </c>
      <c r="H99" s="7">
        <v>1870176</v>
      </c>
      <c r="I99" s="25" t="s">
        <v>11</v>
      </c>
      <c r="J99" s="26"/>
      <c r="K99" s="26"/>
      <c r="L99" s="26"/>
      <c r="M99" s="27"/>
      <c r="O99" s="1"/>
    </row>
    <row r="100" spans="1:15" ht="63.75" customHeight="1">
      <c r="A100" s="22" t="s">
        <v>1113</v>
      </c>
      <c r="B100" s="21" t="s">
        <v>1188</v>
      </c>
      <c r="C100" s="23">
        <v>45453</v>
      </c>
      <c r="D100" s="4" t="s">
        <v>1381</v>
      </c>
      <c r="E100" s="5">
        <v>9020001031109</v>
      </c>
      <c r="F100" s="6" t="s">
        <v>1076</v>
      </c>
      <c r="G100" s="24" t="s">
        <v>11</v>
      </c>
      <c r="H100" s="7">
        <v>838728000</v>
      </c>
      <c r="I100" s="25" t="s">
        <v>11</v>
      </c>
      <c r="J100" s="26"/>
      <c r="K100" s="26"/>
      <c r="L100" s="26"/>
      <c r="M100" s="27"/>
      <c r="O100" s="1"/>
    </row>
    <row r="101" spans="1:15" ht="63.75" customHeight="1">
      <c r="A101" s="22" t="s">
        <v>1192</v>
      </c>
      <c r="B101" s="21" t="s">
        <v>1188</v>
      </c>
      <c r="C101" s="23">
        <v>45456</v>
      </c>
      <c r="D101" s="4" t="s">
        <v>583</v>
      </c>
      <c r="E101" s="5">
        <v>3011101046226</v>
      </c>
      <c r="F101" s="6" t="s">
        <v>344</v>
      </c>
      <c r="G101" s="24" t="s">
        <v>11</v>
      </c>
      <c r="H101" s="7">
        <v>2657050</v>
      </c>
      <c r="I101" s="25" t="s">
        <v>11</v>
      </c>
      <c r="J101" s="26"/>
      <c r="K101" s="26"/>
      <c r="L101" s="26"/>
      <c r="M101" s="27"/>
      <c r="O101" s="1"/>
    </row>
    <row r="102" spans="1:15" ht="63.75" customHeight="1">
      <c r="A102" s="22" t="s">
        <v>1278</v>
      </c>
      <c r="B102" s="21" t="s">
        <v>1188</v>
      </c>
      <c r="C102" s="23">
        <v>45456</v>
      </c>
      <c r="D102" s="4" t="s">
        <v>1180</v>
      </c>
      <c r="E102" s="5">
        <v>8013401002465</v>
      </c>
      <c r="F102" s="6" t="s">
        <v>344</v>
      </c>
      <c r="G102" s="24" t="s">
        <v>11</v>
      </c>
      <c r="H102" s="47" t="s">
        <v>1255</v>
      </c>
      <c r="I102" s="25" t="s">
        <v>11</v>
      </c>
      <c r="J102" s="26"/>
      <c r="K102" s="26"/>
      <c r="L102" s="26"/>
      <c r="M102" s="27" t="s">
        <v>1256</v>
      </c>
      <c r="O102" s="1"/>
    </row>
    <row r="103" spans="1:15" ht="63.75" customHeight="1">
      <c r="A103" s="22" t="s">
        <v>1177</v>
      </c>
      <c r="B103" s="21" t="s">
        <v>1188</v>
      </c>
      <c r="C103" s="23">
        <v>45457</v>
      </c>
      <c r="D103" s="4" t="s">
        <v>1189</v>
      </c>
      <c r="E103" s="5">
        <v>1010801022050</v>
      </c>
      <c r="F103" s="6" t="s">
        <v>344</v>
      </c>
      <c r="G103" s="24" t="s">
        <v>11</v>
      </c>
      <c r="H103" s="7">
        <v>4056827</v>
      </c>
      <c r="I103" s="25" t="s">
        <v>11</v>
      </c>
      <c r="J103" s="26"/>
      <c r="K103" s="26"/>
      <c r="L103" s="26"/>
      <c r="M103" s="27"/>
      <c r="O103" s="1"/>
    </row>
    <row r="104" spans="1:15" ht="63.75" customHeight="1">
      <c r="A104" s="22" t="s">
        <v>1237</v>
      </c>
      <c r="B104" s="21" t="s">
        <v>1188</v>
      </c>
      <c r="C104" s="23">
        <v>45457</v>
      </c>
      <c r="D104" s="4" t="s">
        <v>312</v>
      </c>
      <c r="E104" s="5">
        <v>1010801022050</v>
      </c>
      <c r="F104" s="6" t="s">
        <v>344</v>
      </c>
      <c r="G104" s="24" t="s">
        <v>11</v>
      </c>
      <c r="H104" s="7">
        <v>3679318</v>
      </c>
      <c r="I104" s="25" t="s">
        <v>11</v>
      </c>
      <c r="J104" s="26"/>
      <c r="K104" s="26"/>
      <c r="L104" s="26"/>
      <c r="M104" s="27"/>
      <c r="O104" s="1"/>
    </row>
    <row r="105" spans="1:15" ht="63.75" customHeight="1">
      <c r="A105" s="22" t="s">
        <v>1117</v>
      </c>
      <c r="B105" s="21" t="s">
        <v>1188</v>
      </c>
      <c r="C105" s="23">
        <v>45460</v>
      </c>
      <c r="D105" s="4" t="s">
        <v>1392</v>
      </c>
      <c r="E105" s="5">
        <v>7010601022674</v>
      </c>
      <c r="F105" s="6" t="s">
        <v>1076</v>
      </c>
      <c r="G105" s="24" t="s">
        <v>11</v>
      </c>
      <c r="H105" s="7">
        <v>16323780</v>
      </c>
      <c r="I105" s="25" t="s">
        <v>11</v>
      </c>
      <c r="J105" s="26"/>
      <c r="K105" s="26"/>
      <c r="L105" s="26"/>
      <c r="M105" s="27"/>
      <c r="O105" s="1"/>
    </row>
    <row r="106" spans="1:15" ht="63.75" customHeight="1">
      <c r="A106" s="22" t="s">
        <v>1118</v>
      </c>
      <c r="B106" s="21" t="s">
        <v>1188</v>
      </c>
      <c r="C106" s="23">
        <v>45462</v>
      </c>
      <c r="D106" s="4" t="s">
        <v>1039</v>
      </c>
      <c r="E106" s="5">
        <v>8010001111853</v>
      </c>
      <c r="F106" s="6" t="s">
        <v>1076</v>
      </c>
      <c r="G106" s="24" t="s">
        <v>11</v>
      </c>
      <c r="H106" s="7">
        <v>2314298</v>
      </c>
      <c r="I106" s="25" t="s">
        <v>11</v>
      </c>
      <c r="J106" s="26"/>
      <c r="K106" s="26"/>
      <c r="L106" s="26"/>
      <c r="M106" s="27"/>
      <c r="O106" s="1"/>
    </row>
    <row r="107" spans="1:15" ht="63.75" customHeight="1">
      <c r="A107" s="22" t="s">
        <v>1119</v>
      </c>
      <c r="B107" s="21" t="s">
        <v>1188</v>
      </c>
      <c r="C107" s="23">
        <v>45464</v>
      </c>
      <c r="D107" s="4" t="s">
        <v>1393</v>
      </c>
      <c r="E107" s="5">
        <v>4080101006447</v>
      </c>
      <c r="F107" s="6" t="s">
        <v>1076</v>
      </c>
      <c r="G107" s="24" t="s">
        <v>11</v>
      </c>
      <c r="H107" s="7">
        <v>34100000</v>
      </c>
      <c r="I107" s="25" t="s">
        <v>11</v>
      </c>
      <c r="J107" s="26"/>
      <c r="K107" s="26"/>
      <c r="L107" s="26"/>
      <c r="M107" s="27"/>
      <c r="O107" s="1"/>
    </row>
    <row r="108" spans="1:15" ht="63.75" customHeight="1">
      <c r="A108" s="22" t="s">
        <v>1166</v>
      </c>
      <c r="B108" s="21" t="s">
        <v>1188</v>
      </c>
      <c r="C108" s="23">
        <v>45464</v>
      </c>
      <c r="D108" s="4" t="s">
        <v>1396</v>
      </c>
      <c r="E108" s="5">
        <v>9011101031552</v>
      </c>
      <c r="F108" s="6" t="s">
        <v>1076</v>
      </c>
      <c r="G108" s="24" t="s">
        <v>11</v>
      </c>
      <c r="H108" s="47" t="s">
        <v>1146</v>
      </c>
      <c r="I108" s="25" t="s">
        <v>11</v>
      </c>
      <c r="J108" s="26"/>
      <c r="K108" s="26"/>
      <c r="L108" s="26"/>
      <c r="M108" s="27" t="s">
        <v>1125</v>
      </c>
      <c r="O108" s="1"/>
    </row>
    <row r="109" spans="1:15" ht="63.75" customHeight="1">
      <c r="A109" s="22" t="s">
        <v>1120</v>
      </c>
      <c r="B109" s="21" t="s">
        <v>1394</v>
      </c>
      <c r="C109" s="23">
        <v>45467</v>
      </c>
      <c r="D109" s="4" t="s">
        <v>1373</v>
      </c>
      <c r="E109" s="5">
        <v>1180301018771</v>
      </c>
      <c r="F109" s="6" t="s">
        <v>1076</v>
      </c>
      <c r="G109" s="24" t="s">
        <v>11</v>
      </c>
      <c r="H109" s="7">
        <v>240290380</v>
      </c>
      <c r="I109" s="25" t="s">
        <v>11</v>
      </c>
      <c r="J109" s="26"/>
      <c r="K109" s="26"/>
      <c r="L109" s="26"/>
      <c r="M109" s="27"/>
      <c r="O109" s="1"/>
    </row>
    <row r="110" spans="1:15" ht="63.75" customHeight="1">
      <c r="A110" s="22" t="s">
        <v>1235</v>
      </c>
      <c r="B110" s="21" t="s">
        <v>1394</v>
      </c>
      <c r="C110" s="23">
        <v>45467</v>
      </c>
      <c r="D110" s="4" t="s">
        <v>327</v>
      </c>
      <c r="E110" s="5">
        <v>6010401055438</v>
      </c>
      <c r="F110" s="6" t="s">
        <v>344</v>
      </c>
      <c r="G110" s="24" t="s">
        <v>11</v>
      </c>
      <c r="H110" s="7">
        <v>465300000</v>
      </c>
      <c r="I110" s="25" t="s">
        <v>11</v>
      </c>
      <c r="J110" s="26"/>
      <c r="K110" s="26"/>
      <c r="L110" s="26"/>
      <c r="M110" s="27"/>
      <c r="O110" s="1"/>
    </row>
    <row r="111" spans="1:15" ht="63.75" customHeight="1">
      <c r="A111" s="22" t="s">
        <v>1190</v>
      </c>
      <c r="B111" s="21" t="s">
        <v>1399</v>
      </c>
      <c r="C111" s="23">
        <v>45468</v>
      </c>
      <c r="D111" s="4" t="s">
        <v>1400</v>
      </c>
      <c r="E111" s="5" t="s">
        <v>1401</v>
      </c>
      <c r="F111" s="6" t="s">
        <v>344</v>
      </c>
      <c r="G111" s="24" t="s">
        <v>11</v>
      </c>
      <c r="H111" s="7">
        <v>260700000</v>
      </c>
      <c r="I111" s="25" t="s">
        <v>11</v>
      </c>
      <c r="J111" s="26"/>
      <c r="K111" s="26"/>
      <c r="L111" s="26"/>
      <c r="M111" s="27"/>
      <c r="O111" s="1"/>
    </row>
    <row r="112" spans="1:15" ht="63.75" customHeight="1">
      <c r="A112" s="22" t="s">
        <v>1194</v>
      </c>
      <c r="B112" s="21" t="s">
        <v>1327</v>
      </c>
      <c r="C112" s="23">
        <v>45468</v>
      </c>
      <c r="D112" s="4" t="s">
        <v>1179</v>
      </c>
      <c r="E112" s="5">
        <v>7011101032123</v>
      </c>
      <c r="F112" s="6" t="s">
        <v>344</v>
      </c>
      <c r="G112" s="24" t="s">
        <v>11</v>
      </c>
      <c r="H112" s="7">
        <v>5742000</v>
      </c>
      <c r="I112" s="25" t="s">
        <v>11</v>
      </c>
      <c r="J112" s="26"/>
      <c r="K112" s="26"/>
      <c r="L112" s="26"/>
      <c r="M112" s="27"/>
      <c r="O112" s="1"/>
    </row>
    <row r="113" spans="1:15" ht="63.75" customHeight="1">
      <c r="A113" s="22" t="s">
        <v>1122</v>
      </c>
      <c r="B113" s="21" t="s">
        <v>1394</v>
      </c>
      <c r="C113" s="23">
        <v>45469</v>
      </c>
      <c r="D113" s="4" t="s">
        <v>1395</v>
      </c>
      <c r="E113" s="5">
        <v>9010001027685</v>
      </c>
      <c r="F113" s="6" t="s">
        <v>1077</v>
      </c>
      <c r="G113" s="24" t="s">
        <v>11</v>
      </c>
      <c r="H113" s="7">
        <v>13816616</v>
      </c>
      <c r="I113" s="25" t="s">
        <v>11</v>
      </c>
      <c r="J113" s="26"/>
      <c r="K113" s="26"/>
      <c r="L113" s="26"/>
      <c r="M113" s="27"/>
      <c r="O113" s="1"/>
    </row>
    <row r="114" spans="1:15" ht="63.75" customHeight="1">
      <c r="A114" s="22" t="s">
        <v>1123</v>
      </c>
      <c r="B114" s="21" t="s">
        <v>1394</v>
      </c>
      <c r="C114" s="23">
        <v>45471</v>
      </c>
      <c r="D114" s="4" t="s">
        <v>1328</v>
      </c>
      <c r="E114" s="5">
        <v>2011001149856</v>
      </c>
      <c r="F114" s="6" t="s">
        <v>1076</v>
      </c>
      <c r="G114" s="24" t="s">
        <v>11</v>
      </c>
      <c r="H114" s="7">
        <v>2178000</v>
      </c>
      <c r="I114" s="25" t="s">
        <v>11</v>
      </c>
      <c r="J114" s="26"/>
      <c r="K114" s="26"/>
      <c r="L114" s="26"/>
      <c r="M114" s="27"/>
      <c r="O114" s="1"/>
    </row>
    <row r="115" spans="1:15" ht="63.75" customHeight="1">
      <c r="A115" s="22" t="s">
        <v>1191</v>
      </c>
      <c r="B115" s="21" t="s">
        <v>1327</v>
      </c>
      <c r="C115" s="23">
        <v>45478</v>
      </c>
      <c r="D115" s="4" t="s">
        <v>94</v>
      </c>
      <c r="E115" s="5">
        <v>7120001060149</v>
      </c>
      <c r="F115" s="6" t="s">
        <v>344</v>
      </c>
      <c r="G115" s="24" t="s">
        <v>11</v>
      </c>
      <c r="H115" s="7">
        <v>8470000</v>
      </c>
      <c r="I115" s="25" t="s">
        <v>11</v>
      </c>
      <c r="J115" s="26"/>
      <c r="K115" s="26"/>
      <c r="L115" s="26"/>
      <c r="M115" s="27"/>
      <c r="O115" s="1"/>
    </row>
    <row r="116" spans="1:15" ht="63.75" customHeight="1">
      <c r="A116" s="22" t="s">
        <v>1195</v>
      </c>
      <c r="B116" s="21" t="s">
        <v>1327</v>
      </c>
      <c r="C116" s="23">
        <v>45478</v>
      </c>
      <c r="D116" s="4" t="s">
        <v>98</v>
      </c>
      <c r="E116" s="5">
        <v>1020001071491</v>
      </c>
      <c r="F116" s="6" t="s">
        <v>344</v>
      </c>
      <c r="G116" s="24" t="s">
        <v>11</v>
      </c>
      <c r="H116" s="7">
        <v>10435700</v>
      </c>
      <c r="I116" s="25" t="s">
        <v>11</v>
      </c>
      <c r="J116" s="26"/>
      <c r="K116" s="26"/>
      <c r="L116" s="26"/>
      <c r="M116" s="27"/>
      <c r="O116" s="1"/>
    </row>
    <row r="117" spans="1:15" ht="63.75" customHeight="1">
      <c r="A117" s="22" t="s">
        <v>1203</v>
      </c>
      <c r="B117" s="21" t="s">
        <v>1327</v>
      </c>
      <c r="C117" s="23">
        <v>45478</v>
      </c>
      <c r="D117" s="4" t="s">
        <v>1404</v>
      </c>
      <c r="E117" s="5">
        <v>8010401117533</v>
      </c>
      <c r="F117" s="6" t="s">
        <v>344</v>
      </c>
      <c r="G117" s="24" t="s">
        <v>11</v>
      </c>
      <c r="H117" s="7">
        <v>31570000</v>
      </c>
      <c r="I117" s="25" t="s">
        <v>11</v>
      </c>
      <c r="J117" s="26"/>
      <c r="K117" s="26"/>
      <c r="L117" s="26"/>
      <c r="M117" s="27"/>
      <c r="O117" s="1"/>
    </row>
    <row r="118" spans="1:15" ht="63.75" customHeight="1">
      <c r="A118" s="22" t="s">
        <v>1207</v>
      </c>
      <c r="B118" s="21" t="s">
        <v>1327</v>
      </c>
      <c r="C118" s="23">
        <v>45478</v>
      </c>
      <c r="D118" s="4" t="s">
        <v>85</v>
      </c>
      <c r="E118" s="5">
        <v>7050001004757</v>
      </c>
      <c r="F118" s="6" t="s">
        <v>344</v>
      </c>
      <c r="G118" s="24" t="s">
        <v>11</v>
      </c>
      <c r="H118" s="7">
        <v>3663000</v>
      </c>
      <c r="I118" s="25" t="s">
        <v>11</v>
      </c>
      <c r="J118" s="26"/>
      <c r="K118" s="26"/>
      <c r="L118" s="26"/>
      <c r="M118" s="27"/>
      <c r="O118" s="1"/>
    </row>
    <row r="119" spans="1:15" ht="63.75" customHeight="1">
      <c r="A119" s="22" t="s">
        <v>1249</v>
      </c>
      <c r="B119" s="21" t="s">
        <v>1327</v>
      </c>
      <c r="C119" s="23">
        <v>45481</v>
      </c>
      <c r="D119" s="4" t="s">
        <v>1418</v>
      </c>
      <c r="E119" s="5">
        <v>4010501029772</v>
      </c>
      <c r="F119" s="6" t="s">
        <v>344</v>
      </c>
      <c r="G119" s="24" t="s">
        <v>11</v>
      </c>
      <c r="H119" s="7">
        <v>1273800</v>
      </c>
      <c r="I119" s="25" t="s">
        <v>11</v>
      </c>
      <c r="J119" s="26"/>
      <c r="K119" s="26"/>
      <c r="L119" s="26"/>
      <c r="M119" s="27"/>
      <c r="O119" s="1"/>
    </row>
    <row r="120" spans="1:15" ht="63.75" customHeight="1">
      <c r="A120" s="22" t="s">
        <v>1250</v>
      </c>
      <c r="B120" s="21" t="s">
        <v>1327</v>
      </c>
      <c r="C120" s="23">
        <v>45481</v>
      </c>
      <c r="D120" s="4" t="s">
        <v>1418</v>
      </c>
      <c r="E120" s="5">
        <v>4010501029772</v>
      </c>
      <c r="F120" s="6" t="s">
        <v>344</v>
      </c>
      <c r="G120" s="24" t="s">
        <v>11</v>
      </c>
      <c r="H120" s="7">
        <v>1029380</v>
      </c>
      <c r="I120" s="25" t="s">
        <v>11</v>
      </c>
      <c r="J120" s="26"/>
      <c r="K120" s="26"/>
      <c r="L120" s="26"/>
      <c r="M120" s="27"/>
      <c r="O120" s="1"/>
    </row>
    <row r="121" spans="1:15" ht="63.75" customHeight="1">
      <c r="A121" s="22" t="s">
        <v>1196</v>
      </c>
      <c r="B121" s="21" t="s">
        <v>1327</v>
      </c>
      <c r="C121" s="23">
        <v>45483</v>
      </c>
      <c r="D121" s="4" t="s">
        <v>69</v>
      </c>
      <c r="E121" s="5">
        <v>7010401022916</v>
      </c>
      <c r="F121" s="6" t="s">
        <v>1077</v>
      </c>
      <c r="G121" s="24" t="s">
        <v>11</v>
      </c>
      <c r="H121" s="7">
        <v>8745000</v>
      </c>
      <c r="I121" s="25" t="s">
        <v>11</v>
      </c>
      <c r="J121" s="26"/>
      <c r="K121" s="26"/>
      <c r="L121" s="26"/>
      <c r="M121" s="27"/>
      <c r="O121" s="1"/>
    </row>
    <row r="122" spans="1:15" ht="63.75" customHeight="1">
      <c r="A122" s="22" t="s">
        <v>1200</v>
      </c>
      <c r="B122" s="21" t="s">
        <v>1327</v>
      </c>
      <c r="C122" s="23">
        <v>45484</v>
      </c>
      <c r="D122" s="4" t="s">
        <v>1330</v>
      </c>
      <c r="E122" s="5">
        <v>7010001033000</v>
      </c>
      <c r="F122" s="6" t="s">
        <v>344</v>
      </c>
      <c r="G122" s="24" t="s">
        <v>11</v>
      </c>
      <c r="H122" s="7">
        <v>17837490</v>
      </c>
      <c r="I122" s="25" t="s">
        <v>11</v>
      </c>
      <c r="J122" s="26"/>
      <c r="K122" s="26"/>
      <c r="L122" s="26"/>
      <c r="M122" s="27"/>
      <c r="O122" s="1"/>
    </row>
    <row r="123" spans="1:15" ht="63.75" customHeight="1">
      <c r="A123" s="22" t="s">
        <v>1204</v>
      </c>
      <c r="B123" s="21" t="s">
        <v>1327</v>
      </c>
      <c r="C123" s="23">
        <v>45484</v>
      </c>
      <c r="D123" s="4" t="s">
        <v>1182</v>
      </c>
      <c r="E123" s="5">
        <v>1290801000094</v>
      </c>
      <c r="F123" s="6" t="s">
        <v>344</v>
      </c>
      <c r="G123" s="24" t="s">
        <v>11</v>
      </c>
      <c r="H123" s="7">
        <v>2530000</v>
      </c>
      <c r="I123" s="25" t="s">
        <v>11</v>
      </c>
      <c r="J123" s="26"/>
      <c r="K123" s="26"/>
      <c r="L123" s="26"/>
      <c r="M123" s="27"/>
      <c r="O123" s="1"/>
    </row>
    <row r="124" spans="1:15" ht="63.75" customHeight="1">
      <c r="A124" s="22" t="s">
        <v>1229</v>
      </c>
      <c r="B124" s="21" t="s">
        <v>1327</v>
      </c>
      <c r="C124" s="23">
        <v>45484</v>
      </c>
      <c r="D124" s="4" t="s">
        <v>1413</v>
      </c>
      <c r="E124" s="5">
        <v>6120001003471</v>
      </c>
      <c r="F124" s="6" t="s">
        <v>344</v>
      </c>
      <c r="G124" s="24" t="s">
        <v>11</v>
      </c>
      <c r="H124" s="7">
        <v>35059200</v>
      </c>
      <c r="I124" s="25" t="s">
        <v>11</v>
      </c>
      <c r="J124" s="26"/>
      <c r="K124" s="26"/>
      <c r="L124" s="26"/>
      <c r="M124" s="27"/>
      <c r="O124" s="1"/>
    </row>
    <row r="125" spans="1:15" ht="63.75" customHeight="1">
      <c r="A125" s="22" t="s">
        <v>1199</v>
      </c>
      <c r="B125" s="21" t="s">
        <v>1327</v>
      </c>
      <c r="C125" s="23">
        <v>45485</v>
      </c>
      <c r="D125" s="4" t="s">
        <v>1403</v>
      </c>
      <c r="E125" s="5">
        <v>9010401091760</v>
      </c>
      <c r="F125" s="6" t="s">
        <v>344</v>
      </c>
      <c r="G125" s="24" t="s">
        <v>11</v>
      </c>
      <c r="H125" s="7">
        <v>3759547</v>
      </c>
      <c r="I125" s="25" t="s">
        <v>11</v>
      </c>
      <c r="J125" s="26"/>
      <c r="K125" s="26"/>
      <c r="L125" s="26"/>
      <c r="M125" s="27"/>
      <c r="O125" s="1"/>
    </row>
    <row r="126" spans="1:15" ht="63.75" customHeight="1">
      <c r="A126" s="22" t="s">
        <v>1286</v>
      </c>
      <c r="B126" s="21" t="s">
        <v>1327</v>
      </c>
      <c r="C126" s="23">
        <v>45485</v>
      </c>
      <c r="D126" s="4" t="s">
        <v>1420</v>
      </c>
      <c r="E126" s="5">
        <v>5010002042836</v>
      </c>
      <c r="F126" s="6" t="s">
        <v>344</v>
      </c>
      <c r="G126" s="24" t="s">
        <v>11</v>
      </c>
      <c r="H126" s="47" t="s">
        <v>1257</v>
      </c>
      <c r="I126" s="25" t="s">
        <v>11</v>
      </c>
      <c r="J126" s="26"/>
      <c r="K126" s="26"/>
      <c r="L126" s="26"/>
      <c r="M126" s="27" t="s">
        <v>1258</v>
      </c>
      <c r="O126" s="1"/>
    </row>
    <row r="127" spans="1:15" ht="63.75" customHeight="1">
      <c r="A127" s="22" t="s">
        <v>1198</v>
      </c>
      <c r="B127" s="21" t="s">
        <v>1327</v>
      </c>
      <c r="C127" s="23">
        <v>45489</v>
      </c>
      <c r="D127" s="4" t="s">
        <v>1037</v>
      </c>
      <c r="E127" s="5">
        <v>6180001037794</v>
      </c>
      <c r="F127" s="6" t="s">
        <v>344</v>
      </c>
      <c r="G127" s="24" t="s">
        <v>11</v>
      </c>
      <c r="H127" s="7">
        <v>6048900</v>
      </c>
      <c r="I127" s="25" t="s">
        <v>11</v>
      </c>
      <c r="J127" s="26"/>
      <c r="K127" s="26"/>
      <c r="L127" s="26"/>
      <c r="M127" s="27"/>
      <c r="O127" s="1"/>
    </row>
    <row r="128" spans="1:15" ht="63.75" customHeight="1">
      <c r="A128" s="22" t="s">
        <v>1202</v>
      </c>
      <c r="B128" s="21" t="s">
        <v>1327</v>
      </c>
      <c r="C128" s="23">
        <v>45491</v>
      </c>
      <c r="D128" s="4" t="s">
        <v>1181</v>
      </c>
      <c r="E128" s="5">
        <v>3290001055004</v>
      </c>
      <c r="F128" s="6" t="s">
        <v>344</v>
      </c>
      <c r="G128" s="24" t="s">
        <v>11</v>
      </c>
      <c r="H128" s="7">
        <v>2725360</v>
      </c>
      <c r="I128" s="25" t="s">
        <v>11</v>
      </c>
      <c r="J128" s="26"/>
      <c r="K128" s="26"/>
      <c r="L128" s="26"/>
      <c r="M128" s="27"/>
      <c r="O128" s="1"/>
    </row>
    <row r="129" spans="1:15" ht="63.75" customHeight="1">
      <c r="A129" s="22" t="s">
        <v>1205</v>
      </c>
      <c r="B129" s="21" t="s">
        <v>1327</v>
      </c>
      <c r="C129" s="23">
        <v>45491</v>
      </c>
      <c r="D129" s="4" t="s">
        <v>80</v>
      </c>
      <c r="E129" s="5">
        <v>6010501013510</v>
      </c>
      <c r="F129" s="6" t="s">
        <v>344</v>
      </c>
      <c r="G129" s="24" t="s">
        <v>11</v>
      </c>
      <c r="H129" s="7">
        <v>125681600</v>
      </c>
      <c r="I129" s="25" t="s">
        <v>11</v>
      </c>
      <c r="J129" s="26"/>
      <c r="K129" s="26"/>
      <c r="L129" s="26"/>
      <c r="M129" s="27"/>
      <c r="O129" s="1"/>
    </row>
    <row r="130" spans="1:15" ht="63.75" customHeight="1">
      <c r="A130" s="22" t="s">
        <v>1307</v>
      </c>
      <c r="B130" s="21" t="s">
        <v>1327</v>
      </c>
      <c r="C130" s="23">
        <v>45491</v>
      </c>
      <c r="D130" s="4" t="s">
        <v>1429</v>
      </c>
      <c r="E130" s="5" t="s">
        <v>247</v>
      </c>
      <c r="F130" s="6" t="s">
        <v>344</v>
      </c>
      <c r="G130" s="24" t="s">
        <v>11</v>
      </c>
      <c r="H130" s="47" t="s">
        <v>1269</v>
      </c>
      <c r="I130" s="25" t="s">
        <v>11</v>
      </c>
      <c r="J130" s="26"/>
      <c r="K130" s="26"/>
      <c r="L130" s="26"/>
      <c r="M130" s="27" t="s">
        <v>1270</v>
      </c>
      <c r="O130" s="1"/>
    </row>
    <row r="131" spans="1:15" ht="63.75" customHeight="1">
      <c r="A131" s="22" t="s">
        <v>1201</v>
      </c>
      <c r="B131" s="21" t="s">
        <v>1327</v>
      </c>
      <c r="C131" s="23">
        <v>45492</v>
      </c>
      <c r="D131" s="4" t="s">
        <v>69</v>
      </c>
      <c r="E131" s="5">
        <v>7010401022916</v>
      </c>
      <c r="F131" s="6" t="s">
        <v>344</v>
      </c>
      <c r="G131" s="24" t="s">
        <v>11</v>
      </c>
      <c r="H131" s="7">
        <v>9138800</v>
      </c>
      <c r="I131" s="25" t="s">
        <v>11</v>
      </c>
      <c r="J131" s="26"/>
      <c r="K131" s="26"/>
      <c r="L131" s="26"/>
      <c r="M131" s="27"/>
      <c r="O131" s="1"/>
    </row>
    <row r="132" spans="1:15" ht="63.75" customHeight="1">
      <c r="A132" s="22" t="s">
        <v>1214</v>
      </c>
      <c r="B132" s="21" t="s">
        <v>1327</v>
      </c>
      <c r="C132" s="23">
        <v>45492</v>
      </c>
      <c r="D132" s="4" t="s">
        <v>1406</v>
      </c>
      <c r="E132" s="5">
        <v>9011001129348</v>
      </c>
      <c r="F132" s="6" t="s">
        <v>344</v>
      </c>
      <c r="G132" s="24" t="s">
        <v>11</v>
      </c>
      <c r="H132" s="7">
        <v>2180200</v>
      </c>
      <c r="I132" s="25" t="s">
        <v>11</v>
      </c>
      <c r="J132" s="26"/>
      <c r="K132" s="26"/>
      <c r="L132" s="26"/>
      <c r="M132" s="27"/>
      <c r="O132" s="1"/>
    </row>
    <row r="133" spans="1:15" ht="63.75" customHeight="1">
      <c r="A133" s="22" t="s">
        <v>1208</v>
      </c>
      <c r="B133" s="21" t="s">
        <v>1327</v>
      </c>
      <c r="C133" s="23">
        <v>45496</v>
      </c>
      <c r="D133" s="4" t="s">
        <v>1183</v>
      </c>
      <c r="E133" s="5">
        <v>9010001144299</v>
      </c>
      <c r="F133" s="6" t="s">
        <v>1077</v>
      </c>
      <c r="G133" s="24" t="s">
        <v>11</v>
      </c>
      <c r="H133" s="7">
        <v>5472104</v>
      </c>
      <c r="I133" s="25" t="s">
        <v>11</v>
      </c>
      <c r="J133" s="26"/>
      <c r="K133" s="26"/>
      <c r="L133" s="26"/>
      <c r="M133" s="27"/>
      <c r="O133" s="1"/>
    </row>
    <row r="134" spans="1:15" ht="63.75" customHeight="1">
      <c r="A134" s="22" t="s">
        <v>1210</v>
      </c>
      <c r="B134" s="21" t="s">
        <v>1327</v>
      </c>
      <c r="C134" s="23">
        <v>45497</v>
      </c>
      <c r="D134" s="4" t="s">
        <v>251</v>
      </c>
      <c r="E134" s="5">
        <v>4010401022373</v>
      </c>
      <c r="F134" s="6" t="s">
        <v>344</v>
      </c>
      <c r="G134" s="24" t="s">
        <v>11</v>
      </c>
      <c r="H134" s="7">
        <v>2153415</v>
      </c>
      <c r="I134" s="25" t="s">
        <v>11</v>
      </c>
      <c r="J134" s="26"/>
      <c r="K134" s="26"/>
      <c r="L134" s="26"/>
      <c r="M134" s="27"/>
      <c r="O134" s="1"/>
    </row>
    <row r="135" spans="1:15" ht="63.75" customHeight="1">
      <c r="A135" s="22" t="s">
        <v>1211</v>
      </c>
      <c r="B135" s="21" t="s">
        <v>1327</v>
      </c>
      <c r="C135" s="23">
        <v>45497</v>
      </c>
      <c r="D135" s="4" t="s">
        <v>66</v>
      </c>
      <c r="E135" s="5">
        <v>5010001050740</v>
      </c>
      <c r="F135" s="6" t="s">
        <v>344</v>
      </c>
      <c r="G135" s="24" t="s">
        <v>11</v>
      </c>
      <c r="H135" s="7">
        <v>5010720</v>
      </c>
      <c r="I135" s="25" t="s">
        <v>11</v>
      </c>
      <c r="J135" s="26"/>
      <c r="K135" s="26"/>
      <c r="L135" s="26"/>
      <c r="M135" s="27"/>
      <c r="O135" s="1"/>
    </row>
    <row r="136" spans="1:15" ht="63.75" customHeight="1">
      <c r="A136" s="22" t="s">
        <v>1215</v>
      </c>
      <c r="B136" s="21" t="s">
        <v>1327</v>
      </c>
      <c r="C136" s="23">
        <v>45497</v>
      </c>
      <c r="D136" s="4" t="s">
        <v>1407</v>
      </c>
      <c r="E136" s="5">
        <v>7010001034840</v>
      </c>
      <c r="F136" s="6" t="s">
        <v>344</v>
      </c>
      <c r="G136" s="24" t="s">
        <v>11</v>
      </c>
      <c r="H136" s="7">
        <v>16430700</v>
      </c>
      <c r="I136" s="25" t="s">
        <v>11</v>
      </c>
      <c r="J136" s="26"/>
      <c r="K136" s="26"/>
      <c r="L136" s="26"/>
      <c r="M136" s="27"/>
      <c r="O136" s="1"/>
    </row>
    <row r="137" spans="1:15" ht="63.75" customHeight="1">
      <c r="A137" s="22" t="s">
        <v>1209</v>
      </c>
      <c r="B137" s="21" t="s">
        <v>1327</v>
      </c>
      <c r="C137" s="23">
        <v>45498</v>
      </c>
      <c r="D137" s="4" t="s">
        <v>1405</v>
      </c>
      <c r="E137" s="5">
        <v>2010401086255</v>
      </c>
      <c r="F137" s="6" t="s">
        <v>344</v>
      </c>
      <c r="G137" s="24" t="s">
        <v>11</v>
      </c>
      <c r="H137" s="7">
        <v>1367520</v>
      </c>
      <c r="I137" s="25" t="s">
        <v>11</v>
      </c>
      <c r="J137" s="26"/>
      <c r="K137" s="26"/>
      <c r="L137" s="26"/>
      <c r="M137" s="27"/>
      <c r="O137" s="1"/>
    </row>
    <row r="138" spans="1:15" ht="63.75" customHeight="1">
      <c r="A138" s="22" t="s">
        <v>1279</v>
      </c>
      <c r="B138" s="21" t="s">
        <v>1327</v>
      </c>
      <c r="C138" s="23">
        <v>45498</v>
      </c>
      <c r="D138" s="4" t="s">
        <v>1185</v>
      </c>
      <c r="E138" s="5">
        <v>5011201013586</v>
      </c>
      <c r="F138" s="6" t="s">
        <v>344</v>
      </c>
      <c r="G138" s="24" t="s">
        <v>11</v>
      </c>
      <c r="H138" s="7">
        <v>1067000</v>
      </c>
      <c r="I138" s="25" t="s">
        <v>11</v>
      </c>
      <c r="J138" s="26"/>
      <c r="K138" s="26"/>
      <c r="L138" s="26"/>
      <c r="M138" s="27"/>
      <c r="O138" s="1"/>
    </row>
    <row r="139" spans="1:15" ht="63.75" customHeight="1">
      <c r="A139" s="22" t="s">
        <v>1293</v>
      </c>
      <c r="B139" s="21" t="s">
        <v>1327</v>
      </c>
      <c r="C139" s="23">
        <v>45498</v>
      </c>
      <c r="D139" s="4" t="s">
        <v>678</v>
      </c>
      <c r="E139" s="5">
        <v>3010401016070</v>
      </c>
      <c r="F139" s="6" t="s">
        <v>344</v>
      </c>
      <c r="G139" s="24" t="s">
        <v>11</v>
      </c>
      <c r="H139" s="47" t="s">
        <v>1259</v>
      </c>
      <c r="I139" s="25" t="s">
        <v>11</v>
      </c>
      <c r="J139" s="26"/>
      <c r="K139" s="26"/>
      <c r="L139" s="26"/>
      <c r="M139" s="27" t="s">
        <v>1260</v>
      </c>
      <c r="O139" s="1"/>
    </row>
    <row r="140" spans="1:15" ht="63.75" customHeight="1">
      <c r="A140" s="22" t="s">
        <v>1212</v>
      </c>
      <c r="B140" s="21" t="s">
        <v>1327</v>
      </c>
      <c r="C140" s="23">
        <v>45502</v>
      </c>
      <c r="D140" s="4" t="s">
        <v>66</v>
      </c>
      <c r="E140" s="5">
        <v>5010001050740</v>
      </c>
      <c r="F140" s="6" t="s">
        <v>344</v>
      </c>
      <c r="G140" s="24" t="s">
        <v>11</v>
      </c>
      <c r="H140" s="7">
        <v>32697456</v>
      </c>
      <c r="I140" s="25" t="s">
        <v>11</v>
      </c>
      <c r="J140" s="26"/>
      <c r="K140" s="26"/>
      <c r="L140" s="26"/>
      <c r="M140" s="27"/>
      <c r="O140" s="1"/>
    </row>
    <row r="141" spans="1:15" ht="63.75" customHeight="1">
      <c r="A141" s="22" t="s">
        <v>1213</v>
      </c>
      <c r="B141" s="21" t="s">
        <v>1327</v>
      </c>
      <c r="C141" s="23">
        <v>45502</v>
      </c>
      <c r="D141" s="4" t="s">
        <v>254</v>
      </c>
      <c r="E141" s="5">
        <v>2011101066274</v>
      </c>
      <c r="F141" s="6" t="s">
        <v>344</v>
      </c>
      <c r="G141" s="24" t="s">
        <v>11</v>
      </c>
      <c r="H141" s="7">
        <v>44476960</v>
      </c>
      <c r="I141" s="25" t="s">
        <v>11</v>
      </c>
      <c r="J141" s="26"/>
      <c r="K141" s="26"/>
      <c r="L141" s="26"/>
      <c r="M141" s="27"/>
      <c r="O141" s="1"/>
    </row>
    <row r="142" spans="1:15" ht="63.75" customHeight="1">
      <c r="A142" s="22" t="s">
        <v>1216</v>
      </c>
      <c r="B142" s="21" t="s">
        <v>1327</v>
      </c>
      <c r="C142" s="23">
        <v>45502</v>
      </c>
      <c r="D142" s="4" t="s">
        <v>1405</v>
      </c>
      <c r="E142" s="5">
        <v>2010401086255</v>
      </c>
      <c r="F142" s="6" t="s">
        <v>344</v>
      </c>
      <c r="G142" s="24" t="s">
        <v>11</v>
      </c>
      <c r="H142" s="7">
        <v>7999530</v>
      </c>
      <c r="I142" s="25" t="s">
        <v>11</v>
      </c>
      <c r="J142" s="26"/>
      <c r="K142" s="26"/>
      <c r="L142" s="26"/>
      <c r="M142" s="27"/>
      <c r="O142" s="1"/>
    </row>
    <row r="143" spans="1:15" ht="63.75" customHeight="1">
      <c r="A143" s="22" t="s">
        <v>1218</v>
      </c>
      <c r="B143" s="21" t="s">
        <v>1327</v>
      </c>
      <c r="C143" s="23">
        <v>45505</v>
      </c>
      <c r="D143" s="4" t="s">
        <v>138</v>
      </c>
      <c r="E143" s="5">
        <v>7010001134137</v>
      </c>
      <c r="F143" s="6" t="s">
        <v>344</v>
      </c>
      <c r="G143" s="24" t="s">
        <v>11</v>
      </c>
      <c r="H143" s="7">
        <v>7700000</v>
      </c>
      <c r="I143" s="25" t="s">
        <v>11</v>
      </c>
      <c r="J143" s="26"/>
      <c r="K143" s="26"/>
      <c r="L143" s="26"/>
      <c r="M143" s="27"/>
      <c r="O143" s="1"/>
    </row>
    <row r="144" spans="1:15" ht="63.75" customHeight="1">
      <c r="A144" s="22" t="s">
        <v>1220</v>
      </c>
      <c r="B144" s="21" t="s">
        <v>1327</v>
      </c>
      <c r="C144" s="23">
        <v>45505</v>
      </c>
      <c r="D144" s="4" t="s">
        <v>1246</v>
      </c>
      <c r="E144" s="5">
        <v>8012301009141</v>
      </c>
      <c r="F144" s="6" t="s">
        <v>344</v>
      </c>
      <c r="G144" s="24" t="s">
        <v>11</v>
      </c>
      <c r="H144" s="7">
        <v>1630200</v>
      </c>
      <c r="I144" s="25" t="s">
        <v>11</v>
      </c>
      <c r="J144" s="26"/>
      <c r="K144" s="26"/>
      <c r="L144" s="26"/>
      <c r="M144" s="27"/>
      <c r="O144" s="1"/>
    </row>
    <row r="145" spans="1:15" ht="63.75" customHeight="1">
      <c r="A145" s="22" t="s">
        <v>1233</v>
      </c>
      <c r="B145" s="21" t="s">
        <v>1327</v>
      </c>
      <c r="C145" s="23">
        <v>45505</v>
      </c>
      <c r="D145" s="4" t="s">
        <v>1187</v>
      </c>
      <c r="E145" s="5">
        <v>8020001000337</v>
      </c>
      <c r="F145" s="6" t="s">
        <v>344</v>
      </c>
      <c r="G145" s="24" t="s">
        <v>11</v>
      </c>
      <c r="H145" s="7">
        <v>3586165</v>
      </c>
      <c r="I145" s="25" t="s">
        <v>11</v>
      </c>
      <c r="J145" s="26"/>
      <c r="K145" s="26"/>
      <c r="L145" s="26"/>
      <c r="M145" s="27"/>
      <c r="O145" s="1"/>
    </row>
    <row r="146" spans="1:15" ht="63.75" customHeight="1">
      <c r="A146" s="22" t="s">
        <v>1234</v>
      </c>
      <c r="B146" s="21" t="s">
        <v>1327</v>
      </c>
      <c r="C146" s="23">
        <v>45505</v>
      </c>
      <c r="D146" s="4" t="s">
        <v>1416</v>
      </c>
      <c r="E146" s="5">
        <v>7010001138402</v>
      </c>
      <c r="F146" s="6" t="s">
        <v>344</v>
      </c>
      <c r="G146" s="24" t="s">
        <v>11</v>
      </c>
      <c r="H146" s="7">
        <v>4411000</v>
      </c>
      <c r="I146" s="25" t="s">
        <v>11</v>
      </c>
      <c r="J146" s="26"/>
      <c r="K146" s="26"/>
      <c r="L146" s="26"/>
      <c r="M146" s="27"/>
      <c r="O146" s="1"/>
    </row>
    <row r="147" spans="1:15" ht="63.75" customHeight="1">
      <c r="A147" s="22" t="s">
        <v>1219</v>
      </c>
      <c r="B147" s="21" t="s">
        <v>1327</v>
      </c>
      <c r="C147" s="23">
        <v>45506</v>
      </c>
      <c r="D147" s="4" t="s">
        <v>1409</v>
      </c>
      <c r="E147" s="5">
        <v>2010001000814</v>
      </c>
      <c r="F147" s="6" t="s">
        <v>344</v>
      </c>
      <c r="G147" s="24" t="s">
        <v>11</v>
      </c>
      <c r="H147" s="7">
        <v>1905629</v>
      </c>
      <c r="I147" s="25" t="s">
        <v>11</v>
      </c>
      <c r="J147" s="26"/>
      <c r="K147" s="26"/>
      <c r="L147" s="26"/>
      <c r="M147" s="27"/>
      <c r="O147" s="1"/>
    </row>
    <row r="148" spans="1:15" ht="63.75" customHeight="1">
      <c r="A148" s="22" t="s">
        <v>1222</v>
      </c>
      <c r="B148" s="21" t="s">
        <v>1327</v>
      </c>
      <c r="C148" s="23">
        <v>45506</v>
      </c>
      <c r="D148" s="4" t="s">
        <v>308</v>
      </c>
      <c r="E148" s="5">
        <v>2010001113277</v>
      </c>
      <c r="F148" s="6" t="s">
        <v>1077</v>
      </c>
      <c r="G148" s="24" t="s">
        <v>11</v>
      </c>
      <c r="H148" s="7">
        <v>6160000</v>
      </c>
      <c r="I148" s="25" t="s">
        <v>11</v>
      </c>
      <c r="J148" s="26"/>
      <c r="K148" s="26"/>
      <c r="L148" s="26"/>
      <c r="M148" s="27"/>
      <c r="O148" s="1"/>
    </row>
    <row r="149" spans="1:15" ht="63.75" customHeight="1">
      <c r="A149" s="22" t="s">
        <v>1225</v>
      </c>
      <c r="B149" s="21" t="s">
        <v>1327</v>
      </c>
      <c r="C149" s="23">
        <v>45509</v>
      </c>
      <c r="D149" s="4" t="s">
        <v>581</v>
      </c>
      <c r="E149" s="5">
        <v>9012301002748</v>
      </c>
      <c r="F149" s="6" t="s">
        <v>344</v>
      </c>
      <c r="G149" s="24" t="s">
        <v>11</v>
      </c>
      <c r="H149" s="7">
        <v>3851100</v>
      </c>
      <c r="I149" s="25" t="s">
        <v>11</v>
      </c>
      <c r="J149" s="26"/>
      <c r="K149" s="26"/>
      <c r="L149" s="26"/>
      <c r="M149" s="27"/>
      <c r="O149" s="1"/>
    </row>
    <row r="150" spans="1:15" ht="63.75" customHeight="1">
      <c r="A150" s="22" t="s">
        <v>1221</v>
      </c>
      <c r="B150" s="21" t="s">
        <v>1327</v>
      </c>
      <c r="C150" s="23">
        <v>45510</v>
      </c>
      <c r="D150" s="4" t="s">
        <v>1186</v>
      </c>
      <c r="E150" s="5">
        <v>9010401154690</v>
      </c>
      <c r="F150" s="6" t="s">
        <v>344</v>
      </c>
      <c r="G150" s="24" t="s">
        <v>11</v>
      </c>
      <c r="H150" s="7">
        <v>3278000</v>
      </c>
      <c r="I150" s="25" t="s">
        <v>11</v>
      </c>
      <c r="J150" s="26"/>
      <c r="K150" s="26"/>
      <c r="L150" s="26"/>
      <c r="M150" s="27"/>
      <c r="O150" s="1"/>
    </row>
    <row r="151" spans="1:15" ht="63.75" customHeight="1">
      <c r="A151" s="22" t="s">
        <v>1230</v>
      </c>
      <c r="B151" s="21" t="s">
        <v>1327</v>
      </c>
      <c r="C151" s="23">
        <v>45510</v>
      </c>
      <c r="D151" s="4" t="s">
        <v>1414</v>
      </c>
      <c r="E151" s="5">
        <v>1013201015327</v>
      </c>
      <c r="F151" s="6" t="s">
        <v>344</v>
      </c>
      <c r="G151" s="24" t="s">
        <v>11</v>
      </c>
      <c r="H151" s="7">
        <v>8679000</v>
      </c>
      <c r="I151" s="25" t="s">
        <v>11</v>
      </c>
      <c r="J151" s="26"/>
      <c r="K151" s="26"/>
      <c r="L151" s="26"/>
      <c r="M151" s="27"/>
      <c r="O151" s="1"/>
    </row>
    <row r="152" spans="1:15" ht="63.75" customHeight="1">
      <c r="A152" s="22" t="s">
        <v>1223</v>
      </c>
      <c r="B152" s="21" t="s">
        <v>1327</v>
      </c>
      <c r="C152" s="23">
        <v>45512</v>
      </c>
      <c r="D152" s="4" t="s">
        <v>1410</v>
      </c>
      <c r="E152" s="5">
        <v>7011101029722</v>
      </c>
      <c r="F152" s="6" t="s">
        <v>344</v>
      </c>
      <c r="G152" s="24" t="s">
        <v>11</v>
      </c>
      <c r="H152" s="7">
        <v>47047000</v>
      </c>
      <c r="I152" s="25" t="s">
        <v>11</v>
      </c>
      <c r="J152" s="26"/>
      <c r="K152" s="26"/>
      <c r="L152" s="26"/>
      <c r="M152" s="27"/>
      <c r="O152" s="1"/>
    </row>
    <row r="153" spans="1:15" ht="63.75" customHeight="1">
      <c r="A153" s="22" t="s">
        <v>1224</v>
      </c>
      <c r="B153" s="21" t="s">
        <v>1327</v>
      </c>
      <c r="C153" s="23">
        <v>45512</v>
      </c>
      <c r="D153" s="4" t="s">
        <v>1328</v>
      </c>
      <c r="E153" s="5">
        <v>2011001149856</v>
      </c>
      <c r="F153" s="6" t="s">
        <v>344</v>
      </c>
      <c r="G153" s="24" t="s">
        <v>11</v>
      </c>
      <c r="H153" s="7">
        <v>1765280</v>
      </c>
      <c r="I153" s="25" t="s">
        <v>11</v>
      </c>
      <c r="J153" s="26"/>
      <c r="K153" s="26"/>
      <c r="L153" s="26"/>
      <c r="M153" s="27"/>
      <c r="O153" s="1"/>
    </row>
    <row r="154" spans="1:15" ht="63.75" customHeight="1">
      <c r="A154" s="22" t="s">
        <v>1228</v>
      </c>
      <c r="B154" s="21" t="s">
        <v>1327</v>
      </c>
      <c r="C154" s="23">
        <v>45512</v>
      </c>
      <c r="D154" s="4" t="s">
        <v>1412</v>
      </c>
      <c r="E154" s="5">
        <v>9700150000613</v>
      </c>
      <c r="F154" s="6" t="s">
        <v>344</v>
      </c>
      <c r="G154" s="24" t="s">
        <v>11</v>
      </c>
      <c r="H154" s="7">
        <v>1219900</v>
      </c>
      <c r="I154" s="25" t="s">
        <v>11</v>
      </c>
      <c r="J154" s="26"/>
      <c r="K154" s="26"/>
      <c r="L154" s="26"/>
      <c r="M154" s="27"/>
      <c r="O154" s="1"/>
    </row>
    <row r="155" spans="1:15" ht="63.75" customHeight="1">
      <c r="A155" s="22" t="s">
        <v>1247</v>
      </c>
      <c r="B155" s="21" t="s">
        <v>1327</v>
      </c>
      <c r="C155" s="23">
        <v>45512</v>
      </c>
      <c r="D155" s="4" t="s">
        <v>1396</v>
      </c>
      <c r="E155" s="5">
        <v>9011101031552</v>
      </c>
      <c r="F155" s="6" t="s">
        <v>344</v>
      </c>
      <c r="G155" s="24" t="s">
        <v>11</v>
      </c>
      <c r="H155" s="7">
        <v>1001000</v>
      </c>
      <c r="I155" s="25" t="s">
        <v>11</v>
      </c>
      <c r="J155" s="26"/>
      <c r="K155" s="26"/>
      <c r="L155" s="26"/>
      <c r="M155" s="27"/>
      <c r="O155" s="1"/>
    </row>
    <row r="156" spans="1:15" ht="63.75" customHeight="1">
      <c r="A156" s="22" t="s">
        <v>1280</v>
      </c>
      <c r="B156" s="21" t="s">
        <v>1327</v>
      </c>
      <c r="C156" s="23">
        <v>45512</v>
      </c>
      <c r="D156" s="4" t="s">
        <v>1354</v>
      </c>
      <c r="E156" s="5">
        <v>5180001087444</v>
      </c>
      <c r="F156" s="6" t="s">
        <v>344</v>
      </c>
      <c r="G156" s="24" t="s">
        <v>11</v>
      </c>
      <c r="H156" s="7">
        <v>22809600</v>
      </c>
      <c r="I156" s="25" t="s">
        <v>11</v>
      </c>
      <c r="J156" s="26"/>
      <c r="K156" s="26"/>
      <c r="L156" s="26"/>
      <c r="M156" s="27"/>
      <c r="O156" s="1"/>
    </row>
    <row r="157" spans="1:15" ht="63.75" customHeight="1">
      <c r="A157" s="22" t="s">
        <v>1288</v>
      </c>
      <c r="B157" s="21" t="s">
        <v>1327</v>
      </c>
      <c r="C157" s="23">
        <v>45512</v>
      </c>
      <c r="D157" s="4" t="s">
        <v>1421</v>
      </c>
      <c r="E157" s="5">
        <v>8030001128284</v>
      </c>
      <c r="F157" s="6" t="s">
        <v>344</v>
      </c>
      <c r="G157" s="24" t="s">
        <v>11</v>
      </c>
      <c r="H157" s="7">
        <v>2915000</v>
      </c>
      <c r="I157" s="25" t="s">
        <v>11</v>
      </c>
      <c r="J157" s="26"/>
      <c r="K157" s="26"/>
      <c r="L157" s="26"/>
      <c r="M157" s="27"/>
      <c r="O157" s="1"/>
    </row>
    <row r="158" spans="1:15" ht="63.75" customHeight="1">
      <c r="A158" s="22" t="s">
        <v>1226</v>
      </c>
      <c r="B158" s="21" t="s">
        <v>1327</v>
      </c>
      <c r="C158" s="23">
        <v>45513</v>
      </c>
      <c r="D158" s="4" t="s">
        <v>58</v>
      </c>
      <c r="E158" s="5">
        <v>1010501032556</v>
      </c>
      <c r="F158" s="6" t="s">
        <v>344</v>
      </c>
      <c r="G158" s="24" t="s">
        <v>11</v>
      </c>
      <c r="H158" s="7">
        <v>7961800</v>
      </c>
      <c r="I158" s="25" t="s">
        <v>11</v>
      </c>
      <c r="J158" s="26"/>
      <c r="K158" s="26"/>
      <c r="L158" s="26"/>
      <c r="M158" s="27"/>
      <c r="O158" s="1"/>
    </row>
    <row r="159" spans="1:15" ht="63.75" customHeight="1">
      <c r="A159" s="22" t="s">
        <v>1282</v>
      </c>
      <c r="B159" s="21" t="s">
        <v>1327</v>
      </c>
      <c r="C159" s="23">
        <v>45520</v>
      </c>
      <c r="D159" s="4" t="s">
        <v>1252</v>
      </c>
      <c r="E159" s="5">
        <v>3011102020873</v>
      </c>
      <c r="F159" s="6" t="s">
        <v>344</v>
      </c>
      <c r="G159" s="24" t="s">
        <v>11</v>
      </c>
      <c r="H159" s="7">
        <v>8965000</v>
      </c>
      <c r="I159" s="25" t="s">
        <v>11</v>
      </c>
      <c r="J159" s="26"/>
      <c r="K159" s="26"/>
      <c r="L159" s="26"/>
      <c r="M159" s="27"/>
      <c r="O159" s="1"/>
    </row>
    <row r="160" spans="1:15" ht="63.75" customHeight="1">
      <c r="A160" s="22" t="s">
        <v>1231</v>
      </c>
      <c r="B160" s="21" t="s">
        <v>1327</v>
      </c>
      <c r="C160" s="23">
        <v>45525</v>
      </c>
      <c r="D160" s="4" t="s">
        <v>138</v>
      </c>
      <c r="E160" s="5">
        <v>7010001134137</v>
      </c>
      <c r="F160" s="6" t="s">
        <v>344</v>
      </c>
      <c r="G160" s="24" t="s">
        <v>11</v>
      </c>
      <c r="H160" s="7">
        <v>17930000</v>
      </c>
      <c r="I160" s="25" t="s">
        <v>11</v>
      </c>
      <c r="J160" s="26"/>
      <c r="K160" s="26"/>
      <c r="L160" s="26"/>
      <c r="M160" s="27"/>
      <c r="O160" s="1"/>
    </row>
    <row r="161" spans="1:15" ht="63.75" customHeight="1">
      <c r="A161" s="22" t="s">
        <v>1232</v>
      </c>
      <c r="B161" s="21" t="s">
        <v>1327</v>
      </c>
      <c r="C161" s="23">
        <v>45526</v>
      </c>
      <c r="D161" s="4" t="s">
        <v>1415</v>
      </c>
      <c r="E161" s="5">
        <v>6030001152708</v>
      </c>
      <c r="F161" s="6" t="s">
        <v>344</v>
      </c>
      <c r="G161" s="24" t="s">
        <v>11</v>
      </c>
      <c r="H161" s="7">
        <v>1408000</v>
      </c>
      <c r="I161" s="25" t="s">
        <v>11</v>
      </c>
      <c r="J161" s="26"/>
      <c r="K161" s="26"/>
      <c r="L161" s="26"/>
      <c r="M161" s="27"/>
      <c r="O161" s="1"/>
    </row>
    <row r="162" spans="1:15" ht="63.75" customHeight="1">
      <c r="A162" s="22" t="s">
        <v>1299</v>
      </c>
      <c r="B162" s="21" t="s">
        <v>1327</v>
      </c>
      <c r="C162" s="23">
        <v>45526</v>
      </c>
      <c r="D162" s="4" t="s">
        <v>678</v>
      </c>
      <c r="E162" s="5">
        <v>3010401016070</v>
      </c>
      <c r="F162" s="6" t="s">
        <v>344</v>
      </c>
      <c r="G162" s="24" t="s">
        <v>11</v>
      </c>
      <c r="H162" s="47" t="s">
        <v>1259</v>
      </c>
      <c r="I162" s="25" t="s">
        <v>11</v>
      </c>
      <c r="J162" s="26"/>
      <c r="K162" s="26"/>
      <c r="L162" s="26"/>
      <c r="M162" s="27" t="s">
        <v>1261</v>
      </c>
      <c r="O162" s="1"/>
    </row>
    <row r="163" spans="1:15" ht="63.75" customHeight="1">
      <c r="A163" s="22" t="s">
        <v>1283</v>
      </c>
      <c r="B163" s="21" t="s">
        <v>1327</v>
      </c>
      <c r="C163" s="23">
        <v>45527</v>
      </c>
      <c r="D163" s="4" t="s">
        <v>1253</v>
      </c>
      <c r="E163" s="5">
        <v>7130001002389</v>
      </c>
      <c r="F163" s="6" t="s">
        <v>344</v>
      </c>
      <c r="G163" s="24" t="s">
        <v>11</v>
      </c>
      <c r="H163" s="7">
        <v>2420000</v>
      </c>
      <c r="I163" s="25" t="s">
        <v>11</v>
      </c>
      <c r="J163" s="26"/>
      <c r="K163" s="26"/>
      <c r="L163" s="26"/>
      <c r="M163" s="27"/>
      <c r="O163" s="1"/>
    </row>
    <row r="164" spans="1:15" ht="63.75" customHeight="1">
      <c r="A164" s="22" t="s">
        <v>1248</v>
      </c>
      <c r="B164" s="21" t="s">
        <v>1327</v>
      </c>
      <c r="C164" s="23">
        <v>45531</v>
      </c>
      <c r="D164" s="4" t="s">
        <v>316</v>
      </c>
      <c r="E164" s="5">
        <v>3010401077583</v>
      </c>
      <c r="F164" s="6" t="s">
        <v>344</v>
      </c>
      <c r="G164" s="24" t="s">
        <v>11</v>
      </c>
      <c r="H164" s="7">
        <v>11767847</v>
      </c>
      <c r="I164" s="25" t="s">
        <v>11</v>
      </c>
      <c r="J164" s="26"/>
      <c r="K164" s="26"/>
      <c r="L164" s="26"/>
      <c r="M164" s="27"/>
      <c r="O164" s="1"/>
    </row>
    <row r="165" spans="1:15" ht="63.75" customHeight="1">
      <c r="A165" s="22" t="s">
        <v>1289</v>
      </c>
      <c r="B165" s="21" t="s">
        <v>1327</v>
      </c>
      <c r="C165" s="23">
        <v>45531</v>
      </c>
      <c r="D165" s="4" t="s">
        <v>1422</v>
      </c>
      <c r="E165" s="5">
        <v>2010401150333</v>
      </c>
      <c r="F165" s="6" t="s">
        <v>344</v>
      </c>
      <c r="G165" s="24" t="s">
        <v>11</v>
      </c>
      <c r="H165" s="7">
        <v>669900</v>
      </c>
      <c r="I165" s="25" t="s">
        <v>11</v>
      </c>
      <c r="J165" s="26"/>
      <c r="K165" s="26"/>
      <c r="L165" s="26"/>
      <c r="M165" s="27"/>
      <c r="O165" s="1"/>
    </row>
    <row r="166" spans="1:15" ht="63.75" customHeight="1">
      <c r="A166" s="22" t="s">
        <v>1281</v>
      </c>
      <c r="B166" s="21" t="s">
        <v>1327</v>
      </c>
      <c r="C166" s="23">
        <v>45533</v>
      </c>
      <c r="D166" s="4" t="s">
        <v>1419</v>
      </c>
      <c r="E166" s="5">
        <v>4011101005131</v>
      </c>
      <c r="F166" s="6" t="s">
        <v>344</v>
      </c>
      <c r="G166" s="24" t="s">
        <v>11</v>
      </c>
      <c r="H166" s="7">
        <v>1416826</v>
      </c>
      <c r="I166" s="25" t="s">
        <v>11</v>
      </c>
      <c r="J166" s="26"/>
      <c r="K166" s="26"/>
      <c r="L166" s="26"/>
      <c r="M166" s="27"/>
      <c r="O166" s="1"/>
    </row>
    <row r="167" spans="1:15" ht="63.75" customHeight="1">
      <c r="A167" s="22" t="s">
        <v>1285</v>
      </c>
      <c r="B167" s="21" t="s">
        <v>1327</v>
      </c>
      <c r="C167" s="23">
        <v>45533</v>
      </c>
      <c r="D167" s="4" t="s">
        <v>1272</v>
      </c>
      <c r="E167" s="5">
        <v>6010401088867</v>
      </c>
      <c r="F167" s="6" t="s">
        <v>344</v>
      </c>
      <c r="G167" s="24" t="s">
        <v>11</v>
      </c>
      <c r="H167" s="7">
        <v>1844700</v>
      </c>
      <c r="I167" s="25" t="s">
        <v>11</v>
      </c>
      <c r="J167" s="26"/>
      <c r="K167" s="26"/>
      <c r="L167" s="26"/>
      <c r="M167" s="27"/>
      <c r="O167" s="1"/>
    </row>
    <row r="168" spans="1:15" ht="63.75" customHeight="1">
      <c r="A168" s="22" t="s">
        <v>1284</v>
      </c>
      <c r="B168" s="21" t="s">
        <v>1327</v>
      </c>
      <c r="C168" s="23">
        <v>45537</v>
      </c>
      <c r="D168" s="4" t="s">
        <v>1265</v>
      </c>
      <c r="E168" s="5">
        <v>5010001050740</v>
      </c>
      <c r="F168" s="6" t="s">
        <v>344</v>
      </c>
      <c r="G168" s="24" t="s">
        <v>11</v>
      </c>
      <c r="H168" s="7">
        <v>7341730</v>
      </c>
      <c r="I168" s="25" t="s">
        <v>11</v>
      </c>
      <c r="J168" s="26"/>
      <c r="K168" s="26"/>
      <c r="L168" s="26"/>
      <c r="M168" s="27"/>
      <c r="O168" s="1"/>
    </row>
    <row r="169" spans="1:15" ht="63.75" customHeight="1">
      <c r="A169" s="22" t="s">
        <v>1287</v>
      </c>
      <c r="B169" s="21" t="s">
        <v>1327</v>
      </c>
      <c r="C169" s="23">
        <v>45539</v>
      </c>
      <c r="D169" s="4" t="s">
        <v>1253</v>
      </c>
      <c r="E169" s="5">
        <v>1012301008744</v>
      </c>
      <c r="F169" s="6" t="s">
        <v>344</v>
      </c>
      <c r="G169" s="24" t="s">
        <v>11</v>
      </c>
      <c r="H169" s="7">
        <v>4180000</v>
      </c>
      <c r="I169" s="25" t="s">
        <v>11</v>
      </c>
      <c r="J169" s="26"/>
      <c r="K169" s="26"/>
      <c r="L169" s="26"/>
      <c r="M169" s="27"/>
      <c r="O169" s="1"/>
    </row>
    <row r="170" spans="1:15" ht="63.75" customHeight="1">
      <c r="A170" s="22" t="s">
        <v>1341</v>
      </c>
      <c r="B170" s="21" t="s">
        <v>1327</v>
      </c>
      <c r="C170" s="23">
        <v>45540</v>
      </c>
      <c r="D170" s="4" t="s">
        <v>1330</v>
      </c>
      <c r="E170" s="5">
        <v>7010001033000</v>
      </c>
      <c r="F170" s="6" t="s">
        <v>344</v>
      </c>
      <c r="G170" s="24" t="s">
        <v>11</v>
      </c>
      <c r="H170" s="7" t="s">
        <v>1326</v>
      </c>
      <c r="I170" s="25" t="s">
        <v>11</v>
      </c>
      <c r="J170" s="26"/>
      <c r="K170" s="26"/>
      <c r="L170" s="26"/>
      <c r="M170" s="27" t="s">
        <v>1325</v>
      </c>
      <c r="O170" s="1"/>
    </row>
    <row r="171" spans="1:15" ht="63.75" customHeight="1">
      <c r="A171" s="22" t="s">
        <v>1290</v>
      </c>
      <c r="B171" s="21" t="s">
        <v>1327</v>
      </c>
      <c r="C171" s="23">
        <v>45541</v>
      </c>
      <c r="D171" s="4" t="s">
        <v>663</v>
      </c>
      <c r="E171" s="5">
        <v>4010401039731</v>
      </c>
      <c r="F171" s="6" t="s">
        <v>344</v>
      </c>
      <c r="G171" s="24" t="s">
        <v>11</v>
      </c>
      <c r="H171" s="7">
        <v>15936250</v>
      </c>
      <c r="I171" s="25" t="s">
        <v>11</v>
      </c>
      <c r="J171" s="26"/>
      <c r="K171" s="26"/>
      <c r="L171" s="26"/>
      <c r="M171" s="27"/>
      <c r="O171" s="1"/>
    </row>
    <row r="172" spans="1:15" ht="63.75" customHeight="1">
      <c r="A172" s="22" t="s">
        <v>1291</v>
      </c>
      <c r="B172" s="21" t="s">
        <v>1327</v>
      </c>
      <c r="C172" s="23">
        <v>45546</v>
      </c>
      <c r="D172" s="4" t="s">
        <v>624</v>
      </c>
      <c r="E172" s="5">
        <v>6010401027577</v>
      </c>
      <c r="F172" s="6" t="s">
        <v>344</v>
      </c>
      <c r="G172" s="24" t="s">
        <v>11</v>
      </c>
      <c r="H172" s="7">
        <v>935000</v>
      </c>
      <c r="I172" s="25" t="s">
        <v>11</v>
      </c>
      <c r="J172" s="26"/>
      <c r="K172" s="26"/>
      <c r="L172" s="26"/>
      <c r="M172" s="27"/>
      <c r="O172" s="1"/>
    </row>
    <row r="173" spans="1:15" ht="63.75" customHeight="1">
      <c r="A173" s="22" t="s">
        <v>1294</v>
      </c>
      <c r="B173" s="21" t="s">
        <v>1327</v>
      </c>
      <c r="C173" s="23">
        <v>45553</v>
      </c>
      <c r="D173" s="4" t="s">
        <v>1424</v>
      </c>
      <c r="E173" s="5">
        <v>1010901026918</v>
      </c>
      <c r="F173" s="6" t="s">
        <v>344</v>
      </c>
      <c r="G173" s="24" t="s">
        <v>11</v>
      </c>
      <c r="H173" s="7">
        <v>11549560</v>
      </c>
      <c r="I173" s="25" t="s">
        <v>11</v>
      </c>
      <c r="J173" s="26"/>
      <c r="K173" s="26"/>
      <c r="L173" s="26"/>
      <c r="M173" s="27"/>
      <c r="O173" s="1"/>
    </row>
    <row r="174" spans="1:15" ht="63.75" customHeight="1">
      <c r="A174" s="22" t="s">
        <v>1295</v>
      </c>
      <c r="B174" s="21" t="s">
        <v>1327</v>
      </c>
      <c r="C174" s="23">
        <v>45553</v>
      </c>
      <c r="D174" s="4" t="s">
        <v>1424</v>
      </c>
      <c r="E174" s="5">
        <v>1010901026918</v>
      </c>
      <c r="F174" s="6" t="s">
        <v>344</v>
      </c>
      <c r="G174" s="24" t="s">
        <v>11</v>
      </c>
      <c r="H174" s="7">
        <v>40447440</v>
      </c>
      <c r="I174" s="25" t="s">
        <v>11</v>
      </c>
      <c r="J174" s="26"/>
      <c r="K174" s="26"/>
      <c r="L174" s="26"/>
      <c r="M174" s="27" t="s">
        <v>1266</v>
      </c>
      <c r="O174" s="1"/>
    </row>
    <row r="175" spans="1:15" ht="63.75" customHeight="1">
      <c r="A175" s="22" t="s">
        <v>1303</v>
      </c>
      <c r="B175" s="21" t="s">
        <v>1327</v>
      </c>
      <c r="C175" s="23">
        <v>45553</v>
      </c>
      <c r="D175" s="4" t="s">
        <v>635</v>
      </c>
      <c r="E175" s="5">
        <v>3010001029968</v>
      </c>
      <c r="F175" s="6" t="s">
        <v>344</v>
      </c>
      <c r="G175" s="24" t="s">
        <v>11</v>
      </c>
      <c r="H175" s="7">
        <v>6582400</v>
      </c>
      <c r="I175" s="25" t="s">
        <v>11</v>
      </c>
      <c r="J175" s="26"/>
      <c r="K175" s="26"/>
      <c r="L175" s="26"/>
      <c r="M175" s="27"/>
      <c r="O175" s="1"/>
    </row>
    <row r="176" spans="1:15" ht="63.75" customHeight="1">
      <c r="A176" s="22" t="s">
        <v>1292</v>
      </c>
      <c r="B176" s="21" t="s">
        <v>1327</v>
      </c>
      <c r="C176" s="23">
        <v>45554</v>
      </c>
      <c r="D176" s="4" t="s">
        <v>1423</v>
      </c>
      <c r="E176" s="5">
        <v>9010001182349</v>
      </c>
      <c r="F176" s="6" t="s">
        <v>344</v>
      </c>
      <c r="G176" s="24" t="s">
        <v>11</v>
      </c>
      <c r="H176" s="7">
        <v>34045000</v>
      </c>
      <c r="I176" s="25" t="s">
        <v>11</v>
      </c>
      <c r="J176" s="26"/>
      <c r="K176" s="26"/>
      <c r="L176" s="26"/>
      <c r="M176" s="27"/>
      <c r="O176" s="1"/>
    </row>
    <row r="177" spans="1:15" ht="63.75" customHeight="1">
      <c r="A177" s="22" t="s">
        <v>1296</v>
      </c>
      <c r="B177" s="21" t="s">
        <v>1327</v>
      </c>
      <c r="C177" s="23">
        <v>45559</v>
      </c>
      <c r="D177" s="4" t="s">
        <v>1425</v>
      </c>
      <c r="E177" s="5">
        <v>3120901019710</v>
      </c>
      <c r="F177" s="6" t="s">
        <v>1077</v>
      </c>
      <c r="G177" s="24" t="s">
        <v>11</v>
      </c>
      <c r="H177" s="7">
        <v>67214411</v>
      </c>
      <c r="I177" s="25" t="s">
        <v>11</v>
      </c>
      <c r="J177" s="26"/>
      <c r="K177" s="26"/>
      <c r="L177" s="26"/>
      <c r="M177" s="27"/>
      <c r="O177" s="1"/>
    </row>
    <row r="178" spans="1:15" ht="63.75" customHeight="1">
      <c r="A178" s="22" t="s">
        <v>1297</v>
      </c>
      <c r="B178" s="21" t="s">
        <v>1327</v>
      </c>
      <c r="C178" s="23">
        <v>45559</v>
      </c>
      <c r="D178" s="4" t="s">
        <v>1425</v>
      </c>
      <c r="E178" s="5">
        <v>3120901019710</v>
      </c>
      <c r="F178" s="6" t="s">
        <v>1077</v>
      </c>
      <c r="G178" s="24" t="s">
        <v>11</v>
      </c>
      <c r="H178" s="7">
        <v>139682070</v>
      </c>
      <c r="I178" s="25" t="s">
        <v>11</v>
      </c>
      <c r="J178" s="26"/>
      <c r="K178" s="26"/>
      <c r="L178" s="26"/>
      <c r="M178" s="27"/>
      <c r="O178" s="1"/>
    </row>
    <row r="179" spans="1:15" ht="63.75" customHeight="1">
      <c r="A179" s="22" t="s">
        <v>1298</v>
      </c>
      <c r="B179" s="21" t="s">
        <v>1327</v>
      </c>
      <c r="C179" s="23">
        <v>45559</v>
      </c>
      <c r="D179" s="4" t="s">
        <v>1425</v>
      </c>
      <c r="E179" s="5">
        <v>3120901019710</v>
      </c>
      <c r="F179" s="6" t="s">
        <v>1077</v>
      </c>
      <c r="G179" s="24" t="s">
        <v>11</v>
      </c>
      <c r="H179" s="7">
        <v>28287930</v>
      </c>
      <c r="I179" s="25" t="s">
        <v>11</v>
      </c>
      <c r="J179" s="26"/>
      <c r="K179" s="26"/>
      <c r="L179" s="26"/>
      <c r="M179" s="27"/>
      <c r="O179" s="1"/>
    </row>
    <row r="180" spans="1:15" ht="63.75" customHeight="1">
      <c r="A180" s="22" t="s">
        <v>1301</v>
      </c>
      <c r="B180" s="21" t="s">
        <v>1327</v>
      </c>
      <c r="C180" s="23">
        <v>45559</v>
      </c>
      <c r="D180" s="4" t="s">
        <v>1412</v>
      </c>
      <c r="E180" s="5">
        <v>9700150000613</v>
      </c>
      <c r="F180" s="6" t="s">
        <v>344</v>
      </c>
      <c r="G180" s="24" t="s">
        <v>11</v>
      </c>
      <c r="H180" s="7">
        <v>6567500</v>
      </c>
      <c r="I180" s="25" t="s">
        <v>11</v>
      </c>
      <c r="J180" s="26"/>
      <c r="K180" s="26"/>
      <c r="L180" s="26"/>
      <c r="M180" s="27"/>
      <c r="O180" s="1"/>
    </row>
    <row r="181" spans="1:15" ht="63.75" customHeight="1">
      <c r="A181" s="22" t="s">
        <v>1302</v>
      </c>
      <c r="B181" s="21" t="s">
        <v>1327</v>
      </c>
      <c r="C181" s="23">
        <v>45559</v>
      </c>
      <c r="D181" s="4" t="s">
        <v>1428</v>
      </c>
      <c r="E181" s="5">
        <v>7010001011328</v>
      </c>
      <c r="F181" s="6" t="s">
        <v>344</v>
      </c>
      <c r="G181" s="24" t="s">
        <v>11</v>
      </c>
      <c r="H181" s="7">
        <v>974952</v>
      </c>
      <c r="I181" s="25" t="s">
        <v>11</v>
      </c>
      <c r="J181" s="26"/>
      <c r="K181" s="26"/>
      <c r="L181" s="26"/>
      <c r="M181" s="27"/>
      <c r="O181" s="1"/>
    </row>
    <row r="182" spans="1:15" ht="63.75" customHeight="1">
      <c r="A182" s="22" t="s">
        <v>1304</v>
      </c>
      <c r="B182" s="21" t="s">
        <v>1327</v>
      </c>
      <c r="C182" s="23">
        <v>45565</v>
      </c>
      <c r="D182" s="4" t="s">
        <v>702</v>
      </c>
      <c r="E182" s="5">
        <v>9010401091760</v>
      </c>
      <c r="F182" s="6" t="s">
        <v>344</v>
      </c>
      <c r="G182" s="24" t="s">
        <v>11</v>
      </c>
      <c r="H182" s="7">
        <v>7995185</v>
      </c>
      <c r="I182" s="25" t="s">
        <v>11</v>
      </c>
      <c r="J182" s="26"/>
      <c r="K182" s="26"/>
      <c r="L182" s="26"/>
      <c r="M182" s="27"/>
      <c r="O182" s="1"/>
    </row>
    <row r="183" spans="1:15" ht="63.75" customHeight="1">
      <c r="A183" s="22" t="s">
        <v>1309</v>
      </c>
      <c r="B183" s="21" t="s">
        <v>1327</v>
      </c>
      <c r="C183" s="23">
        <v>45566</v>
      </c>
      <c r="D183" s="4" t="s">
        <v>315</v>
      </c>
      <c r="E183" s="5">
        <v>3010401131679</v>
      </c>
      <c r="F183" s="6" t="s">
        <v>344</v>
      </c>
      <c r="G183" s="24" t="s">
        <v>11</v>
      </c>
      <c r="H183" s="7">
        <v>7700000</v>
      </c>
      <c r="I183" s="25" t="s">
        <v>11</v>
      </c>
      <c r="J183" s="26"/>
      <c r="K183" s="26"/>
      <c r="L183" s="26"/>
      <c r="M183" s="27"/>
      <c r="O183" s="1"/>
    </row>
    <row r="184" spans="1:15" ht="63.75" customHeight="1">
      <c r="A184" s="22" t="s">
        <v>1310</v>
      </c>
      <c r="B184" s="21" t="s">
        <v>1327</v>
      </c>
      <c r="C184" s="23">
        <v>45566</v>
      </c>
      <c r="D184" s="4" t="s">
        <v>1273</v>
      </c>
      <c r="E184" s="5">
        <v>3180001031924</v>
      </c>
      <c r="F184" s="6" t="s">
        <v>344</v>
      </c>
      <c r="G184" s="24" t="s">
        <v>11</v>
      </c>
      <c r="H184" s="7">
        <v>13200000</v>
      </c>
      <c r="I184" s="25" t="s">
        <v>11</v>
      </c>
      <c r="J184" s="26"/>
      <c r="K184" s="26"/>
      <c r="L184" s="26"/>
      <c r="M184" s="27"/>
      <c r="O184" s="1"/>
    </row>
    <row r="185" spans="1:15" ht="63.75" customHeight="1">
      <c r="A185" s="22" t="s">
        <v>1311</v>
      </c>
      <c r="B185" s="21" t="s">
        <v>1327</v>
      </c>
      <c r="C185" s="23">
        <v>45566</v>
      </c>
      <c r="D185" s="4" t="s">
        <v>1036</v>
      </c>
      <c r="E185" s="5">
        <v>8013301033040</v>
      </c>
      <c r="F185" s="6" t="s">
        <v>344</v>
      </c>
      <c r="G185" s="24" t="s">
        <v>11</v>
      </c>
      <c r="H185" s="7">
        <v>4388780</v>
      </c>
      <c r="I185" s="25" t="s">
        <v>11</v>
      </c>
      <c r="J185" s="26"/>
      <c r="K185" s="26"/>
      <c r="L185" s="26"/>
      <c r="M185" s="27"/>
      <c r="O185" s="1"/>
    </row>
    <row r="186" spans="1:15" ht="63.75" customHeight="1">
      <c r="A186" s="22" t="s">
        <v>1312</v>
      </c>
      <c r="B186" s="21" t="s">
        <v>1327</v>
      </c>
      <c r="C186" s="23">
        <v>45568</v>
      </c>
      <c r="D186" s="4" t="s">
        <v>1431</v>
      </c>
      <c r="E186" s="5">
        <v>7020001024741</v>
      </c>
      <c r="F186" s="6" t="s">
        <v>344</v>
      </c>
      <c r="G186" s="24" t="s">
        <v>11</v>
      </c>
      <c r="H186" s="7">
        <v>2461800</v>
      </c>
      <c r="I186" s="25" t="s">
        <v>11</v>
      </c>
      <c r="J186" s="26"/>
      <c r="K186" s="26"/>
      <c r="L186" s="26"/>
      <c r="M186" s="27"/>
      <c r="O186" s="1"/>
    </row>
    <row r="187" spans="1:15" ht="63.75" customHeight="1">
      <c r="A187" s="22" t="s">
        <v>1314</v>
      </c>
      <c r="B187" s="21" t="s">
        <v>1327</v>
      </c>
      <c r="C187" s="23">
        <v>45572</v>
      </c>
      <c r="D187" s="4" t="s">
        <v>1036</v>
      </c>
      <c r="E187" s="5">
        <v>8013301033040</v>
      </c>
      <c r="F187" s="6" t="s">
        <v>344</v>
      </c>
      <c r="G187" s="24" t="s">
        <v>11</v>
      </c>
      <c r="H187" s="7">
        <v>2483800</v>
      </c>
      <c r="I187" s="25" t="s">
        <v>11</v>
      </c>
      <c r="J187" s="26"/>
      <c r="K187" s="26"/>
      <c r="L187" s="26"/>
      <c r="M187" s="27"/>
      <c r="O187" s="1"/>
    </row>
    <row r="188" spans="1:15" ht="63.75" customHeight="1">
      <c r="A188" s="22" t="s">
        <v>1315</v>
      </c>
      <c r="B188" s="21" t="s">
        <v>1327</v>
      </c>
      <c r="C188" s="23">
        <v>45572</v>
      </c>
      <c r="D188" s="4" t="s">
        <v>1036</v>
      </c>
      <c r="E188" s="5">
        <v>8013301033040</v>
      </c>
      <c r="F188" s="6" t="s">
        <v>344</v>
      </c>
      <c r="G188" s="24" t="s">
        <v>11</v>
      </c>
      <c r="H188" s="7">
        <v>3609323</v>
      </c>
      <c r="I188" s="25" t="s">
        <v>11</v>
      </c>
      <c r="J188" s="26"/>
      <c r="K188" s="26"/>
      <c r="L188" s="26"/>
      <c r="M188" s="27"/>
      <c r="O188" s="1"/>
    </row>
    <row r="189" spans="1:15" ht="63.75" customHeight="1">
      <c r="A189" s="22" t="s">
        <v>1313</v>
      </c>
      <c r="B189" s="21" t="s">
        <v>1327</v>
      </c>
      <c r="C189" s="23">
        <v>45580</v>
      </c>
      <c r="D189" s="4" t="s">
        <v>254</v>
      </c>
      <c r="E189" s="5">
        <v>2011101066274</v>
      </c>
      <c r="F189" s="6" t="s">
        <v>344</v>
      </c>
      <c r="G189" s="24" t="s">
        <v>11</v>
      </c>
      <c r="H189" s="7">
        <v>3911820</v>
      </c>
      <c r="I189" s="25" t="s">
        <v>11</v>
      </c>
      <c r="J189" s="26"/>
      <c r="K189" s="26"/>
      <c r="L189" s="26"/>
      <c r="M189" s="27"/>
      <c r="O189" s="1"/>
    </row>
    <row r="190" spans="1:15" ht="63.75" customHeight="1">
      <c r="A190" s="22" t="s">
        <v>1316</v>
      </c>
      <c r="B190" s="21" t="s">
        <v>1327</v>
      </c>
      <c r="C190" s="23">
        <v>45580</v>
      </c>
      <c r="D190" s="4" t="s">
        <v>1432</v>
      </c>
      <c r="E190" s="5">
        <v>5013201004656</v>
      </c>
      <c r="F190" s="6" t="s">
        <v>344</v>
      </c>
      <c r="G190" s="24" t="s">
        <v>11</v>
      </c>
      <c r="H190" s="7">
        <v>172665900</v>
      </c>
      <c r="I190" s="25" t="s">
        <v>11</v>
      </c>
      <c r="J190" s="26"/>
      <c r="K190" s="26"/>
      <c r="L190" s="26"/>
      <c r="M190" s="27"/>
      <c r="O190" s="1"/>
    </row>
    <row r="191" spans="1:15" ht="63.75" customHeight="1">
      <c r="A191" s="22" t="s">
        <v>1109</v>
      </c>
      <c r="B191" s="21" t="s">
        <v>1327</v>
      </c>
      <c r="C191" s="23">
        <v>45582</v>
      </c>
      <c r="D191" s="4" t="s">
        <v>1331</v>
      </c>
      <c r="E191" s="5">
        <v>9010001102075</v>
      </c>
      <c r="F191" s="6" t="s">
        <v>344</v>
      </c>
      <c r="G191" s="24" t="s">
        <v>11</v>
      </c>
      <c r="H191" s="7">
        <v>1155000</v>
      </c>
      <c r="I191" s="25" t="s">
        <v>11</v>
      </c>
      <c r="J191" s="26"/>
      <c r="K191" s="26"/>
      <c r="L191" s="26"/>
      <c r="M191" s="27"/>
      <c r="O191" s="1"/>
    </row>
    <row r="192" spans="1:15" ht="63.75" customHeight="1">
      <c r="A192" s="22" t="s">
        <v>1317</v>
      </c>
      <c r="B192" s="21" t="s">
        <v>1327</v>
      </c>
      <c r="C192" s="23">
        <v>45583</v>
      </c>
      <c r="D192" s="4" t="s">
        <v>1274</v>
      </c>
      <c r="E192" s="5">
        <v>4010001025041</v>
      </c>
      <c r="F192" s="6" t="s">
        <v>344</v>
      </c>
      <c r="G192" s="24" t="s">
        <v>11</v>
      </c>
      <c r="H192" s="7">
        <v>9999660</v>
      </c>
      <c r="I192" s="25" t="s">
        <v>11</v>
      </c>
      <c r="J192" s="26"/>
      <c r="K192" s="26"/>
      <c r="L192" s="26"/>
      <c r="M192" s="27"/>
      <c r="O192" s="1"/>
    </row>
    <row r="193" spans="1:15" ht="63.75" customHeight="1">
      <c r="A193" s="22" t="s">
        <v>1318</v>
      </c>
      <c r="B193" s="21" t="s">
        <v>1327</v>
      </c>
      <c r="C193" s="23">
        <v>45588</v>
      </c>
      <c r="D193" s="4" t="s">
        <v>16</v>
      </c>
      <c r="E193" s="5">
        <v>3011001008986</v>
      </c>
      <c r="F193" s="6" t="s">
        <v>344</v>
      </c>
      <c r="G193" s="24" t="s">
        <v>11</v>
      </c>
      <c r="H193" s="7">
        <v>10900780</v>
      </c>
      <c r="I193" s="25" t="s">
        <v>11</v>
      </c>
      <c r="J193" s="26"/>
      <c r="K193" s="26"/>
      <c r="L193" s="26"/>
      <c r="M193" s="27"/>
      <c r="O193" s="1"/>
    </row>
    <row r="194" spans="1:15" ht="63.75" customHeight="1">
      <c r="A194" s="22" t="s">
        <v>1319</v>
      </c>
      <c r="B194" s="21" t="s">
        <v>1327</v>
      </c>
      <c r="C194" s="23">
        <v>45589</v>
      </c>
      <c r="D194" s="4" t="s">
        <v>1433</v>
      </c>
      <c r="E194" s="5">
        <v>8010701019405</v>
      </c>
      <c r="F194" s="6" t="s">
        <v>344</v>
      </c>
      <c r="G194" s="24" t="s">
        <v>11</v>
      </c>
      <c r="H194" s="7">
        <v>2739077</v>
      </c>
      <c r="I194" s="25" t="s">
        <v>11</v>
      </c>
      <c r="J194" s="26"/>
      <c r="K194" s="26"/>
      <c r="L194" s="26"/>
      <c r="M194" s="27"/>
      <c r="O194" s="1"/>
    </row>
    <row r="195" spans="1:15" ht="63.75" customHeight="1">
      <c r="A195" s="22" t="s">
        <v>1323</v>
      </c>
      <c r="B195" s="21" t="s">
        <v>1327</v>
      </c>
      <c r="C195" s="23">
        <v>45593</v>
      </c>
      <c r="D195" s="4" t="s">
        <v>1396</v>
      </c>
      <c r="E195" s="5">
        <v>9011101031552</v>
      </c>
      <c r="F195" s="6" t="s">
        <v>344</v>
      </c>
      <c r="G195" s="24" t="s">
        <v>11</v>
      </c>
      <c r="H195" s="7" t="s">
        <v>1322</v>
      </c>
      <c r="I195" s="25" t="s">
        <v>11</v>
      </c>
      <c r="J195" s="26"/>
      <c r="K195" s="26"/>
      <c r="L195" s="26"/>
      <c r="M195" s="27" t="s">
        <v>1277</v>
      </c>
      <c r="O195" s="1"/>
    </row>
    <row r="196" spans="1:15" ht="63.75" customHeight="1">
      <c r="A196" s="22" t="s">
        <v>1320</v>
      </c>
      <c r="B196" s="21" t="s">
        <v>1327</v>
      </c>
      <c r="C196" s="23">
        <v>45596</v>
      </c>
      <c r="D196" s="4" t="s">
        <v>1434</v>
      </c>
      <c r="E196" s="5">
        <v>3330001026768</v>
      </c>
      <c r="F196" s="6" t="s">
        <v>344</v>
      </c>
      <c r="G196" s="24" t="s">
        <v>11</v>
      </c>
      <c r="H196" s="7">
        <v>3123560</v>
      </c>
      <c r="I196" s="25" t="s">
        <v>11</v>
      </c>
      <c r="J196" s="26"/>
      <c r="K196" s="26"/>
      <c r="L196" s="26"/>
      <c r="M196" s="27"/>
      <c r="O196" s="1"/>
    </row>
    <row r="197" spans="1:15" ht="63.75" customHeight="1">
      <c r="A197" s="22" t="s">
        <v>1321</v>
      </c>
      <c r="B197" s="21" t="s">
        <v>1327</v>
      </c>
      <c r="C197" s="23">
        <v>45596</v>
      </c>
      <c r="D197" s="4" t="s">
        <v>1435</v>
      </c>
      <c r="E197" s="5">
        <v>1010701039459</v>
      </c>
      <c r="F197" s="6" t="s">
        <v>344</v>
      </c>
      <c r="G197" s="24" t="s">
        <v>11</v>
      </c>
      <c r="H197" s="7">
        <v>2904000</v>
      </c>
      <c r="I197" s="25" t="s">
        <v>11</v>
      </c>
      <c r="J197" s="26"/>
      <c r="K197" s="26"/>
      <c r="L197" s="26"/>
      <c r="M197" s="27"/>
      <c r="O197" s="1"/>
    </row>
    <row r="198" spans="1:15" ht="63.75" customHeight="1">
      <c r="A198" s="22" t="s">
        <v>1340</v>
      </c>
      <c r="B198" s="21" t="s">
        <v>1327</v>
      </c>
      <c r="C198" s="23">
        <v>45596</v>
      </c>
      <c r="D198" s="4" t="s">
        <v>1329</v>
      </c>
      <c r="E198" s="5">
        <v>5290001005758</v>
      </c>
      <c r="F198" s="6" t="s">
        <v>344</v>
      </c>
      <c r="G198" s="24" t="s">
        <v>11</v>
      </c>
      <c r="H198" s="7">
        <v>4114000</v>
      </c>
      <c r="I198" s="25" t="s">
        <v>11</v>
      </c>
      <c r="J198" s="26"/>
      <c r="K198" s="26"/>
      <c r="L198" s="26"/>
      <c r="M198" s="27"/>
      <c r="O198" s="1"/>
    </row>
    <row r="199" spans="1:15" ht="63.75" customHeight="1">
      <c r="A199" s="22" t="s">
        <v>1350</v>
      </c>
      <c r="B199" s="21" t="s">
        <v>1327</v>
      </c>
      <c r="C199" s="23">
        <v>45597</v>
      </c>
      <c r="D199" s="4" t="s">
        <v>1436</v>
      </c>
      <c r="E199" s="5">
        <v>4100001034999</v>
      </c>
      <c r="F199" s="6" t="s">
        <v>344</v>
      </c>
      <c r="G199" s="24" t="s">
        <v>11</v>
      </c>
      <c r="H199" s="7">
        <v>43780000</v>
      </c>
      <c r="I199" s="25" t="s">
        <v>11</v>
      </c>
      <c r="J199" s="26"/>
      <c r="K199" s="26"/>
      <c r="L199" s="26"/>
      <c r="M199" s="27"/>
      <c r="O199" s="1"/>
    </row>
    <row r="200" spans="1:15" ht="63.75" customHeight="1">
      <c r="A200" s="22" t="s">
        <v>1351</v>
      </c>
      <c r="B200" s="21" t="s">
        <v>1327</v>
      </c>
      <c r="C200" s="23">
        <v>45597</v>
      </c>
      <c r="D200" s="4" t="s">
        <v>1337</v>
      </c>
      <c r="E200" s="5">
        <v>8010001128633</v>
      </c>
      <c r="F200" s="6" t="s">
        <v>344</v>
      </c>
      <c r="G200" s="24" t="s">
        <v>11</v>
      </c>
      <c r="H200" s="7">
        <v>843700</v>
      </c>
      <c r="I200" s="25" t="s">
        <v>11</v>
      </c>
      <c r="J200" s="26"/>
      <c r="K200" s="26"/>
      <c r="L200" s="26"/>
      <c r="M200" s="27"/>
      <c r="O200" s="1"/>
    </row>
    <row r="201" spans="1:15" ht="63.75" customHeight="1">
      <c r="A201" s="22" t="s">
        <v>1343</v>
      </c>
      <c r="B201" s="21" t="s">
        <v>1327</v>
      </c>
      <c r="C201" s="23">
        <v>45602</v>
      </c>
      <c r="D201" s="4" t="s">
        <v>1324</v>
      </c>
      <c r="E201" s="5">
        <v>3013301015869</v>
      </c>
      <c r="F201" s="6" t="s">
        <v>344</v>
      </c>
      <c r="G201" s="24" t="s">
        <v>11</v>
      </c>
      <c r="H201" s="7">
        <v>3949000</v>
      </c>
      <c r="I201" s="25" t="s">
        <v>11</v>
      </c>
      <c r="J201" s="26"/>
      <c r="K201" s="26"/>
      <c r="L201" s="26"/>
      <c r="M201" s="27"/>
      <c r="O201" s="1"/>
    </row>
    <row r="202" spans="1:15" ht="63.75" customHeight="1">
      <c r="A202" s="22" t="s">
        <v>1339</v>
      </c>
      <c r="B202" s="21" t="s">
        <v>1327</v>
      </c>
      <c r="C202" s="23">
        <v>45604</v>
      </c>
      <c r="D202" s="4" t="s">
        <v>1328</v>
      </c>
      <c r="E202" s="5">
        <v>2011001149856</v>
      </c>
      <c r="F202" s="6" t="s">
        <v>344</v>
      </c>
      <c r="G202" s="24" t="s">
        <v>11</v>
      </c>
      <c r="H202" s="7">
        <v>1843600</v>
      </c>
      <c r="I202" s="25" t="s">
        <v>11</v>
      </c>
      <c r="J202" s="26"/>
      <c r="K202" s="26"/>
      <c r="L202" s="26"/>
      <c r="M202" s="27"/>
      <c r="O202" s="1"/>
    </row>
    <row r="203" spans="1:15" ht="63.75" customHeight="1">
      <c r="A203" s="22" t="s">
        <v>1344</v>
      </c>
      <c r="B203" s="21" t="s">
        <v>1327</v>
      </c>
      <c r="C203" s="23">
        <v>45607</v>
      </c>
      <c r="D203" s="4" t="s">
        <v>1332</v>
      </c>
      <c r="E203" s="5">
        <v>1020001071491</v>
      </c>
      <c r="F203" s="6" t="s">
        <v>344</v>
      </c>
      <c r="G203" s="24" t="s">
        <v>11</v>
      </c>
      <c r="H203" s="7">
        <v>958320</v>
      </c>
      <c r="I203" s="25" t="s">
        <v>11</v>
      </c>
      <c r="J203" s="26"/>
      <c r="K203" s="26"/>
      <c r="L203" s="26"/>
      <c r="M203" s="27"/>
      <c r="O203" s="1"/>
    </row>
    <row r="204" spans="1:15" ht="63.75" customHeight="1">
      <c r="A204" s="22" t="s">
        <v>1345</v>
      </c>
      <c r="B204" s="21" t="s">
        <v>1327</v>
      </c>
      <c r="C204" s="23">
        <v>45607</v>
      </c>
      <c r="D204" s="4" t="s">
        <v>1333</v>
      </c>
      <c r="E204" s="5">
        <v>8010401084443</v>
      </c>
      <c r="F204" s="6" t="s">
        <v>344</v>
      </c>
      <c r="G204" s="24" t="s">
        <v>11</v>
      </c>
      <c r="H204" s="7">
        <v>6611000</v>
      </c>
      <c r="I204" s="25" t="s">
        <v>11</v>
      </c>
      <c r="J204" s="26"/>
      <c r="K204" s="26"/>
      <c r="L204" s="26"/>
      <c r="M204" s="27"/>
      <c r="O204" s="1"/>
    </row>
    <row r="205" spans="1:15" ht="63.75" customHeight="1">
      <c r="A205" s="22" t="s">
        <v>1342</v>
      </c>
      <c r="B205" s="21" t="s">
        <v>1327</v>
      </c>
      <c r="C205" s="23">
        <v>45610</v>
      </c>
      <c r="D205" s="4" t="s">
        <v>64</v>
      </c>
      <c r="E205" s="5">
        <v>4010601000410</v>
      </c>
      <c r="F205" s="6" t="s">
        <v>344</v>
      </c>
      <c r="G205" s="24" t="s">
        <v>11</v>
      </c>
      <c r="H205" s="7">
        <v>3775629</v>
      </c>
      <c r="I205" s="25" t="s">
        <v>11</v>
      </c>
      <c r="J205" s="26"/>
      <c r="K205" s="26"/>
      <c r="L205" s="26"/>
      <c r="M205" s="27"/>
      <c r="O205" s="1"/>
    </row>
    <row r="206" spans="1:15" ht="63.75" customHeight="1">
      <c r="A206" s="22" t="s">
        <v>1347</v>
      </c>
      <c r="B206" s="21" t="s">
        <v>1327</v>
      </c>
      <c r="C206" s="23">
        <v>45615</v>
      </c>
      <c r="D206" s="4" t="s">
        <v>1334</v>
      </c>
      <c r="E206" s="5">
        <v>9010401058396</v>
      </c>
      <c r="F206" s="6" t="s">
        <v>344</v>
      </c>
      <c r="G206" s="24" t="s">
        <v>11</v>
      </c>
      <c r="H206" s="7">
        <v>1258950</v>
      </c>
      <c r="I206" s="25" t="s">
        <v>11</v>
      </c>
      <c r="J206" s="26"/>
      <c r="K206" s="26"/>
      <c r="L206" s="26"/>
      <c r="M206" s="27"/>
      <c r="O206" s="1"/>
    </row>
    <row r="207" spans="1:15" ht="63.75" customHeight="1">
      <c r="A207" s="22" t="s">
        <v>1346</v>
      </c>
      <c r="B207" s="21" t="s">
        <v>1327</v>
      </c>
      <c r="C207" s="23">
        <v>45621</v>
      </c>
      <c r="D207" s="4" t="s">
        <v>48</v>
      </c>
      <c r="E207" s="5">
        <v>3010001010696</v>
      </c>
      <c r="F207" s="6" t="s">
        <v>344</v>
      </c>
      <c r="G207" s="24" t="s">
        <v>11</v>
      </c>
      <c r="H207" s="7">
        <v>5651074</v>
      </c>
      <c r="I207" s="25" t="s">
        <v>11</v>
      </c>
      <c r="J207" s="26"/>
      <c r="K207" s="26"/>
      <c r="L207" s="26"/>
      <c r="M207" s="27"/>
      <c r="O207" s="1"/>
    </row>
    <row r="208" spans="1:15" ht="63.75" customHeight="1">
      <c r="A208" s="22" t="s">
        <v>1352</v>
      </c>
      <c r="B208" s="21" t="s">
        <v>1327</v>
      </c>
      <c r="C208" s="23">
        <v>45621</v>
      </c>
      <c r="D208" s="4" t="s">
        <v>1338</v>
      </c>
      <c r="E208" s="5">
        <v>4011405002147</v>
      </c>
      <c r="F208" s="6" t="s">
        <v>344</v>
      </c>
      <c r="G208" s="24" t="s">
        <v>11</v>
      </c>
      <c r="H208" s="7">
        <v>1027400</v>
      </c>
      <c r="I208" s="25" t="s">
        <v>11</v>
      </c>
      <c r="J208" s="26"/>
      <c r="K208" s="26"/>
      <c r="L208" s="26"/>
      <c r="M208" s="27"/>
      <c r="O208" s="1"/>
    </row>
    <row r="209" spans="1:15" ht="63.75" customHeight="1">
      <c r="A209" s="22" t="s">
        <v>1254</v>
      </c>
      <c r="B209" s="21" t="s">
        <v>1327</v>
      </c>
      <c r="C209" s="23">
        <v>45621</v>
      </c>
      <c r="D209" s="4" t="s">
        <v>315</v>
      </c>
      <c r="E209" s="5">
        <v>3010401131679</v>
      </c>
      <c r="F209" s="6" t="s">
        <v>344</v>
      </c>
      <c r="G209" s="24" t="s">
        <v>11</v>
      </c>
      <c r="H209" s="7">
        <v>4796000</v>
      </c>
      <c r="I209" s="25" t="s">
        <v>11</v>
      </c>
      <c r="J209" s="26"/>
      <c r="K209" s="26"/>
      <c r="L209" s="26"/>
      <c r="M209" s="27"/>
      <c r="O209" s="1"/>
    </row>
    <row r="210" spans="1:15" ht="63.75" customHeight="1">
      <c r="A210" s="22" t="s">
        <v>1353</v>
      </c>
      <c r="B210" s="21" t="s">
        <v>1327</v>
      </c>
      <c r="C210" s="23">
        <v>45621</v>
      </c>
      <c r="D210" s="4" t="s">
        <v>105</v>
      </c>
      <c r="E210" s="5">
        <v>7010001008844</v>
      </c>
      <c r="F210" s="6" t="s">
        <v>344</v>
      </c>
      <c r="G210" s="24" t="s">
        <v>11</v>
      </c>
      <c r="H210" s="7">
        <v>9426560</v>
      </c>
      <c r="I210" s="25" t="s">
        <v>11</v>
      </c>
      <c r="J210" s="26"/>
      <c r="K210" s="26"/>
      <c r="L210" s="26"/>
      <c r="M210" s="27"/>
      <c r="O210" s="1"/>
    </row>
    <row r="211" spans="1:15" ht="63.75" customHeight="1">
      <c r="A211" s="22" t="s">
        <v>1348</v>
      </c>
      <c r="B211" s="21" t="s">
        <v>1327</v>
      </c>
      <c r="C211" s="23">
        <v>45623</v>
      </c>
      <c r="D211" s="4" t="s">
        <v>1335</v>
      </c>
      <c r="E211" s="5">
        <v>3010701023007</v>
      </c>
      <c r="F211" s="6" t="s">
        <v>344</v>
      </c>
      <c r="G211" s="24" t="s">
        <v>11</v>
      </c>
      <c r="H211" s="7">
        <v>971932</v>
      </c>
      <c r="I211" s="25" t="s">
        <v>11</v>
      </c>
      <c r="J211" s="26"/>
      <c r="K211" s="26"/>
      <c r="L211" s="26"/>
      <c r="M211" s="27"/>
      <c r="O211" s="1"/>
    </row>
    <row r="212" spans="1:15" ht="63.75" customHeight="1">
      <c r="A212" s="22" t="s">
        <v>1349</v>
      </c>
      <c r="B212" s="21" t="s">
        <v>1327</v>
      </c>
      <c r="C212" s="23">
        <v>45625</v>
      </c>
      <c r="D212" s="4" t="s">
        <v>1336</v>
      </c>
      <c r="E212" s="5">
        <v>9020001075667</v>
      </c>
      <c r="F212" s="6" t="s">
        <v>344</v>
      </c>
      <c r="G212" s="24" t="s">
        <v>11</v>
      </c>
      <c r="H212" s="7">
        <v>13697002</v>
      </c>
      <c r="I212" s="25" t="s">
        <v>11</v>
      </c>
      <c r="J212" s="26"/>
      <c r="K212" s="26"/>
      <c r="L212" s="26"/>
      <c r="M212" s="27"/>
      <c r="O212" s="1"/>
    </row>
    <row r="213" spans="1:15" ht="63.75" customHeight="1">
      <c r="A213" s="22" t="s">
        <v>1452</v>
      </c>
      <c r="B213" s="21" t="s">
        <v>1327</v>
      </c>
      <c r="C213" s="23">
        <v>45624</v>
      </c>
      <c r="D213" s="4" t="s">
        <v>702</v>
      </c>
      <c r="E213" s="5">
        <v>9010401091760</v>
      </c>
      <c r="F213" s="6" t="s">
        <v>344</v>
      </c>
      <c r="G213" s="24" t="s">
        <v>11</v>
      </c>
      <c r="H213" s="7">
        <v>7979598</v>
      </c>
      <c r="I213" s="25" t="s">
        <v>11</v>
      </c>
      <c r="J213" s="26"/>
      <c r="K213" s="26"/>
      <c r="L213" s="26"/>
      <c r="M213" s="27"/>
      <c r="O213" s="1"/>
    </row>
    <row r="214" spans="1:15" ht="63.75" customHeight="1">
      <c r="A214" s="22" t="s">
        <v>1453</v>
      </c>
      <c r="B214" s="21" t="s">
        <v>1327</v>
      </c>
      <c r="C214" s="23">
        <v>45632</v>
      </c>
      <c r="D214" s="4" t="s">
        <v>1440</v>
      </c>
      <c r="E214" s="5">
        <v>4021001033074</v>
      </c>
      <c r="F214" s="6" t="s">
        <v>344</v>
      </c>
      <c r="G214" s="24" t="s">
        <v>11</v>
      </c>
      <c r="H214" s="7">
        <v>6540600</v>
      </c>
      <c r="I214" s="25" t="s">
        <v>11</v>
      </c>
      <c r="J214" s="26"/>
      <c r="K214" s="26"/>
      <c r="L214" s="26"/>
      <c r="M214" s="27"/>
      <c r="O214" s="1"/>
    </row>
    <row r="215" spans="1:15" ht="63.75" customHeight="1">
      <c r="A215" s="22" t="s">
        <v>1454</v>
      </c>
      <c r="B215" s="21" t="s">
        <v>1327</v>
      </c>
      <c r="C215" s="23">
        <v>45635</v>
      </c>
      <c r="D215" s="4" t="s">
        <v>1036</v>
      </c>
      <c r="E215" s="5">
        <v>8013301033040</v>
      </c>
      <c r="F215" s="6" t="s">
        <v>344</v>
      </c>
      <c r="G215" s="24" t="s">
        <v>11</v>
      </c>
      <c r="H215" s="7" t="s">
        <v>1469</v>
      </c>
      <c r="I215" s="25" t="s">
        <v>11</v>
      </c>
      <c r="J215" s="26"/>
      <c r="K215" s="26"/>
      <c r="L215" s="26"/>
      <c r="M215" s="27" t="s">
        <v>1470</v>
      </c>
      <c r="O215" s="1"/>
    </row>
    <row r="216" spans="1:15" ht="63.75" customHeight="1">
      <c r="A216" s="22" t="s">
        <v>1455</v>
      </c>
      <c r="B216" s="21" t="s">
        <v>1327</v>
      </c>
      <c r="C216" s="23">
        <v>45636</v>
      </c>
      <c r="D216" s="4" t="s">
        <v>323</v>
      </c>
      <c r="E216" s="5">
        <v>9013301008743</v>
      </c>
      <c r="F216" s="6" t="s">
        <v>344</v>
      </c>
      <c r="G216" s="24" t="s">
        <v>11</v>
      </c>
      <c r="H216" s="7">
        <v>4637710</v>
      </c>
      <c r="I216" s="25" t="s">
        <v>11</v>
      </c>
      <c r="J216" s="26"/>
      <c r="K216" s="26"/>
      <c r="L216" s="26"/>
      <c r="M216" s="27"/>
      <c r="O216" s="1"/>
    </row>
    <row r="217" spans="1:15" ht="63.75" customHeight="1">
      <c r="A217" s="22" t="s">
        <v>1456</v>
      </c>
      <c r="B217" s="21" t="s">
        <v>1327</v>
      </c>
      <c r="C217" s="23">
        <v>45637</v>
      </c>
      <c r="D217" s="4" t="s">
        <v>1441</v>
      </c>
      <c r="E217" s="5">
        <v>5010001080795</v>
      </c>
      <c r="F217" s="6" t="s">
        <v>344</v>
      </c>
      <c r="G217" s="24" t="s">
        <v>11</v>
      </c>
      <c r="H217" s="7">
        <v>824450</v>
      </c>
      <c r="I217" s="25" t="s">
        <v>11</v>
      </c>
      <c r="J217" s="26"/>
      <c r="K217" s="26"/>
      <c r="L217" s="26"/>
      <c r="M217" s="27"/>
      <c r="O217" s="1"/>
    </row>
    <row r="218" spans="1:15" ht="63.75" customHeight="1">
      <c r="A218" s="22" t="s">
        <v>1457</v>
      </c>
      <c r="B218" s="21" t="s">
        <v>1327</v>
      </c>
      <c r="C218" s="23">
        <v>45630</v>
      </c>
      <c r="D218" s="4" t="s">
        <v>1437</v>
      </c>
      <c r="E218" s="5">
        <v>8080401002431</v>
      </c>
      <c r="F218" s="6" t="s">
        <v>1077</v>
      </c>
      <c r="G218" s="24" t="s">
        <v>11</v>
      </c>
      <c r="H218" s="7">
        <v>15408470</v>
      </c>
      <c r="I218" s="25" t="s">
        <v>11</v>
      </c>
      <c r="J218" s="26"/>
      <c r="K218" s="26"/>
      <c r="L218" s="26"/>
      <c r="M218" s="27"/>
      <c r="O218" s="1"/>
    </row>
    <row r="219" spans="1:15" ht="63.75" customHeight="1">
      <c r="A219" s="22" t="s">
        <v>1473</v>
      </c>
      <c r="B219" s="21" t="s">
        <v>1327</v>
      </c>
      <c r="C219" s="23">
        <v>45630</v>
      </c>
      <c r="D219" s="4" t="s">
        <v>1437</v>
      </c>
      <c r="E219" s="5">
        <v>8080401002431</v>
      </c>
      <c r="F219" s="6" t="s">
        <v>1077</v>
      </c>
      <c r="G219" s="24" t="s">
        <v>11</v>
      </c>
      <c r="H219" s="7">
        <v>16563470</v>
      </c>
      <c r="I219" s="25" t="s">
        <v>11</v>
      </c>
      <c r="J219" s="26"/>
      <c r="K219" s="26"/>
      <c r="L219" s="26"/>
      <c r="M219" s="27"/>
      <c r="O219" s="1"/>
    </row>
    <row r="220" spans="1:15" ht="63.75" customHeight="1">
      <c r="A220" s="22" t="s">
        <v>1458</v>
      </c>
      <c r="B220" s="21" t="s">
        <v>1327</v>
      </c>
      <c r="C220" s="23">
        <v>45639</v>
      </c>
      <c r="D220" s="4" t="s">
        <v>1043</v>
      </c>
      <c r="E220" s="5">
        <v>6011101030094</v>
      </c>
      <c r="F220" s="6" t="s">
        <v>344</v>
      </c>
      <c r="G220" s="24" t="s">
        <v>11</v>
      </c>
      <c r="H220" s="7">
        <v>2818530</v>
      </c>
      <c r="I220" s="25" t="s">
        <v>11</v>
      </c>
      <c r="J220" s="26"/>
      <c r="K220" s="26"/>
      <c r="L220" s="26"/>
      <c r="M220" s="27"/>
      <c r="O220" s="1"/>
    </row>
    <row r="221" spans="1:15" ht="63.75" customHeight="1">
      <c r="A221" s="22" t="s">
        <v>1459</v>
      </c>
      <c r="B221" s="21" t="s">
        <v>1327</v>
      </c>
      <c r="C221" s="23">
        <v>45642</v>
      </c>
      <c r="D221" s="4" t="s">
        <v>1442</v>
      </c>
      <c r="E221" s="5">
        <v>3100002001545</v>
      </c>
      <c r="F221" s="6" t="s">
        <v>344</v>
      </c>
      <c r="G221" s="24" t="s">
        <v>11</v>
      </c>
      <c r="H221" s="7">
        <v>1492150</v>
      </c>
      <c r="I221" s="25" t="s">
        <v>11</v>
      </c>
      <c r="J221" s="26"/>
      <c r="K221" s="26"/>
      <c r="L221" s="26"/>
      <c r="M221" s="27"/>
      <c r="O221" s="1"/>
    </row>
    <row r="222" spans="1:15" ht="63.75" customHeight="1">
      <c r="A222" s="22" t="s">
        <v>1460</v>
      </c>
      <c r="B222" s="21" t="s">
        <v>1327</v>
      </c>
      <c r="C222" s="23">
        <v>45637</v>
      </c>
      <c r="D222" s="4" t="s">
        <v>1443</v>
      </c>
      <c r="E222" s="5">
        <v>7011801009544</v>
      </c>
      <c r="F222" s="6" t="s">
        <v>344</v>
      </c>
      <c r="G222" s="24" t="s">
        <v>11</v>
      </c>
      <c r="H222" s="7">
        <v>4399076</v>
      </c>
      <c r="I222" s="25" t="s">
        <v>11</v>
      </c>
      <c r="J222" s="26"/>
      <c r="K222" s="26"/>
      <c r="L222" s="26"/>
      <c r="M222" s="27"/>
      <c r="O222" s="1"/>
    </row>
    <row r="223" spans="1:15" ht="63.75" customHeight="1">
      <c r="A223" s="22" t="s">
        <v>1461</v>
      </c>
      <c r="B223" s="21" t="s">
        <v>1327</v>
      </c>
      <c r="C223" s="23">
        <v>45630</v>
      </c>
      <c r="D223" s="4" t="s">
        <v>1438</v>
      </c>
      <c r="E223" s="5">
        <v>7010401029044</v>
      </c>
      <c r="F223" s="6" t="s">
        <v>1077</v>
      </c>
      <c r="G223" s="24" t="s">
        <v>11</v>
      </c>
      <c r="H223" s="7">
        <v>15075610</v>
      </c>
      <c r="I223" s="25" t="s">
        <v>11</v>
      </c>
      <c r="J223" s="26"/>
      <c r="K223" s="26"/>
      <c r="L223" s="26"/>
      <c r="M223" s="27"/>
      <c r="O223" s="1"/>
    </row>
    <row r="224" spans="1:15" ht="63.75" customHeight="1">
      <c r="A224" s="22" t="s">
        <v>1462</v>
      </c>
      <c r="B224" s="21" t="s">
        <v>1327</v>
      </c>
      <c r="C224" s="23">
        <v>45644</v>
      </c>
      <c r="D224" s="4" t="s">
        <v>315</v>
      </c>
      <c r="E224" s="5">
        <v>3010401131679</v>
      </c>
      <c r="F224" s="6" t="s">
        <v>344</v>
      </c>
      <c r="G224" s="24" t="s">
        <v>11</v>
      </c>
      <c r="H224" s="7">
        <v>18207200</v>
      </c>
      <c r="I224" s="25" t="s">
        <v>11</v>
      </c>
      <c r="J224" s="26"/>
      <c r="K224" s="26"/>
      <c r="L224" s="26"/>
      <c r="M224" s="27"/>
      <c r="O224" s="1"/>
    </row>
    <row r="225" spans="1:15" ht="63.75" customHeight="1">
      <c r="A225" s="22" t="s">
        <v>1463</v>
      </c>
      <c r="B225" s="21" t="s">
        <v>1327</v>
      </c>
      <c r="C225" s="23">
        <v>45644</v>
      </c>
      <c r="D225" s="4" t="s">
        <v>1444</v>
      </c>
      <c r="E225" s="5">
        <v>5011401004798</v>
      </c>
      <c r="F225" s="6" t="s">
        <v>344</v>
      </c>
      <c r="G225" s="24" t="s">
        <v>11</v>
      </c>
      <c r="H225" s="7">
        <v>2826835</v>
      </c>
      <c r="I225" s="25" t="s">
        <v>11</v>
      </c>
      <c r="J225" s="26"/>
      <c r="K225" s="26"/>
      <c r="L225" s="26"/>
      <c r="M225" s="27"/>
      <c r="O225" s="1"/>
    </row>
    <row r="226" spans="1:15" ht="63.75" customHeight="1">
      <c r="A226" s="22" t="s">
        <v>1464</v>
      </c>
      <c r="B226" s="21" t="s">
        <v>1327</v>
      </c>
      <c r="C226" s="23">
        <v>45651</v>
      </c>
      <c r="D226" s="4" t="s">
        <v>1442</v>
      </c>
      <c r="E226" s="5">
        <v>3100002001545</v>
      </c>
      <c r="F226" s="6" t="s">
        <v>344</v>
      </c>
      <c r="G226" s="24" t="s">
        <v>11</v>
      </c>
      <c r="H226" s="7">
        <v>2956250</v>
      </c>
      <c r="I226" s="25" t="s">
        <v>11</v>
      </c>
      <c r="J226" s="26"/>
      <c r="K226" s="26"/>
      <c r="L226" s="26"/>
      <c r="M226" s="27"/>
      <c r="O226" s="1"/>
    </row>
    <row r="227" spans="1:15" ht="63.75" customHeight="1">
      <c r="A227" s="22" t="s">
        <v>1466</v>
      </c>
      <c r="B227" s="21" t="s">
        <v>1327</v>
      </c>
      <c r="C227" s="23">
        <v>45665</v>
      </c>
      <c r="D227" s="4" t="s">
        <v>1445</v>
      </c>
      <c r="E227" s="5">
        <v>7021001047229</v>
      </c>
      <c r="F227" s="6" t="s">
        <v>344</v>
      </c>
      <c r="G227" s="24" t="s">
        <v>11</v>
      </c>
      <c r="H227" s="7" t="s">
        <v>1467</v>
      </c>
      <c r="I227" s="25" t="s">
        <v>11</v>
      </c>
      <c r="J227" s="26"/>
      <c r="K227" s="26"/>
      <c r="L227" s="26"/>
      <c r="M227" s="27" t="s">
        <v>1468</v>
      </c>
      <c r="O227" s="1"/>
    </row>
    <row r="228" spans="1:15" ht="63.75" customHeight="1">
      <c r="A228" s="22" t="s">
        <v>1465</v>
      </c>
      <c r="B228" s="21" t="s">
        <v>1327</v>
      </c>
      <c r="C228" s="23">
        <v>45646</v>
      </c>
      <c r="D228" s="4" t="s">
        <v>1446</v>
      </c>
      <c r="E228" s="5">
        <v>7010701023218</v>
      </c>
      <c r="F228" s="6" t="s">
        <v>344</v>
      </c>
      <c r="G228" s="24" t="s">
        <v>11</v>
      </c>
      <c r="H228" s="7">
        <v>2024000</v>
      </c>
      <c r="I228" s="25" t="s">
        <v>11</v>
      </c>
      <c r="J228" s="26"/>
      <c r="K228" s="26"/>
      <c r="L228" s="26"/>
      <c r="M228" s="27"/>
      <c r="O228" s="1"/>
    </row>
    <row r="229" spans="1:15" ht="63.75" customHeight="1">
      <c r="A229" s="22" t="s">
        <v>1447</v>
      </c>
      <c r="B229" s="21" t="s">
        <v>1327</v>
      </c>
      <c r="C229" s="23">
        <v>45646</v>
      </c>
      <c r="D229" s="4" t="s">
        <v>1448</v>
      </c>
      <c r="E229" s="5" t="s">
        <v>1449</v>
      </c>
      <c r="F229" s="6" t="s">
        <v>1077</v>
      </c>
      <c r="G229" s="24" t="s">
        <v>11</v>
      </c>
      <c r="H229" s="7">
        <v>161831340</v>
      </c>
      <c r="I229" s="25" t="s">
        <v>11</v>
      </c>
      <c r="J229" s="26"/>
      <c r="K229" s="26"/>
      <c r="L229" s="26"/>
      <c r="M229" s="27"/>
      <c r="O229" s="1"/>
    </row>
    <row r="230" spans="1:15" ht="63.75" customHeight="1">
      <c r="A230" s="22" t="s">
        <v>1450</v>
      </c>
      <c r="B230" s="21" t="s">
        <v>1327</v>
      </c>
      <c r="C230" s="23">
        <v>45646</v>
      </c>
      <c r="D230" s="4" t="s">
        <v>1451</v>
      </c>
      <c r="E230" s="5">
        <v>6011401007346</v>
      </c>
      <c r="F230" s="6" t="s">
        <v>1077</v>
      </c>
      <c r="G230" s="24" t="s">
        <v>11</v>
      </c>
      <c r="H230" s="7">
        <v>47080000</v>
      </c>
      <c r="I230" s="25" t="s">
        <v>11</v>
      </c>
      <c r="J230" s="26"/>
      <c r="K230" s="26"/>
      <c r="L230" s="26"/>
      <c r="M230" s="27"/>
      <c r="O230" s="1"/>
    </row>
    <row r="231" spans="1:15" ht="63.75" customHeight="1">
      <c r="A231" s="22" t="s">
        <v>1472</v>
      </c>
      <c r="B231" s="21" t="s">
        <v>1327</v>
      </c>
      <c r="C231" s="23">
        <v>45651</v>
      </c>
      <c r="D231" s="4" t="s">
        <v>18</v>
      </c>
      <c r="E231" s="5">
        <v>1010001087332</v>
      </c>
      <c r="F231" s="6" t="s">
        <v>344</v>
      </c>
      <c r="G231" s="24" t="s">
        <v>11</v>
      </c>
      <c r="H231" s="7">
        <v>2024880</v>
      </c>
      <c r="I231" s="25" t="s">
        <v>11</v>
      </c>
      <c r="J231" s="26"/>
      <c r="K231" s="26"/>
      <c r="L231" s="26"/>
      <c r="M231" s="27"/>
      <c r="O231" s="1"/>
    </row>
    <row r="232" spans="1:15" ht="63.75" customHeight="1">
      <c r="A232" s="22" t="s">
        <v>1475</v>
      </c>
      <c r="B232" s="21" t="s">
        <v>1327</v>
      </c>
      <c r="C232" s="23">
        <v>45645</v>
      </c>
      <c r="D232" s="4" t="s">
        <v>1504</v>
      </c>
      <c r="E232" s="5">
        <v>1120001095555</v>
      </c>
      <c r="F232" s="6" t="s">
        <v>344</v>
      </c>
      <c r="G232" s="24" t="s">
        <v>11</v>
      </c>
      <c r="H232" s="7">
        <v>34100000</v>
      </c>
      <c r="I232" s="25" t="s">
        <v>11</v>
      </c>
      <c r="J232" s="26"/>
      <c r="K232" s="26"/>
      <c r="L232" s="26"/>
      <c r="M232" s="27"/>
      <c r="O232" s="1"/>
    </row>
    <row r="233" spans="1:15" ht="63.75" customHeight="1">
      <c r="A233" s="22" t="s">
        <v>1439</v>
      </c>
      <c r="B233" s="21" t="s">
        <v>1327</v>
      </c>
      <c r="C233" s="23">
        <v>45651</v>
      </c>
      <c r="D233" s="4" t="s">
        <v>1396</v>
      </c>
      <c r="E233" s="5">
        <v>9011101031552</v>
      </c>
      <c r="F233" s="6" t="s">
        <v>344</v>
      </c>
      <c r="G233" s="24" t="s">
        <v>11</v>
      </c>
      <c r="H233" s="7" t="s">
        <v>1474</v>
      </c>
      <c r="I233" s="25" t="s">
        <v>11</v>
      </c>
      <c r="J233" s="26"/>
      <c r="K233" s="26"/>
      <c r="L233" s="26"/>
      <c r="M233" s="27" t="s">
        <v>1471</v>
      </c>
      <c r="O233" s="1"/>
    </row>
    <row r="234" spans="1:15" ht="63.75" customHeight="1">
      <c r="A234" s="22" t="s">
        <v>1476</v>
      </c>
      <c r="B234" s="21" t="s">
        <v>1327</v>
      </c>
      <c r="C234" s="23">
        <v>45630</v>
      </c>
      <c r="D234" s="4" t="s">
        <v>1037</v>
      </c>
      <c r="E234" s="5">
        <v>6180001037794</v>
      </c>
      <c r="F234" s="6" t="s">
        <v>344</v>
      </c>
      <c r="G234" s="24" t="s">
        <v>11</v>
      </c>
      <c r="H234" s="7">
        <v>8650642</v>
      </c>
      <c r="I234" s="25" t="s">
        <v>11</v>
      </c>
      <c r="J234" s="26"/>
      <c r="K234" s="26"/>
      <c r="L234" s="26"/>
      <c r="M234" s="27"/>
      <c r="O234" s="1"/>
    </row>
    <row r="235" spans="1:15" ht="63.75" customHeight="1">
      <c r="A235" s="22" t="s">
        <v>1490</v>
      </c>
      <c r="B235" s="21" t="s">
        <v>1327</v>
      </c>
      <c r="C235" s="23">
        <v>45673</v>
      </c>
      <c r="D235" s="4" t="s">
        <v>1479</v>
      </c>
      <c r="E235" s="5">
        <v>3250001013460</v>
      </c>
      <c r="F235" s="6" t="s">
        <v>344</v>
      </c>
      <c r="G235" s="24" t="s">
        <v>11</v>
      </c>
      <c r="H235" s="7">
        <v>3343230</v>
      </c>
      <c r="I235" s="25" t="s">
        <v>11</v>
      </c>
      <c r="J235" s="26"/>
      <c r="K235" s="26"/>
      <c r="L235" s="26"/>
      <c r="M235" s="27"/>
      <c r="O235" s="1"/>
    </row>
    <row r="236" spans="1:15" ht="63.75" customHeight="1">
      <c r="A236" s="22" t="s">
        <v>1491</v>
      </c>
      <c r="B236" s="21" t="s">
        <v>1327</v>
      </c>
      <c r="C236" s="23">
        <v>45674</v>
      </c>
      <c r="D236" s="4" t="s">
        <v>1481</v>
      </c>
      <c r="E236" s="5">
        <v>40410402035069</v>
      </c>
      <c r="F236" s="6" t="s">
        <v>344</v>
      </c>
      <c r="G236" s="24" t="s">
        <v>11</v>
      </c>
      <c r="H236" s="7">
        <v>8408939</v>
      </c>
      <c r="I236" s="25" t="s">
        <v>11</v>
      </c>
      <c r="J236" s="26"/>
      <c r="K236" s="26"/>
      <c r="L236" s="26"/>
      <c r="M236" s="27"/>
      <c r="O236" s="1"/>
    </row>
    <row r="237" spans="1:15" ht="63.75" customHeight="1">
      <c r="A237" s="22" t="s">
        <v>1492</v>
      </c>
      <c r="B237" s="21" t="s">
        <v>1327</v>
      </c>
      <c r="C237" s="23">
        <v>45671</v>
      </c>
      <c r="D237" s="4" t="s">
        <v>1480</v>
      </c>
      <c r="E237" s="5">
        <v>7010001063732</v>
      </c>
      <c r="F237" s="6" t="s">
        <v>344</v>
      </c>
      <c r="G237" s="24" t="s">
        <v>11</v>
      </c>
      <c r="H237" s="7">
        <v>7656000</v>
      </c>
      <c r="I237" s="25" t="s">
        <v>11</v>
      </c>
      <c r="J237" s="26"/>
      <c r="K237" s="26"/>
      <c r="L237" s="26"/>
      <c r="M237" s="27"/>
      <c r="O237" s="1"/>
    </row>
    <row r="238" spans="1:15" ht="63.75" customHeight="1">
      <c r="A238" s="22" t="s">
        <v>1493</v>
      </c>
      <c r="B238" s="21" t="s">
        <v>1327</v>
      </c>
      <c r="C238" s="23">
        <v>45674</v>
      </c>
      <c r="D238" s="4" t="s">
        <v>1482</v>
      </c>
      <c r="E238" s="5">
        <v>2010601008174</v>
      </c>
      <c r="F238" s="6" t="s">
        <v>344</v>
      </c>
      <c r="G238" s="24" t="s">
        <v>11</v>
      </c>
      <c r="H238" s="7">
        <v>2141700</v>
      </c>
      <c r="I238" s="25" t="s">
        <v>11</v>
      </c>
      <c r="J238" s="26"/>
      <c r="K238" s="26"/>
      <c r="L238" s="26"/>
      <c r="M238" s="27"/>
      <c r="O238" s="1"/>
    </row>
    <row r="239" spans="1:15" ht="63.75" customHeight="1">
      <c r="A239" s="22" t="s">
        <v>1494</v>
      </c>
      <c r="B239" s="21" t="s">
        <v>1327</v>
      </c>
      <c r="C239" s="23">
        <v>45673</v>
      </c>
      <c r="D239" s="4" t="s">
        <v>400</v>
      </c>
      <c r="E239" s="5">
        <v>3390001006640</v>
      </c>
      <c r="F239" s="6" t="s">
        <v>344</v>
      </c>
      <c r="G239" s="24" t="s">
        <v>11</v>
      </c>
      <c r="H239" s="7">
        <v>3805450</v>
      </c>
      <c r="I239" s="25" t="s">
        <v>11</v>
      </c>
      <c r="J239" s="26"/>
      <c r="K239" s="26"/>
      <c r="L239" s="26"/>
      <c r="M239" s="27"/>
      <c r="O239" s="1"/>
    </row>
    <row r="240" spans="1:15" ht="63.75" customHeight="1">
      <c r="A240" s="22" t="s">
        <v>1495</v>
      </c>
      <c r="B240" s="21" t="s">
        <v>1327</v>
      </c>
      <c r="C240" s="23">
        <v>45679</v>
      </c>
      <c r="D240" s="4" t="s">
        <v>1451</v>
      </c>
      <c r="E240" s="5">
        <v>6011401007346</v>
      </c>
      <c r="F240" s="6" t="s">
        <v>344</v>
      </c>
      <c r="G240" s="24" t="s">
        <v>11</v>
      </c>
      <c r="H240" s="7">
        <v>111538185</v>
      </c>
      <c r="I240" s="25" t="s">
        <v>11</v>
      </c>
      <c r="J240" s="26"/>
      <c r="K240" s="26"/>
      <c r="L240" s="26"/>
      <c r="M240" s="27"/>
      <c r="O240" s="1"/>
    </row>
    <row r="241" spans="1:15" ht="63.75" customHeight="1">
      <c r="A241" s="22" t="s">
        <v>1496</v>
      </c>
      <c r="B241" s="21" t="s">
        <v>1327</v>
      </c>
      <c r="C241" s="23">
        <v>45679</v>
      </c>
      <c r="D241" s="4" t="s">
        <v>1179</v>
      </c>
      <c r="E241" s="5">
        <v>7011101032123</v>
      </c>
      <c r="F241" s="6" t="s">
        <v>344</v>
      </c>
      <c r="G241" s="24" t="s">
        <v>11</v>
      </c>
      <c r="H241" s="7">
        <v>3762000</v>
      </c>
      <c r="I241" s="25" t="s">
        <v>11</v>
      </c>
      <c r="J241" s="26"/>
      <c r="K241" s="26"/>
      <c r="L241" s="26"/>
      <c r="M241" s="27"/>
      <c r="O241" s="1"/>
    </row>
    <row r="242" spans="1:15" ht="63.75" customHeight="1">
      <c r="A242" s="22" t="s">
        <v>1497</v>
      </c>
      <c r="B242" s="21" t="s">
        <v>1327</v>
      </c>
      <c r="C242" s="23">
        <v>45671</v>
      </c>
      <c r="D242" s="4" t="s">
        <v>1483</v>
      </c>
      <c r="E242" s="5">
        <v>9180001041942</v>
      </c>
      <c r="F242" s="6" t="s">
        <v>344</v>
      </c>
      <c r="G242" s="24" t="s">
        <v>11</v>
      </c>
      <c r="H242" s="7">
        <v>6662700</v>
      </c>
      <c r="I242" s="25" t="s">
        <v>11</v>
      </c>
      <c r="J242" s="26"/>
      <c r="K242" s="26"/>
      <c r="L242" s="26"/>
      <c r="M242" s="27"/>
      <c r="O242" s="1"/>
    </row>
    <row r="243" spans="1:15" ht="63.75" customHeight="1">
      <c r="A243" s="22" t="s">
        <v>1498</v>
      </c>
      <c r="B243" s="21" t="s">
        <v>1327</v>
      </c>
      <c r="C243" s="23">
        <v>45679</v>
      </c>
      <c r="D243" s="4" t="s">
        <v>663</v>
      </c>
      <c r="E243" s="5">
        <v>4010401039731</v>
      </c>
      <c r="F243" s="6" t="s">
        <v>344</v>
      </c>
      <c r="G243" s="24" t="s">
        <v>11</v>
      </c>
      <c r="H243" s="7">
        <v>3474900</v>
      </c>
      <c r="I243" s="25" t="s">
        <v>11</v>
      </c>
      <c r="J243" s="26"/>
      <c r="K243" s="26"/>
      <c r="L243" s="26"/>
      <c r="M243" s="27"/>
      <c r="O243" s="1"/>
    </row>
    <row r="244" spans="1:15" ht="63.75" customHeight="1">
      <c r="A244" s="22" t="s">
        <v>1499</v>
      </c>
      <c r="B244" s="21" t="s">
        <v>1327</v>
      </c>
      <c r="C244" s="23">
        <v>45684</v>
      </c>
      <c r="D244" s="4" t="s">
        <v>323</v>
      </c>
      <c r="E244" s="5">
        <v>9013301008743</v>
      </c>
      <c r="F244" s="6" t="s">
        <v>344</v>
      </c>
      <c r="G244" s="24" t="s">
        <v>11</v>
      </c>
      <c r="H244" s="7">
        <v>102812138</v>
      </c>
      <c r="I244" s="25" t="s">
        <v>11</v>
      </c>
      <c r="J244" s="26"/>
      <c r="K244" s="26"/>
      <c r="L244" s="26"/>
      <c r="M244" s="27"/>
      <c r="O244" s="1"/>
    </row>
    <row r="245" spans="1:15" ht="63.75" customHeight="1">
      <c r="A245" s="22" t="s">
        <v>1500</v>
      </c>
      <c r="B245" s="21" t="s">
        <v>1327</v>
      </c>
      <c r="C245" s="23">
        <v>45684</v>
      </c>
      <c r="D245" s="4" t="s">
        <v>663</v>
      </c>
      <c r="E245" s="5">
        <v>4010401039731</v>
      </c>
      <c r="F245" s="6" t="s">
        <v>344</v>
      </c>
      <c r="G245" s="24" t="s">
        <v>11</v>
      </c>
      <c r="H245" s="7">
        <v>5222800</v>
      </c>
      <c r="I245" s="25" t="s">
        <v>11</v>
      </c>
      <c r="J245" s="26"/>
      <c r="K245" s="26"/>
      <c r="L245" s="26"/>
      <c r="M245" s="27"/>
      <c r="O245" s="1"/>
    </row>
    <row r="246" spans="1:15" ht="63.75" customHeight="1">
      <c r="A246" s="22" t="s">
        <v>1501</v>
      </c>
      <c r="B246" s="21" t="s">
        <v>1327</v>
      </c>
      <c r="C246" s="23">
        <v>45685</v>
      </c>
      <c r="D246" s="4" t="s">
        <v>1484</v>
      </c>
      <c r="E246" s="5">
        <v>8030001048961</v>
      </c>
      <c r="F246" s="6" t="s">
        <v>344</v>
      </c>
      <c r="G246" s="24" t="s">
        <v>11</v>
      </c>
      <c r="H246" s="7">
        <v>6991199</v>
      </c>
      <c r="I246" s="25" t="s">
        <v>11</v>
      </c>
      <c r="J246" s="26"/>
      <c r="K246" s="26"/>
      <c r="L246" s="26"/>
      <c r="M246" s="27"/>
      <c r="O246" s="1"/>
    </row>
    <row r="247" spans="1:15" ht="63.75" customHeight="1">
      <c r="A247" s="22" t="s">
        <v>1502</v>
      </c>
      <c r="B247" s="21" t="s">
        <v>1327</v>
      </c>
      <c r="C247" s="23">
        <v>45686</v>
      </c>
      <c r="D247" s="4" t="s">
        <v>663</v>
      </c>
      <c r="E247" s="5">
        <v>4010401039731</v>
      </c>
      <c r="F247" s="6" t="s">
        <v>344</v>
      </c>
      <c r="G247" s="24" t="s">
        <v>11</v>
      </c>
      <c r="H247" s="7">
        <v>11932800</v>
      </c>
      <c r="I247" s="25" t="s">
        <v>11</v>
      </c>
      <c r="J247" s="26"/>
      <c r="K247" s="26"/>
      <c r="L247" s="26"/>
      <c r="M247" s="27"/>
      <c r="O247" s="1"/>
    </row>
    <row r="248" spans="1:15" ht="63.75" customHeight="1">
      <c r="A248" s="22" t="s">
        <v>1503</v>
      </c>
      <c r="B248" s="21" t="s">
        <v>1327</v>
      </c>
      <c r="C248" s="23">
        <v>45677</v>
      </c>
      <c r="D248" s="4" t="s">
        <v>16</v>
      </c>
      <c r="E248" s="5">
        <v>3011001008986</v>
      </c>
      <c r="F248" s="6" t="s">
        <v>344</v>
      </c>
      <c r="G248" s="24" t="s">
        <v>11</v>
      </c>
      <c r="H248" s="7">
        <v>9116800</v>
      </c>
      <c r="I248" s="25" t="s">
        <v>11</v>
      </c>
      <c r="J248" s="26"/>
      <c r="K248" s="26"/>
      <c r="L248" s="26"/>
      <c r="M248" s="27"/>
      <c r="O248" s="1"/>
    </row>
    <row r="249" spans="1:15" ht="63.75" customHeight="1">
      <c r="A249" s="22" t="s">
        <v>1485</v>
      </c>
      <c r="B249" s="21" t="s">
        <v>1327</v>
      </c>
      <c r="C249" s="23">
        <v>45671</v>
      </c>
      <c r="D249" s="4" t="s">
        <v>1486</v>
      </c>
      <c r="E249" s="5">
        <v>3430001027491</v>
      </c>
      <c r="F249" s="6" t="s">
        <v>344</v>
      </c>
      <c r="G249" s="24" t="s">
        <v>11</v>
      </c>
      <c r="H249" s="7">
        <v>1980000</v>
      </c>
      <c r="I249" s="25" t="s">
        <v>11</v>
      </c>
      <c r="J249" s="26"/>
      <c r="K249" s="26"/>
      <c r="L249" s="26"/>
      <c r="M249" s="27"/>
      <c r="O249" s="1"/>
    </row>
    <row r="250" spans="1:15" ht="63.75" customHeight="1">
      <c r="A250" s="22" t="s">
        <v>1487</v>
      </c>
      <c r="B250" s="21" t="s">
        <v>1327</v>
      </c>
      <c r="C250" s="23">
        <v>45685</v>
      </c>
      <c r="D250" s="4" t="s">
        <v>1488</v>
      </c>
      <c r="E250" s="5">
        <v>9010401052465</v>
      </c>
      <c r="F250" s="6" t="s">
        <v>344</v>
      </c>
      <c r="G250" s="24" t="s">
        <v>11</v>
      </c>
      <c r="H250" s="7">
        <v>776600</v>
      </c>
      <c r="I250" s="25" t="s">
        <v>11</v>
      </c>
      <c r="J250" s="26"/>
      <c r="K250" s="26"/>
      <c r="L250" s="26"/>
      <c r="M250" s="27"/>
      <c r="O250" s="1"/>
    </row>
    <row r="251" spans="1:15" ht="63.75" customHeight="1">
      <c r="A251" s="22" t="s">
        <v>1489</v>
      </c>
      <c r="B251" s="21" t="s">
        <v>1327</v>
      </c>
      <c r="C251" s="23">
        <v>45685</v>
      </c>
      <c r="D251" s="4" t="s">
        <v>1488</v>
      </c>
      <c r="E251" s="5">
        <v>9010401052465</v>
      </c>
      <c r="F251" s="6" t="s">
        <v>344</v>
      </c>
      <c r="G251" s="24" t="s">
        <v>11</v>
      </c>
      <c r="H251" s="7">
        <v>2490400</v>
      </c>
      <c r="I251" s="25" t="s">
        <v>11</v>
      </c>
      <c r="J251" s="26"/>
      <c r="K251" s="26"/>
      <c r="L251" s="26"/>
      <c r="M251" s="27"/>
      <c r="O251" s="1"/>
    </row>
    <row r="252" spans="1:15" ht="63.75" customHeight="1">
      <c r="A252" s="22" t="s">
        <v>1275</v>
      </c>
      <c r="B252" s="21" t="s">
        <v>1327</v>
      </c>
      <c r="C252" s="23">
        <v>45678</v>
      </c>
      <c r="D252" s="4" t="s">
        <v>287</v>
      </c>
      <c r="E252" s="5">
        <v>9011101031552</v>
      </c>
      <c r="F252" s="6" t="s">
        <v>344</v>
      </c>
      <c r="G252" s="24" t="s">
        <v>11</v>
      </c>
      <c r="H252" s="7">
        <v>1516350</v>
      </c>
      <c r="I252" s="25" t="s">
        <v>11</v>
      </c>
      <c r="J252" s="26"/>
      <c r="K252" s="26"/>
      <c r="L252" s="26"/>
      <c r="M252" s="27"/>
      <c r="O252" s="1"/>
    </row>
    <row r="253" spans="1:15" ht="63.75" customHeight="1">
      <c r="A253" s="22" t="s">
        <v>1276</v>
      </c>
      <c r="B253" s="21" t="s">
        <v>1327</v>
      </c>
      <c r="C253" s="23">
        <v>45678</v>
      </c>
      <c r="D253" s="4" t="s">
        <v>287</v>
      </c>
      <c r="E253" s="5">
        <v>9011101031552</v>
      </c>
      <c r="F253" s="6" t="s">
        <v>344</v>
      </c>
      <c r="G253" s="24" t="s">
        <v>11</v>
      </c>
      <c r="H253" s="7">
        <v>3009600</v>
      </c>
      <c r="I253" s="25" t="s">
        <v>11</v>
      </c>
      <c r="J253" s="26"/>
      <c r="K253" s="26"/>
      <c r="L253" s="26"/>
      <c r="M253" s="27"/>
      <c r="O253" s="1"/>
    </row>
    <row r="254" spans="1:15" ht="63.75" customHeight="1">
      <c r="A254" s="22" t="s">
        <v>1477</v>
      </c>
      <c r="B254" s="21" t="s">
        <v>1327</v>
      </c>
      <c r="C254" s="23">
        <v>45693</v>
      </c>
      <c r="D254" s="4" t="s">
        <v>1478</v>
      </c>
      <c r="E254" s="5">
        <v>1012301008744</v>
      </c>
      <c r="F254" s="6" t="s">
        <v>344</v>
      </c>
      <c r="G254" s="24" t="s">
        <v>11</v>
      </c>
      <c r="H254" s="7">
        <v>2860000</v>
      </c>
      <c r="I254" s="25" t="s">
        <v>11</v>
      </c>
      <c r="J254" s="26"/>
      <c r="K254" s="26"/>
      <c r="L254" s="26"/>
      <c r="M254" s="27"/>
      <c r="O254" s="1"/>
    </row>
    <row r="255" spans="1:15" ht="63.75" customHeight="1">
      <c r="A255" s="22" t="s">
        <v>1514</v>
      </c>
      <c r="B255" s="21" t="s">
        <v>1327</v>
      </c>
      <c r="C255" s="23">
        <v>45694</v>
      </c>
      <c r="D255" s="4" t="s">
        <v>1328</v>
      </c>
      <c r="E255" s="5">
        <v>2011001149856</v>
      </c>
      <c r="F255" s="6" t="s">
        <v>344</v>
      </c>
      <c r="G255" s="24" t="s">
        <v>11</v>
      </c>
      <c r="H255" s="7">
        <v>12370600</v>
      </c>
      <c r="I255" s="25" t="s">
        <v>11</v>
      </c>
      <c r="J255" s="26"/>
      <c r="K255" s="26"/>
      <c r="L255" s="26"/>
      <c r="M255" s="27"/>
      <c r="O255" s="1"/>
    </row>
    <row r="256" spans="1:15" ht="63.75" customHeight="1">
      <c r="A256" s="22" t="s">
        <v>1515</v>
      </c>
      <c r="B256" s="21" t="s">
        <v>1327</v>
      </c>
      <c r="C256" s="23">
        <v>45693</v>
      </c>
      <c r="D256" s="4" t="s">
        <v>1424</v>
      </c>
      <c r="E256" s="5">
        <v>1010901026918</v>
      </c>
      <c r="F256" s="6" t="s">
        <v>344</v>
      </c>
      <c r="G256" s="24" t="s">
        <v>11</v>
      </c>
      <c r="H256" s="7">
        <v>47520000</v>
      </c>
      <c r="I256" s="25" t="s">
        <v>11</v>
      </c>
      <c r="J256" s="26"/>
      <c r="K256" s="26"/>
      <c r="L256" s="26"/>
      <c r="M256" s="27"/>
      <c r="O256" s="1"/>
    </row>
    <row r="257" spans="1:15" ht="63.75" customHeight="1">
      <c r="A257" s="22" t="s">
        <v>1516</v>
      </c>
      <c r="B257" s="21" t="s">
        <v>1327</v>
      </c>
      <c r="C257" s="23">
        <v>45716</v>
      </c>
      <c r="D257" s="4" t="s">
        <v>1046</v>
      </c>
      <c r="E257" s="5">
        <v>1011101015050</v>
      </c>
      <c r="F257" s="6" t="s">
        <v>344</v>
      </c>
      <c r="G257" s="24" t="s">
        <v>11</v>
      </c>
      <c r="H257" s="7">
        <v>4158000</v>
      </c>
      <c r="I257" s="25" t="s">
        <v>11</v>
      </c>
      <c r="J257" s="26"/>
      <c r="K257" s="26"/>
      <c r="L257" s="26"/>
      <c r="M257" s="27"/>
      <c r="O257" s="1"/>
    </row>
    <row r="258" spans="1:15" ht="63.75" customHeight="1">
      <c r="A258" s="22" t="s">
        <v>1517</v>
      </c>
      <c r="B258" s="21" t="s">
        <v>1327</v>
      </c>
      <c r="C258" s="23">
        <v>45693</v>
      </c>
      <c r="D258" s="4" t="s">
        <v>327</v>
      </c>
      <c r="E258" s="5">
        <v>6010401055438</v>
      </c>
      <c r="F258" s="6" t="s">
        <v>344</v>
      </c>
      <c r="G258" s="24" t="s">
        <v>11</v>
      </c>
      <c r="H258" s="7">
        <v>2015640000</v>
      </c>
      <c r="I258" s="25" t="s">
        <v>11</v>
      </c>
      <c r="J258" s="26"/>
      <c r="K258" s="26"/>
      <c r="L258" s="26"/>
      <c r="M258" s="27"/>
      <c r="O258" s="1"/>
    </row>
    <row r="259" spans="1:15" ht="63.75" customHeight="1">
      <c r="A259" s="22" t="s">
        <v>1518</v>
      </c>
      <c r="B259" s="21" t="s">
        <v>1327</v>
      </c>
      <c r="C259" s="23">
        <v>45693</v>
      </c>
      <c r="D259" s="4" t="s">
        <v>205</v>
      </c>
      <c r="E259" s="5">
        <v>6010701025710</v>
      </c>
      <c r="F259" s="6" t="s">
        <v>344</v>
      </c>
      <c r="G259" s="24" t="s">
        <v>11</v>
      </c>
      <c r="H259" s="7">
        <v>1386000</v>
      </c>
      <c r="I259" s="25" t="s">
        <v>11</v>
      </c>
      <c r="J259" s="26"/>
      <c r="K259" s="26"/>
      <c r="L259" s="26"/>
      <c r="M259" s="27"/>
      <c r="O259" s="1"/>
    </row>
    <row r="260" spans="1:15" ht="63.75" customHeight="1">
      <c r="A260" s="22" t="s">
        <v>1519</v>
      </c>
      <c r="B260" s="21" t="s">
        <v>1327</v>
      </c>
      <c r="C260" s="23">
        <v>45698</v>
      </c>
      <c r="D260" s="4" t="s">
        <v>1041</v>
      </c>
      <c r="E260" s="5">
        <v>1010801004073</v>
      </c>
      <c r="F260" s="6" t="s">
        <v>344</v>
      </c>
      <c r="G260" s="24" t="s">
        <v>11</v>
      </c>
      <c r="H260" s="7">
        <v>13441186</v>
      </c>
      <c r="I260" s="25" t="s">
        <v>11</v>
      </c>
      <c r="J260" s="26"/>
      <c r="K260" s="26"/>
      <c r="L260" s="26"/>
      <c r="M260" s="27"/>
      <c r="O260" s="1"/>
    </row>
    <row r="261" spans="1:15" ht="63.75" customHeight="1">
      <c r="A261" s="22" t="s">
        <v>1520</v>
      </c>
      <c r="B261" s="21" t="s">
        <v>1327</v>
      </c>
      <c r="C261" s="23">
        <v>45695</v>
      </c>
      <c r="D261" s="4" t="s">
        <v>1506</v>
      </c>
      <c r="E261" s="5">
        <v>2010001000384</v>
      </c>
      <c r="F261" s="6" t="s">
        <v>344</v>
      </c>
      <c r="G261" s="24" t="s">
        <v>11</v>
      </c>
      <c r="H261" s="7">
        <v>11948200</v>
      </c>
      <c r="I261" s="25" t="s">
        <v>11</v>
      </c>
      <c r="J261" s="26"/>
      <c r="K261" s="26"/>
      <c r="L261" s="26"/>
      <c r="M261" s="27"/>
      <c r="O261" s="1"/>
    </row>
    <row r="262" spans="1:15" ht="63.75" customHeight="1">
      <c r="A262" s="22" t="s">
        <v>1521</v>
      </c>
      <c r="B262" s="21" t="s">
        <v>1327</v>
      </c>
      <c r="C262" s="23">
        <v>45700</v>
      </c>
      <c r="D262" s="4" t="s">
        <v>1505</v>
      </c>
      <c r="E262" s="5">
        <v>9010601047835</v>
      </c>
      <c r="F262" s="6" t="s">
        <v>344</v>
      </c>
      <c r="G262" s="24" t="s">
        <v>11</v>
      </c>
      <c r="H262" s="7">
        <v>2706000</v>
      </c>
      <c r="I262" s="25" t="s">
        <v>11</v>
      </c>
      <c r="J262" s="26"/>
      <c r="K262" s="26"/>
      <c r="L262" s="26"/>
      <c r="M262" s="27"/>
      <c r="O262" s="1"/>
    </row>
    <row r="263" spans="1:15" ht="63.75" customHeight="1">
      <c r="A263" s="22" t="s">
        <v>1203</v>
      </c>
      <c r="B263" s="21" t="s">
        <v>1327</v>
      </c>
      <c r="C263" s="23">
        <v>45698</v>
      </c>
      <c r="D263" s="4" t="s">
        <v>1507</v>
      </c>
      <c r="E263" s="5">
        <v>8010401117533</v>
      </c>
      <c r="F263" s="6" t="s">
        <v>344</v>
      </c>
      <c r="G263" s="24" t="s">
        <v>11</v>
      </c>
      <c r="H263" s="7">
        <v>24745600</v>
      </c>
      <c r="I263" s="25" t="s">
        <v>11</v>
      </c>
      <c r="J263" s="26"/>
      <c r="K263" s="26"/>
      <c r="L263" s="26"/>
      <c r="M263" s="27"/>
      <c r="O263" s="1"/>
    </row>
    <row r="264" spans="1:15" ht="63.75" customHeight="1">
      <c r="A264" s="22" t="s">
        <v>1522</v>
      </c>
      <c r="B264" s="21" t="s">
        <v>1327</v>
      </c>
      <c r="C264" s="23">
        <v>45706</v>
      </c>
      <c r="D264" s="4" t="s">
        <v>323</v>
      </c>
      <c r="E264" s="5">
        <v>9013301008743</v>
      </c>
      <c r="F264" s="6" t="s">
        <v>344</v>
      </c>
      <c r="G264" s="24" t="s">
        <v>11</v>
      </c>
      <c r="H264" s="7">
        <v>10934468</v>
      </c>
      <c r="I264" s="25" t="s">
        <v>11</v>
      </c>
      <c r="J264" s="26"/>
      <c r="K264" s="26"/>
      <c r="L264" s="26"/>
      <c r="M264" s="27"/>
      <c r="O264" s="1"/>
    </row>
    <row r="265" spans="1:15" ht="63.75" customHeight="1">
      <c r="A265" s="22" t="s">
        <v>1523</v>
      </c>
      <c r="B265" s="21" t="s">
        <v>1327</v>
      </c>
      <c r="C265" s="23">
        <v>45713</v>
      </c>
      <c r="D265" s="4" t="s">
        <v>1508</v>
      </c>
      <c r="E265" s="5">
        <v>8011801012984</v>
      </c>
      <c r="F265" s="6" t="s">
        <v>344</v>
      </c>
      <c r="G265" s="24" t="s">
        <v>11</v>
      </c>
      <c r="H265" s="7">
        <v>3602830</v>
      </c>
      <c r="I265" s="25" t="s">
        <v>11</v>
      </c>
      <c r="J265" s="26"/>
      <c r="K265" s="26"/>
      <c r="L265" s="26"/>
      <c r="M265" s="27"/>
      <c r="O265" s="1"/>
    </row>
    <row r="266" spans="1:15" ht="63.75" customHeight="1">
      <c r="A266" s="22" t="s">
        <v>1524</v>
      </c>
      <c r="B266" s="21" t="s">
        <v>1327</v>
      </c>
      <c r="C266" s="23">
        <v>45713</v>
      </c>
      <c r="D266" s="4" t="s">
        <v>1509</v>
      </c>
      <c r="E266" s="5">
        <v>5010701000904</v>
      </c>
      <c r="F266" s="6" t="s">
        <v>344</v>
      </c>
      <c r="G266" s="24" t="s">
        <v>11</v>
      </c>
      <c r="H266" s="7">
        <v>143000000</v>
      </c>
      <c r="I266" s="25" t="s">
        <v>11</v>
      </c>
      <c r="J266" s="26"/>
      <c r="K266" s="26"/>
      <c r="L266" s="26"/>
      <c r="M266" s="27"/>
      <c r="O266" s="1"/>
    </row>
    <row r="267" spans="1:15" ht="63.75" customHeight="1">
      <c r="A267" s="22" t="s">
        <v>1525</v>
      </c>
      <c r="B267" s="21" t="s">
        <v>1327</v>
      </c>
      <c r="C267" s="23">
        <v>45707</v>
      </c>
      <c r="D267" s="4" t="s">
        <v>663</v>
      </c>
      <c r="E267" s="5">
        <v>4010401039731</v>
      </c>
      <c r="F267" s="6" t="s">
        <v>344</v>
      </c>
      <c r="G267" s="24" t="s">
        <v>11</v>
      </c>
      <c r="H267" s="7">
        <v>2964500</v>
      </c>
      <c r="I267" s="25" t="s">
        <v>11</v>
      </c>
      <c r="J267" s="26"/>
      <c r="K267" s="26"/>
      <c r="L267" s="26"/>
      <c r="M267" s="27"/>
      <c r="O267" s="1"/>
    </row>
    <row r="268" spans="1:15" ht="63.75" customHeight="1">
      <c r="A268" s="22" t="s">
        <v>1526</v>
      </c>
      <c r="B268" s="21" t="s">
        <v>1327</v>
      </c>
      <c r="C268" s="23">
        <v>45713</v>
      </c>
      <c r="D268" s="4" t="s">
        <v>1510</v>
      </c>
      <c r="E268" s="5">
        <v>4021001037158</v>
      </c>
      <c r="F268" s="6" t="s">
        <v>344</v>
      </c>
      <c r="G268" s="24" t="s">
        <v>11</v>
      </c>
      <c r="H268" s="7">
        <v>34947000</v>
      </c>
      <c r="I268" s="25" t="s">
        <v>11</v>
      </c>
      <c r="J268" s="26"/>
      <c r="K268" s="26"/>
      <c r="L268" s="26"/>
      <c r="M268" s="27"/>
      <c r="O268" s="1"/>
    </row>
    <row r="269" spans="1:15" ht="63.75" customHeight="1">
      <c r="A269" s="22" t="s">
        <v>1527</v>
      </c>
      <c r="B269" s="21" t="s">
        <v>1327</v>
      </c>
      <c r="C269" s="23">
        <v>45715</v>
      </c>
      <c r="D269" s="4" t="s">
        <v>205</v>
      </c>
      <c r="E269" s="5">
        <v>6010701025710</v>
      </c>
      <c r="F269" s="6" t="s">
        <v>344</v>
      </c>
      <c r="G269" s="24" t="s">
        <v>11</v>
      </c>
      <c r="H269" s="7">
        <v>3506800</v>
      </c>
      <c r="I269" s="25" t="s">
        <v>11</v>
      </c>
      <c r="J269" s="26"/>
      <c r="K269" s="26"/>
      <c r="L269" s="26"/>
      <c r="M269" s="27"/>
      <c r="O269" s="1"/>
    </row>
    <row r="270" spans="1:15" ht="63.75" customHeight="1">
      <c r="A270" s="22" t="s">
        <v>1528</v>
      </c>
      <c r="B270" s="21" t="s">
        <v>1327</v>
      </c>
      <c r="C270" s="23">
        <v>45713</v>
      </c>
      <c r="D270" s="4" t="s">
        <v>323</v>
      </c>
      <c r="E270" s="5">
        <v>9013301008743</v>
      </c>
      <c r="F270" s="6" t="s">
        <v>344</v>
      </c>
      <c r="G270" s="24" t="s">
        <v>11</v>
      </c>
      <c r="H270" s="7">
        <v>3432660</v>
      </c>
      <c r="I270" s="25" t="s">
        <v>11</v>
      </c>
      <c r="J270" s="26"/>
      <c r="K270" s="26"/>
      <c r="L270" s="26"/>
      <c r="M270" s="27"/>
      <c r="O270" s="1"/>
    </row>
    <row r="271" spans="1:15" ht="63.75" customHeight="1">
      <c r="A271" s="22" t="s">
        <v>1529</v>
      </c>
      <c r="B271" s="21" t="s">
        <v>1327</v>
      </c>
      <c r="C271" s="23">
        <v>45716</v>
      </c>
      <c r="D271" s="4" t="s">
        <v>1511</v>
      </c>
      <c r="E271" s="5">
        <v>6021001052972</v>
      </c>
      <c r="F271" s="6" t="s">
        <v>344</v>
      </c>
      <c r="G271" s="24" t="s">
        <v>11</v>
      </c>
      <c r="H271" s="7">
        <v>5643000</v>
      </c>
      <c r="I271" s="25" t="s">
        <v>11</v>
      </c>
      <c r="J271" s="26"/>
      <c r="K271" s="26"/>
      <c r="L271" s="26"/>
      <c r="M271" s="27"/>
      <c r="O271" s="1"/>
    </row>
    <row r="272" spans="1:15" ht="63.75" customHeight="1">
      <c r="A272" s="22" t="s">
        <v>1530</v>
      </c>
      <c r="B272" s="21" t="s">
        <v>1327</v>
      </c>
      <c r="C272" s="23">
        <v>45716</v>
      </c>
      <c r="D272" s="4" t="s">
        <v>663</v>
      </c>
      <c r="E272" s="5">
        <v>4010401039731</v>
      </c>
      <c r="F272" s="6" t="s">
        <v>344</v>
      </c>
      <c r="G272" s="24" t="s">
        <v>11</v>
      </c>
      <c r="H272" s="7">
        <v>5496040</v>
      </c>
      <c r="I272" s="25" t="s">
        <v>11</v>
      </c>
      <c r="J272" s="26"/>
      <c r="K272" s="26"/>
      <c r="L272" s="26"/>
      <c r="M272" s="27"/>
      <c r="O272" s="1"/>
    </row>
    <row r="273" spans="1:15" ht="63.75" customHeight="1">
      <c r="A273" s="22" t="s">
        <v>1531</v>
      </c>
      <c r="B273" s="21" t="s">
        <v>1327</v>
      </c>
      <c r="C273" s="23">
        <v>45693</v>
      </c>
      <c r="D273" s="4" t="s">
        <v>1512</v>
      </c>
      <c r="E273" s="5">
        <v>2010401023332</v>
      </c>
      <c r="F273" s="6" t="s">
        <v>344</v>
      </c>
      <c r="G273" s="24" t="s">
        <v>11</v>
      </c>
      <c r="H273" s="7">
        <v>770000</v>
      </c>
      <c r="I273" s="25" t="s">
        <v>11</v>
      </c>
      <c r="J273" s="26"/>
      <c r="K273" s="26"/>
      <c r="L273" s="26"/>
      <c r="M273" s="27"/>
      <c r="O273" s="1"/>
    </row>
    <row r="274" spans="1:15" ht="63.75" customHeight="1">
      <c r="A274" s="22" t="s">
        <v>1532</v>
      </c>
      <c r="B274" s="21" t="s">
        <v>1327</v>
      </c>
      <c r="C274" s="23">
        <v>45713</v>
      </c>
      <c r="D274" s="4" t="s">
        <v>1373</v>
      </c>
      <c r="E274" s="5">
        <v>1180301018771</v>
      </c>
      <c r="F274" s="6" t="s">
        <v>344</v>
      </c>
      <c r="G274" s="24" t="s">
        <v>11</v>
      </c>
      <c r="H274" s="7">
        <v>164572210</v>
      </c>
      <c r="I274" s="25" t="s">
        <v>11</v>
      </c>
      <c r="J274" s="26"/>
      <c r="K274" s="26"/>
      <c r="L274" s="26"/>
      <c r="M274" s="27"/>
      <c r="O274" s="1"/>
    </row>
    <row r="275" spans="1:15" ht="63.75" customHeight="1">
      <c r="A275" s="22" t="s">
        <v>1515</v>
      </c>
      <c r="B275" s="21" t="s">
        <v>1327</v>
      </c>
      <c r="C275" s="23">
        <v>45693</v>
      </c>
      <c r="D275" s="4" t="s">
        <v>1424</v>
      </c>
      <c r="E275" s="5">
        <v>1010901026918</v>
      </c>
      <c r="F275" s="6" t="s">
        <v>344</v>
      </c>
      <c r="G275" s="24" t="s">
        <v>11</v>
      </c>
      <c r="H275" s="7">
        <v>47520000</v>
      </c>
      <c r="I275" s="25" t="s">
        <v>11</v>
      </c>
      <c r="J275" s="26"/>
      <c r="K275" s="26"/>
      <c r="L275" s="26"/>
      <c r="M275" s="27"/>
      <c r="O275" s="1"/>
    </row>
    <row r="276" spans="1:15" ht="63.75" customHeight="1">
      <c r="A276" s="22" t="s">
        <v>1533</v>
      </c>
      <c r="B276" s="21" t="s">
        <v>1327</v>
      </c>
      <c r="C276" s="23">
        <v>45708</v>
      </c>
      <c r="D276" s="4" t="s">
        <v>1513</v>
      </c>
      <c r="E276" s="5">
        <v>6011001008645</v>
      </c>
      <c r="F276" s="6" t="s">
        <v>344</v>
      </c>
      <c r="G276" s="24" t="s">
        <v>11</v>
      </c>
      <c r="H276" s="7">
        <v>2447500</v>
      </c>
      <c r="I276" s="25" t="s">
        <v>11</v>
      </c>
      <c r="J276" s="26"/>
      <c r="K276" s="26"/>
      <c r="L276" s="26"/>
      <c r="M276" s="27"/>
      <c r="O276" s="1"/>
    </row>
    <row r="277" spans="1:15" ht="63.75" customHeight="1">
      <c r="A277" s="22" t="e">
        <v>#N/A</v>
      </c>
      <c r="B277" s="21" t="e">
        <v>#N/A</v>
      </c>
      <c r="C277" s="23" t="e">
        <v>#N/A</v>
      </c>
      <c r="D277" s="4" t="e">
        <v>#N/A</v>
      </c>
      <c r="E277" s="5" t="e">
        <v>#N/A</v>
      </c>
      <c r="F277" s="6" t="s">
        <v>344</v>
      </c>
      <c r="G277" s="24" t="s">
        <v>11</v>
      </c>
      <c r="H277" s="7" t="e">
        <v>#N/A</v>
      </c>
      <c r="I277" s="25" t="s">
        <v>11</v>
      </c>
      <c r="J277" s="26"/>
      <c r="K277" s="26"/>
      <c r="L277" s="26"/>
      <c r="M277" s="27" t="e">
        <v>#N/A</v>
      </c>
      <c r="O277" s="1"/>
    </row>
    <row r="278" spans="1:15" ht="63.75" customHeight="1">
      <c r="A278" s="22" t="e">
        <v>#N/A</v>
      </c>
      <c r="B278" s="21" t="e">
        <v>#N/A</v>
      </c>
      <c r="C278" s="23" t="e">
        <v>#N/A</v>
      </c>
      <c r="D278" s="4" t="e">
        <v>#N/A</v>
      </c>
      <c r="E278" s="5" t="e">
        <v>#N/A</v>
      </c>
      <c r="F278" s="6" t="s">
        <v>344</v>
      </c>
      <c r="G278" s="24" t="s">
        <v>11</v>
      </c>
      <c r="H278" s="7" t="e">
        <v>#N/A</v>
      </c>
      <c r="I278" s="25" t="s">
        <v>11</v>
      </c>
      <c r="J278" s="26"/>
      <c r="K278" s="26"/>
      <c r="L278" s="26"/>
      <c r="M278" s="27" t="e">
        <v>#N/A</v>
      </c>
      <c r="O278" s="1"/>
    </row>
    <row r="279" spans="1:15" ht="63.75" customHeight="1">
      <c r="A279" s="22" t="e">
        <v>#N/A</v>
      </c>
      <c r="B279" s="21" t="e">
        <v>#N/A</v>
      </c>
      <c r="C279" s="23" t="e">
        <v>#N/A</v>
      </c>
      <c r="D279" s="4" t="e">
        <v>#N/A</v>
      </c>
      <c r="E279" s="5" t="e">
        <v>#N/A</v>
      </c>
      <c r="F279" s="6" t="s">
        <v>344</v>
      </c>
      <c r="G279" s="24" t="s">
        <v>11</v>
      </c>
      <c r="H279" s="7" t="e">
        <v>#N/A</v>
      </c>
      <c r="I279" s="25" t="s">
        <v>11</v>
      </c>
      <c r="J279" s="26"/>
      <c r="K279" s="26"/>
      <c r="L279" s="26"/>
      <c r="M279" s="27" t="e">
        <v>#N/A</v>
      </c>
      <c r="O279" s="1"/>
    </row>
    <row r="280" spans="1:15" ht="63.75" customHeight="1">
      <c r="A280" s="22" t="e">
        <v>#N/A</v>
      </c>
      <c r="B280" s="21" t="e">
        <v>#N/A</v>
      </c>
      <c r="C280" s="23" t="e">
        <v>#N/A</v>
      </c>
      <c r="D280" s="4" t="e">
        <v>#N/A</v>
      </c>
      <c r="E280" s="5" t="e">
        <v>#N/A</v>
      </c>
      <c r="F280" s="6" t="s">
        <v>344</v>
      </c>
      <c r="G280" s="24" t="s">
        <v>11</v>
      </c>
      <c r="H280" s="7" t="e">
        <v>#N/A</v>
      </c>
      <c r="I280" s="25" t="s">
        <v>11</v>
      </c>
      <c r="J280" s="26"/>
      <c r="K280" s="26"/>
      <c r="L280" s="26"/>
      <c r="M280" s="27" t="e">
        <v>#N/A</v>
      </c>
      <c r="O280" s="1"/>
    </row>
    <row r="281" spans="1:15" ht="63.75" customHeight="1">
      <c r="A281" s="22" t="e">
        <v>#N/A</v>
      </c>
      <c r="B281" s="21" t="e">
        <v>#N/A</v>
      </c>
      <c r="C281" s="23" t="e">
        <v>#N/A</v>
      </c>
      <c r="D281" s="4" t="e">
        <v>#N/A</v>
      </c>
      <c r="E281" s="5" t="e">
        <v>#N/A</v>
      </c>
      <c r="F281" s="6" t="s">
        <v>344</v>
      </c>
      <c r="G281" s="24" t="s">
        <v>11</v>
      </c>
      <c r="H281" s="7" t="e">
        <v>#N/A</v>
      </c>
      <c r="I281" s="25" t="s">
        <v>11</v>
      </c>
      <c r="J281" s="26"/>
      <c r="K281" s="26"/>
      <c r="L281" s="26"/>
      <c r="M281" s="27" t="e">
        <v>#N/A</v>
      </c>
      <c r="O281" s="1"/>
    </row>
    <row r="282" spans="1:15" ht="63.75" customHeight="1">
      <c r="A282" s="22" t="e">
        <v>#N/A</v>
      </c>
      <c r="B282" s="21" t="e">
        <v>#N/A</v>
      </c>
      <c r="C282" s="23" t="e">
        <v>#N/A</v>
      </c>
      <c r="D282" s="4" t="e">
        <v>#N/A</v>
      </c>
      <c r="E282" s="5" t="e">
        <v>#N/A</v>
      </c>
      <c r="F282" s="6" t="s">
        <v>344</v>
      </c>
      <c r="G282" s="24" t="s">
        <v>11</v>
      </c>
      <c r="H282" s="7" t="e">
        <v>#N/A</v>
      </c>
      <c r="I282" s="25" t="s">
        <v>11</v>
      </c>
      <c r="J282" s="26"/>
      <c r="K282" s="26"/>
      <c r="L282" s="26"/>
      <c r="M282" s="27" t="e">
        <v>#N/A</v>
      </c>
      <c r="O282" s="1"/>
    </row>
    <row r="283" spans="1:15" ht="63.75" customHeight="1">
      <c r="A283" s="22" t="e">
        <v>#N/A</v>
      </c>
      <c r="B283" s="21" t="e">
        <v>#N/A</v>
      </c>
      <c r="C283" s="23" t="e">
        <v>#N/A</v>
      </c>
      <c r="D283" s="4" t="e">
        <v>#N/A</v>
      </c>
      <c r="E283" s="5" t="e">
        <v>#N/A</v>
      </c>
      <c r="F283" s="6" t="s">
        <v>344</v>
      </c>
      <c r="G283" s="24" t="s">
        <v>11</v>
      </c>
      <c r="H283" s="7" t="e">
        <v>#N/A</v>
      </c>
      <c r="I283" s="25" t="s">
        <v>11</v>
      </c>
      <c r="J283" s="26"/>
      <c r="K283" s="26"/>
      <c r="L283" s="26"/>
      <c r="M283" s="27" t="e">
        <v>#N/A</v>
      </c>
      <c r="O283" s="1"/>
    </row>
    <row r="284" spans="1:15" ht="63.75" customHeight="1">
      <c r="A284" s="22" t="e">
        <v>#N/A</v>
      </c>
      <c r="B284" s="21" t="e">
        <v>#N/A</v>
      </c>
      <c r="C284" s="23" t="e">
        <v>#N/A</v>
      </c>
      <c r="D284" s="4" t="e">
        <v>#N/A</v>
      </c>
      <c r="E284" s="5" t="e">
        <v>#N/A</v>
      </c>
      <c r="F284" s="6" t="s">
        <v>344</v>
      </c>
      <c r="G284" s="24" t="s">
        <v>11</v>
      </c>
      <c r="H284" s="7" t="e">
        <v>#N/A</v>
      </c>
      <c r="I284" s="25" t="s">
        <v>11</v>
      </c>
      <c r="J284" s="26"/>
      <c r="K284" s="26"/>
      <c r="L284" s="26"/>
      <c r="M284" s="27" t="e">
        <v>#N/A</v>
      </c>
      <c r="O284" s="1"/>
    </row>
    <row r="285" spans="1:15" ht="63.75" customHeight="1">
      <c r="A285" s="22" t="e">
        <v>#N/A</v>
      </c>
      <c r="B285" s="21" t="e">
        <v>#N/A</v>
      </c>
      <c r="C285" s="23" t="e">
        <v>#N/A</v>
      </c>
      <c r="D285" s="4" t="e">
        <v>#N/A</v>
      </c>
      <c r="E285" s="5" t="e">
        <v>#N/A</v>
      </c>
      <c r="F285" s="6" t="s">
        <v>344</v>
      </c>
      <c r="G285" s="24" t="s">
        <v>11</v>
      </c>
      <c r="H285" s="7" t="e">
        <v>#N/A</v>
      </c>
      <c r="I285" s="25" t="s">
        <v>11</v>
      </c>
      <c r="J285" s="26"/>
      <c r="K285" s="26"/>
      <c r="L285" s="26"/>
      <c r="M285" s="27" t="e">
        <v>#N/A</v>
      </c>
      <c r="O285" s="1"/>
    </row>
    <row r="286" spans="1:15" ht="63.75" customHeight="1">
      <c r="A286" s="22" t="e">
        <v>#N/A</v>
      </c>
      <c r="B286" s="21" t="e">
        <v>#N/A</v>
      </c>
      <c r="C286" s="23" t="e">
        <v>#N/A</v>
      </c>
      <c r="D286" s="4" t="e">
        <v>#N/A</v>
      </c>
      <c r="E286" s="5" t="e">
        <v>#N/A</v>
      </c>
      <c r="F286" s="6" t="s">
        <v>344</v>
      </c>
      <c r="G286" s="24" t="s">
        <v>11</v>
      </c>
      <c r="H286" s="7" t="e">
        <v>#N/A</v>
      </c>
      <c r="I286" s="25" t="s">
        <v>11</v>
      </c>
      <c r="J286" s="26"/>
      <c r="K286" s="26"/>
      <c r="L286" s="26"/>
      <c r="M286" s="27" t="e">
        <v>#N/A</v>
      </c>
      <c r="O286" s="1"/>
    </row>
    <row r="287" spans="1:15" ht="63.75" customHeight="1">
      <c r="A287" s="22" t="e">
        <v>#N/A</v>
      </c>
      <c r="B287" s="21" t="e">
        <v>#N/A</v>
      </c>
      <c r="C287" s="23" t="e">
        <v>#N/A</v>
      </c>
      <c r="D287" s="4" t="e">
        <v>#N/A</v>
      </c>
      <c r="E287" s="5" t="e">
        <v>#N/A</v>
      </c>
      <c r="F287" s="6" t="s">
        <v>344</v>
      </c>
      <c r="G287" s="24" t="s">
        <v>11</v>
      </c>
      <c r="H287" s="7" t="e">
        <v>#N/A</v>
      </c>
      <c r="I287" s="25" t="s">
        <v>11</v>
      </c>
      <c r="J287" s="26"/>
      <c r="K287" s="26"/>
      <c r="L287" s="26"/>
      <c r="M287" s="27" t="e">
        <v>#N/A</v>
      </c>
      <c r="O287" s="1"/>
    </row>
    <row r="288" spans="1:15" ht="63.75" customHeight="1">
      <c r="A288" s="22" t="e">
        <v>#N/A</v>
      </c>
      <c r="B288" s="21" t="e">
        <v>#N/A</v>
      </c>
      <c r="C288" s="23" t="e">
        <v>#N/A</v>
      </c>
      <c r="D288" s="4" t="e">
        <v>#N/A</v>
      </c>
      <c r="E288" s="5" t="e">
        <v>#N/A</v>
      </c>
      <c r="F288" s="6" t="s">
        <v>344</v>
      </c>
      <c r="G288" s="24" t="s">
        <v>11</v>
      </c>
      <c r="H288" s="7" t="e">
        <v>#N/A</v>
      </c>
      <c r="I288" s="25" t="s">
        <v>11</v>
      </c>
      <c r="J288" s="26"/>
      <c r="K288" s="26"/>
      <c r="L288" s="26"/>
      <c r="M288" s="27" t="e">
        <v>#N/A</v>
      </c>
      <c r="O288" s="1"/>
    </row>
    <row r="289" spans="1:15" ht="63.75" customHeight="1">
      <c r="A289" s="22" t="e">
        <v>#N/A</v>
      </c>
      <c r="B289" s="21" t="e">
        <v>#N/A</v>
      </c>
      <c r="C289" s="23" t="e">
        <v>#N/A</v>
      </c>
      <c r="D289" s="4" t="e">
        <v>#N/A</v>
      </c>
      <c r="E289" s="5" t="e">
        <v>#N/A</v>
      </c>
      <c r="F289" s="6" t="s">
        <v>344</v>
      </c>
      <c r="G289" s="24" t="s">
        <v>11</v>
      </c>
      <c r="H289" s="7" t="e">
        <v>#N/A</v>
      </c>
      <c r="I289" s="25" t="s">
        <v>11</v>
      </c>
      <c r="J289" s="26"/>
      <c r="K289" s="26"/>
      <c r="L289" s="26"/>
      <c r="M289" s="27" t="e">
        <v>#N/A</v>
      </c>
      <c r="O289" s="1"/>
    </row>
    <row r="290" spans="1:15" ht="63.75" customHeight="1">
      <c r="A290" s="22" t="e">
        <v>#N/A</v>
      </c>
      <c r="B290" s="21" t="e">
        <v>#N/A</v>
      </c>
      <c r="C290" s="23" t="e">
        <v>#N/A</v>
      </c>
      <c r="D290" s="4" t="e">
        <v>#N/A</v>
      </c>
      <c r="E290" s="5" t="e">
        <v>#N/A</v>
      </c>
      <c r="F290" s="6" t="s">
        <v>344</v>
      </c>
      <c r="G290" s="24" t="s">
        <v>11</v>
      </c>
      <c r="H290" s="7" t="e">
        <v>#N/A</v>
      </c>
      <c r="I290" s="25" t="s">
        <v>11</v>
      </c>
      <c r="J290" s="26"/>
      <c r="K290" s="26"/>
      <c r="L290" s="26"/>
      <c r="M290" s="27" t="e">
        <v>#N/A</v>
      </c>
      <c r="O290" s="1"/>
    </row>
    <row r="291" spans="1:15" ht="63.75" customHeight="1">
      <c r="A291" s="22" t="e">
        <v>#N/A</v>
      </c>
      <c r="B291" s="21" t="e">
        <v>#N/A</v>
      </c>
      <c r="C291" s="23" t="e">
        <v>#N/A</v>
      </c>
      <c r="D291" s="4" t="e">
        <v>#N/A</v>
      </c>
      <c r="E291" s="5" t="e">
        <v>#N/A</v>
      </c>
      <c r="F291" s="6" t="s">
        <v>344</v>
      </c>
      <c r="G291" s="24" t="s">
        <v>11</v>
      </c>
      <c r="H291" s="7" t="e">
        <v>#N/A</v>
      </c>
      <c r="I291" s="25" t="s">
        <v>11</v>
      </c>
      <c r="J291" s="26"/>
      <c r="K291" s="26"/>
      <c r="L291" s="26"/>
      <c r="M291" s="27" t="e">
        <v>#N/A</v>
      </c>
      <c r="O291" s="1"/>
    </row>
    <row r="292" spans="1:15" ht="63.75" customHeight="1">
      <c r="A292" s="22" t="e">
        <v>#N/A</v>
      </c>
      <c r="B292" s="21" t="e">
        <v>#N/A</v>
      </c>
      <c r="C292" s="23" t="e">
        <v>#N/A</v>
      </c>
      <c r="D292" s="4" t="e">
        <v>#N/A</v>
      </c>
      <c r="E292" s="5" t="e">
        <v>#N/A</v>
      </c>
      <c r="F292" s="6" t="s">
        <v>344</v>
      </c>
      <c r="G292" s="24" t="s">
        <v>11</v>
      </c>
      <c r="H292" s="7" t="e">
        <v>#N/A</v>
      </c>
      <c r="I292" s="25" t="s">
        <v>11</v>
      </c>
      <c r="J292" s="26"/>
      <c r="K292" s="26"/>
      <c r="L292" s="26"/>
      <c r="M292" s="27" t="e">
        <v>#N/A</v>
      </c>
      <c r="O292" s="1"/>
    </row>
    <row r="293" spans="1:15" ht="63.75" customHeight="1">
      <c r="A293" s="22" t="e">
        <v>#N/A</v>
      </c>
      <c r="B293" s="21" t="e">
        <v>#N/A</v>
      </c>
      <c r="C293" s="23" t="e">
        <v>#N/A</v>
      </c>
      <c r="D293" s="4" t="e">
        <v>#N/A</v>
      </c>
      <c r="E293" s="5" t="e">
        <v>#N/A</v>
      </c>
      <c r="F293" s="6" t="s">
        <v>344</v>
      </c>
      <c r="G293" s="24" t="s">
        <v>11</v>
      </c>
      <c r="H293" s="7" t="e">
        <v>#N/A</v>
      </c>
      <c r="I293" s="25" t="s">
        <v>11</v>
      </c>
      <c r="J293" s="26"/>
      <c r="K293" s="26"/>
      <c r="L293" s="26"/>
      <c r="M293" s="27" t="e">
        <v>#N/A</v>
      </c>
      <c r="O293" s="1"/>
    </row>
    <row r="294" spans="1:15" ht="63.75" customHeight="1">
      <c r="A294" s="22" t="e">
        <v>#N/A</v>
      </c>
      <c r="B294" s="21" t="e">
        <v>#N/A</v>
      </c>
      <c r="C294" s="23" t="e">
        <v>#N/A</v>
      </c>
      <c r="D294" s="4" t="e">
        <v>#N/A</v>
      </c>
      <c r="E294" s="5" t="e">
        <v>#N/A</v>
      </c>
      <c r="F294" s="6" t="s">
        <v>344</v>
      </c>
      <c r="G294" s="24" t="s">
        <v>11</v>
      </c>
      <c r="H294" s="7" t="e">
        <v>#N/A</v>
      </c>
      <c r="I294" s="25" t="s">
        <v>11</v>
      </c>
      <c r="J294" s="26"/>
      <c r="K294" s="26"/>
      <c r="L294" s="26"/>
      <c r="M294" s="27" t="e">
        <v>#N/A</v>
      </c>
      <c r="O294" s="1"/>
    </row>
    <row r="295" spans="1:15" ht="63.75" customHeight="1">
      <c r="A295" s="22" t="e">
        <v>#N/A</v>
      </c>
      <c r="B295" s="21" t="e">
        <v>#N/A</v>
      </c>
      <c r="C295" s="23" t="e">
        <v>#N/A</v>
      </c>
      <c r="D295" s="4" t="e">
        <v>#N/A</v>
      </c>
      <c r="E295" s="5" t="e">
        <v>#N/A</v>
      </c>
      <c r="F295" s="6" t="s">
        <v>344</v>
      </c>
      <c r="G295" s="24" t="s">
        <v>11</v>
      </c>
      <c r="H295" s="7" t="e">
        <v>#N/A</v>
      </c>
      <c r="I295" s="25" t="s">
        <v>11</v>
      </c>
      <c r="J295" s="26"/>
      <c r="K295" s="26"/>
      <c r="L295" s="26"/>
      <c r="M295" s="27" t="e">
        <v>#N/A</v>
      </c>
      <c r="O295" s="1"/>
    </row>
    <row r="296" spans="1:15" ht="63.75" customHeight="1">
      <c r="A296" s="22" t="e">
        <v>#N/A</v>
      </c>
      <c r="B296" s="21" t="e">
        <v>#N/A</v>
      </c>
      <c r="C296" s="23" t="e">
        <v>#N/A</v>
      </c>
      <c r="D296" s="4" t="e">
        <v>#N/A</v>
      </c>
      <c r="E296" s="5" t="e">
        <v>#N/A</v>
      </c>
      <c r="F296" s="6" t="s">
        <v>344</v>
      </c>
      <c r="G296" s="24" t="s">
        <v>11</v>
      </c>
      <c r="H296" s="7" t="e">
        <v>#N/A</v>
      </c>
      <c r="I296" s="25" t="s">
        <v>11</v>
      </c>
      <c r="J296" s="26"/>
      <c r="K296" s="26"/>
      <c r="L296" s="26"/>
      <c r="M296" s="27" t="e">
        <v>#N/A</v>
      </c>
      <c r="O296" s="1"/>
    </row>
    <row r="297" spans="1:15" ht="63.75" customHeight="1">
      <c r="A297" s="22" t="e">
        <v>#N/A</v>
      </c>
      <c r="B297" s="21" t="e">
        <v>#N/A</v>
      </c>
      <c r="C297" s="23" t="e">
        <v>#N/A</v>
      </c>
      <c r="D297" s="4" t="e">
        <v>#N/A</v>
      </c>
      <c r="E297" s="5" t="e">
        <v>#N/A</v>
      </c>
      <c r="F297" s="6" t="s">
        <v>344</v>
      </c>
      <c r="G297" s="24" t="s">
        <v>11</v>
      </c>
      <c r="H297" s="7" t="e">
        <v>#N/A</v>
      </c>
      <c r="I297" s="25" t="s">
        <v>11</v>
      </c>
      <c r="J297" s="26"/>
      <c r="K297" s="26"/>
      <c r="L297" s="26"/>
      <c r="M297" s="27" t="e">
        <v>#N/A</v>
      </c>
      <c r="O297" s="1"/>
    </row>
    <row r="298" spans="1:15" ht="63.75" customHeight="1">
      <c r="A298" s="22" t="e">
        <v>#N/A</v>
      </c>
      <c r="B298" s="21" t="e">
        <v>#N/A</v>
      </c>
      <c r="C298" s="23" t="e">
        <v>#N/A</v>
      </c>
      <c r="D298" s="4" t="e">
        <v>#N/A</v>
      </c>
      <c r="E298" s="5" t="e">
        <v>#N/A</v>
      </c>
      <c r="F298" s="6" t="s">
        <v>344</v>
      </c>
      <c r="G298" s="24" t="s">
        <v>11</v>
      </c>
      <c r="H298" s="7" t="e">
        <v>#N/A</v>
      </c>
      <c r="I298" s="25" t="s">
        <v>11</v>
      </c>
      <c r="J298" s="26"/>
      <c r="K298" s="26"/>
      <c r="L298" s="26"/>
      <c r="M298" s="27" t="e">
        <v>#N/A</v>
      </c>
      <c r="O298" s="1"/>
    </row>
    <row r="299" spans="1:15" ht="63.75" customHeight="1">
      <c r="A299" s="22" t="e">
        <v>#N/A</v>
      </c>
      <c r="B299" s="21" t="e">
        <v>#N/A</v>
      </c>
      <c r="C299" s="23" t="e">
        <v>#N/A</v>
      </c>
      <c r="D299" s="4" t="e">
        <v>#N/A</v>
      </c>
      <c r="E299" s="5" t="e">
        <v>#N/A</v>
      </c>
      <c r="F299" s="6" t="s">
        <v>344</v>
      </c>
      <c r="G299" s="24" t="s">
        <v>11</v>
      </c>
      <c r="H299" s="7" t="e">
        <v>#N/A</v>
      </c>
      <c r="I299" s="25" t="s">
        <v>11</v>
      </c>
      <c r="J299" s="26"/>
      <c r="K299" s="26"/>
      <c r="L299" s="26"/>
      <c r="M299" s="27" t="e">
        <v>#N/A</v>
      </c>
      <c r="O299" s="1"/>
    </row>
    <row r="300" spans="1:15" ht="63.75" customHeight="1">
      <c r="A300" s="22" t="e">
        <f>VLOOKUP(#REF!,#REF!,9,FALSE)</f>
        <v>#REF!</v>
      </c>
      <c r="B300" s="21" t="e">
        <f>VLOOKUP(#REF!,#REF!,12,FALSE)</f>
        <v>#REF!</v>
      </c>
      <c r="C300" s="23" t="e">
        <f>VLOOKUP(#REF!,#REF!,14,FALSE)</f>
        <v>#REF!</v>
      </c>
      <c r="D300" s="4" t="e">
        <f>VLOOKUP(#REF!,#REF!,5,FALSE)</f>
        <v>#REF!</v>
      </c>
      <c r="E300" s="5" t="e">
        <f>VLOOKUP(#REF!,#REF!,6,FALSE)</f>
        <v>#REF!</v>
      </c>
      <c r="F300" s="6" t="s">
        <v>344</v>
      </c>
      <c r="G300" s="24" t="s">
        <v>11</v>
      </c>
      <c r="H300" s="7" t="e">
        <f>VLOOKUP(#REF!,#REF!,15,FALSE)</f>
        <v>#REF!</v>
      </c>
      <c r="I300" s="25" t="s">
        <v>11</v>
      </c>
      <c r="J300" s="26"/>
      <c r="K300" s="26"/>
      <c r="L300" s="26"/>
      <c r="M300" s="27" t="e">
        <f>VLOOKUP(#REF!,#REF!,60,FALSE)</f>
        <v>#REF!</v>
      </c>
      <c r="O300" s="1"/>
    </row>
    <row r="301" spans="1:15" ht="63.75" customHeight="1">
      <c r="A301" s="22" t="e">
        <f>VLOOKUP(#REF!,#REF!,9,FALSE)</f>
        <v>#REF!</v>
      </c>
      <c r="B301" s="21" t="e">
        <f>VLOOKUP(#REF!,#REF!,12,FALSE)</f>
        <v>#REF!</v>
      </c>
      <c r="C301" s="23" t="e">
        <f>VLOOKUP(#REF!,#REF!,14,FALSE)</f>
        <v>#REF!</v>
      </c>
      <c r="D301" s="4" t="e">
        <f>VLOOKUP(#REF!,#REF!,5,FALSE)</f>
        <v>#REF!</v>
      </c>
      <c r="E301" s="5" t="e">
        <f>VLOOKUP(#REF!,#REF!,6,FALSE)</f>
        <v>#REF!</v>
      </c>
      <c r="F301" s="6" t="s">
        <v>344</v>
      </c>
      <c r="G301" s="24" t="s">
        <v>11</v>
      </c>
      <c r="H301" s="7" t="e">
        <f>VLOOKUP(#REF!,#REF!,15,FALSE)</f>
        <v>#REF!</v>
      </c>
      <c r="I301" s="25" t="s">
        <v>11</v>
      </c>
      <c r="J301" s="26"/>
      <c r="K301" s="26"/>
      <c r="L301" s="26"/>
      <c r="M301" s="27" t="e">
        <f>VLOOKUP(#REF!,#REF!,60,FALSE)</f>
        <v>#REF!</v>
      </c>
      <c r="O301" s="1"/>
    </row>
    <row r="302" spans="1:15" ht="63.75" customHeight="1">
      <c r="A302" s="22" t="e">
        <f>VLOOKUP(#REF!,#REF!,9,FALSE)</f>
        <v>#REF!</v>
      </c>
      <c r="B302" s="21" t="e">
        <f>VLOOKUP(#REF!,#REF!,12,FALSE)</f>
        <v>#REF!</v>
      </c>
      <c r="C302" s="23" t="e">
        <f>VLOOKUP(#REF!,#REF!,14,FALSE)</f>
        <v>#REF!</v>
      </c>
      <c r="D302" s="4" t="e">
        <f>VLOOKUP(#REF!,#REF!,5,FALSE)</f>
        <v>#REF!</v>
      </c>
      <c r="E302" s="5" t="e">
        <f>VLOOKUP(#REF!,#REF!,6,FALSE)</f>
        <v>#REF!</v>
      </c>
      <c r="F302" s="6" t="s">
        <v>344</v>
      </c>
      <c r="G302" s="24" t="s">
        <v>11</v>
      </c>
      <c r="H302" s="7" t="e">
        <f>VLOOKUP(#REF!,#REF!,15,FALSE)</f>
        <v>#REF!</v>
      </c>
      <c r="I302" s="25" t="s">
        <v>11</v>
      </c>
      <c r="J302" s="26"/>
      <c r="K302" s="26"/>
      <c r="L302" s="26"/>
      <c r="M302" s="27" t="e">
        <f>VLOOKUP(#REF!,#REF!,60,FALSE)</f>
        <v>#REF!</v>
      </c>
      <c r="O302" s="1"/>
    </row>
    <row r="303" spans="1:15" ht="63.75" customHeight="1">
      <c r="A303" s="22" t="e">
        <f>VLOOKUP(#REF!,#REF!,9,FALSE)</f>
        <v>#REF!</v>
      </c>
      <c r="B303" s="21" t="e">
        <f>VLOOKUP(#REF!,#REF!,12,FALSE)</f>
        <v>#REF!</v>
      </c>
      <c r="C303" s="23" t="e">
        <f>VLOOKUP(#REF!,#REF!,14,FALSE)</f>
        <v>#REF!</v>
      </c>
      <c r="D303" s="4" t="e">
        <f>VLOOKUP(#REF!,#REF!,5,FALSE)</f>
        <v>#REF!</v>
      </c>
      <c r="E303" s="5" t="e">
        <f>VLOOKUP(#REF!,#REF!,6,FALSE)</f>
        <v>#REF!</v>
      </c>
      <c r="F303" s="6" t="s">
        <v>344</v>
      </c>
      <c r="G303" s="24" t="s">
        <v>11</v>
      </c>
      <c r="H303" s="7" t="e">
        <f>VLOOKUP(#REF!,#REF!,15,FALSE)</f>
        <v>#REF!</v>
      </c>
      <c r="I303" s="25" t="s">
        <v>11</v>
      </c>
      <c r="J303" s="26"/>
      <c r="K303" s="26"/>
      <c r="L303" s="26"/>
      <c r="M303" s="27" t="e">
        <f>VLOOKUP(#REF!,#REF!,60,FALSE)</f>
        <v>#REF!</v>
      </c>
      <c r="O303" s="1"/>
    </row>
    <row r="304" spans="1:15" ht="63.75" customHeight="1">
      <c r="A304" s="22" t="e">
        <f>VLOOKUP(#REF!,#REF!,9,FALSE)</f>
        <v>#REF!</v>
      </c>
      <c r="B304" s="21" t="e">
        <f>VLOOKUP(#REF!,#REF!,12,FALSE)</f>
        <v>#REF!</v>
      </c>
      <c r="C304" s="23" t="e">
        <f>VLOOKUP(#REF!,#REF!,14,FALSE)</f>
        <v>#REF!</v>
      </c>
      <c r="D304" s="4" t="e">
        <f>VLOOKUP(#REF!,#REF!,5,FALSE)</f>
        <v>#REF!</v>
      </c>
      <c r="E304" s="5" t="e">
        <f>VLOOKUP(#REF!,#REF!,6,FALSE)</f>
        <v>#REF!</v>
      </c>
      <c r="F304" s="6" t="s">
        <v>344</v>
      </c>
      <c r="G304" s="24" t="s">
        <v>11</v>
      </c>
      <c r="H304" s="7" t="e">
        <f>VLOOKUP(#REF!,#REF!,15,FALSE)</f>
        <v>#REF!</v>
      </c>
      <c r="I304" s="25" t="s">
        <v>11</v>
      </c>
      <c r="J304" s="26"/>
      <c r="K304" s="26"/>
      <c r="L304" s="26"/>
      <c r="M304" s="27" t="e">
        <f>VLOOKUP(#REF!,#REF!,60,FALSE)</f>
        <v>#REF!</v>
      </c>
      <c r="O304" s="1"/>
    </row>
    <row r="305" spans="1:15" ht="63.75" customHeight="1">
      <c r="A305" s="22" t="e">
        <f>VLOOKUP(#REF!,#REF!,9,FALSE)</f>
        <v>#REF!</v>
      </c>
      <c r="B305" s="21" t="e">
        <f>VLOOKUP(#REF!,#REF!,12,FALSE)</f>
        <v>#REF!</v>
      </c>
      <c r="C305" s="23" t="e">
        <f>VLOOKUP(#REF!,#REF!,14,FALSE)</f>
        <v>#REF!</v>
      </c>
      <c r="D305" s="4" t="e">
        <f>VLOOKUP(#REF!,#REF!,5,FALSE)</f>
        <v>#REF!</v>
      </c>
      <c r="E305" s="5" t="e">
        <f>VLOOKUP(#REF!,#REF!,6,FALSE)</f>
        <v>#REF!</v>
      </c>
      <c r="F305" s="6" t="s">
        <v>344</v>
      </c>
      <c r="G305" s="24" t="s">
        <v>11</v>
      </c>
      <c r="H305" s="7" t="e">
        <f>VLOOKUP(#REF!,#REF!,15,FALSE)</f>
        <v>#REF!</v>
      </c>
      <c r="I305" s="25" t="s">
        <v>11</v>
      </c>
      <c r="J305" s="26"/>
      <c r="K305" s="26"/>
      <c r="L305" s="26"/>
      <c r="M305" s="27" t="e">
        <f>VLOOKUP(#REF!,#REF!,60,FALSE)</f>
        <v>#REF!</v>
      </c>
      <c r="O305" s="1"/>
    </row>
    <row r="306" spans="1:15" ht="63.75" customHeight="1">
      <c r="A306" s="22" t="e">
        <f>VLOOKUP(#REF!,#REF!,9,FALSE)</f>
        <v>#REF!</v>
      </c>
      <c r="B306" s="21" t="e">
        <f>VLOOKUP(#REF!,#REF!,12,FALSE)</f>
        <v>#REF!</v>
      </c>
      <c r="C306" s="23" t="e">
        <f>VLOOKUP(#REF!,#REF!,14,FALSE)</f>
        <v>#REF!</v>
      </c>
      <c r="D306" s="4" t="e">
        <f>VLOOKUP(#REF!,#REF!,5,FALSE)</f>
        <v>#REF!</v>
      </c>
      <c r="E306" s="5" t="e">
        <f>VLOOKUP(#REF!,#REF!,6,FALSE)</f>
        <v>#REF!</v>
      </c>
      <c r="F306" s="6" t="s">
        <v>344</v>
      </c>
      <c r="G306" s="24" t="s">
        <v>11</v>
      </c>
      <c r="H306" s="7" t="e">
        <f>VLOOKUP(#REF!,#REF!,15,FALSE)</f>
        <v>#REF!</v>
      </c>
      <c r="I306" s="25" t="s">
        <v>11</v>
      </c>
      <c r="J306" s="26"/>
      <c r="K306" s="26"/>
      <c r="L306" s="26"/>
      <c r="M306" s="27" t="e">
        <f>VLOOKUP(#REF!,#REF!,60,FALSE)</f>
        <v>#REF!</v>
      </c>
      <c r="O306" s="1"/>
    </row>
    <row r="307" spans="1:15" ht="63.75" customHeight="1">
      <c r="A307" s="22" t="e">
        <f>VLOOKUP(#REF!,#REF!,9,FALSE)</f>
        <v>#REF!</v>
      </c>
      <c r="B307" s="21" t="e">
        <f>VLOOKUP(#REF!,#REF!,12,FALSE)</f>
        <v>#REF!</v>
      </c>
      <c r="C307" s="23" t="e">
        <f>VLOOKUP(#REF!,#REF!,14,FALSE)</f>
        <v>#REF!</v>
      </c>
      <c r="D307" s="4" t="e">
        <f>VLOOKUP(#REF!,#REF!,5,FALSE)</f>
        <v>#REF!</v>
      </c>
      <c r="E307" s="5" t="e">
        <f>VLOOKUP(#REF!,#REF!,6,FALSE)</f>
        <v>#REF!</v>
      </c>
      <c r="F307" s="6" t="s">
        <v>344</v>
      </c>
      <c r="G307" s="24" t="s">
        <v>11</v>
      </c>
      <c r="H307" s="7" t="e">
        <f>VLOOKUP(#REF!,#REF!,15,FALSE)</f>
        <v>#REF!</v>
      </c>
      <c r="I307" s="25" t="s">
        <v>11</v>
      </c>
      <c r="J307" s="26"/>
      <c r="K307" s="26"/>
      <c r="L307" s="26"/>
      <c r="M307" s="27" t="e">
        <f>VLOOKUP(#REF!,#REF!,60,FALSE)</f>
        <v>#REF!</v>
      </c>
      <c r="O307" s="1"/>
    </row>
    <row r="311" spans="1:15" ht="63.75" customHeight="1">
      <c r="M311" s="13"/>
    </row>
  </sheetData>
  <sheetProtection autoFilter="0"/>
  <autoFilter ref="A2:M307" xr:uid="{D3FBA953-D940-40D6-9CF4-BC9BE488EA31}">
    <sortState xmlns:xlrd2="http://schemas.microsoft.com/office/spreadsheetml/2017/richdata2" ref="A4:M307">
      <sortCondition ref="C2:C307"/>
    </sortState>
  </autoFilter>
  <customSheetViews>
    <customSheetView guid="{7F091A48-793C-4599-BED6-4F8AAD68E0F7}" showPageBreaks="1" fitToPage="1" printArea="1" filter="1" showAutoFilter="1" view="pageBreakPreview" topLeftCell="A28">
      <selection activeCell="J102" sqref="J102:J103"/>
      <pageMargins left="0.39370078740157483" right="0.39370078740157483" top="0.98425196850393704" bottom="0.59055118110236227" header="0.59055118110236227" footer="0.47244094488188981"/>
      <pageSetup paperSize="9" scale="46" fitToHeight="0" orientation="landscape"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1EECF6BA-C166-4B99-BD2E-4AEFE8D19ED4}">
        <filterColumn colId="4">
          <filters calendarType="japan">
            <dateGroupItem year="2024" dateTimeGrouping="year"/>
          </filters>
        </filterColumn>
        <sortState xmlns:xlrd2="http://schemas.microsoft.com/office/spreadsheetml/2017/richdata2" ref="A195:P198">
          <sortCondition ref="E2:E328"/>
        </sortState>
      </autoFilter>
    </customSheetView>
    <customSheetView guid="{E0F9D3B4-EDDC-4C83-BD0A-63DA51031958}" scale="55" showPageBreaks="1" fitToPage="1" printArea="1" showAutoFilter="1" view="pageBreakPreview" topLeftCell="A144">
      <selection activeCell="A151" sqref="A151"/>
      <rowBreaks count="3" manualBreakCount="3">
        <brk id="81" max="14" man="1"/>
        <brk id="98" max="14" man="1"/>
        <brk id="130" max="14" man="1"/>
      </rowBreaks>
      <pageMargins left="0.39370078740157483" right="0.39370078740157483" top="0.98425196850393704" bottom="0.59055118110236227" header="0.59055118110236227" footer="0.47244094488188981"/>
      <pageSetup paperSize="9" scale="46" fitToHeight="0" orientation="landscape" r:id="rId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85CC3A55-19D4-4CA5-94C0-D86710547306}">
        <sortState xmlns:xlrd2="http://schemas.microsoft.com/office/spreadsheetml/2017/richdata2" ref="A195:P198">
          <sortCondition ref="E2:E328"/>
        </sortState>
      </autoFilter>
    </customSheetView>
    <customSheetView guid="{8CECCA95-91AB-4C96-9283-19B991561567}" showPageBreaks="1" fitToPage="1" printArea="1" filter="1" showAutoFilter="1" view="pageBreakPreview" topLeftCell="A28">
      <selection activeCell="J102" sqref="J102:J103"/>
      <pageMargins left="0.39370078740157483" right="0.39370078740157483" top="0.98425196850393704" bottom="0.59055118110236227" header="0.59055118110236227" footer="0.47244094488188981"/>
      <pageSetup paperSize="9" scale="46" fitToHeight="0" orientation="landscape" r:id="rId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653F602F-F5FF-473A-B118-A29321F0E5A9}">
        <filterColumn colId="4">
          <filters calendarType="japan">
            <dateGroupItem year="2024" dateTimeGrouping="year"/>
          </filters>
        </filterColumn>
        <sortState xmlns:xlrd2="http://schemas.microsoft.com/office/spreadsheetml/2017/richdata2" ref="A195:P198">
          <sortCondition ref="E2:E328"/>
        </sortState>
      </autoFilter>
    </customSheetView>
    <customSheetView guid="{B34D9A28-D4B9-4B3B-BC16-05BEAD00E892}" showPageBreaks="1" fitToPage="1" printArea="1" showAutoFilter="1" view="pageBreakPreview" topLeftCell="A99">
      <selection activeCell="E103" sqref="E103"/>
      <rowBreaks count="2" manualBreakCount="2">
        <brk id="82" max="14" man="1"/>
        <brk id="100" max="14" man="1"/>
      </rowBreaks>
      <pageMargins left="0.39370078740157483" right="0.39370078740157483" top="0.98425196850393704" bottom="0.59055118110236227" header="0.59055118110236227" footer="0.47244094488188981"/>
      <pageSetup paperSize="9" scale="46" fitToHeight="0" orientation="landscape" r:id="rId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9" xr:uid="{843C6175-B43C-4C90-B8EF-70CC8E12A046}">
        <sortState xmlns:xlrd2="http://schemas.microsoft.com/office/spreadsheetml/2017/richdata2" ref="A196:P199">
          <sortCondition ref="E2:E329"/>
        </sortState>
      </autoFilter>
    </customSheetView>
    <customSheetView guid="{DC5609E5-E2A0-42F6-9E41-C2AA865D322C}"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359" xr:uid="{6D224667-3E79-4DF4-8ADF-9661BC938500}">
        <sortState xmlns:xlrd2="http://schemas.microsoft.com/office/spreadsheetml/2017/richdata2" ref="A226:P229">
          <sortCondition ref="E2:E359"/>
        </sortState>
      </autoFilter>
    </customSheetView>
    <customSheetView guid="{F95522DB-40E4-4F78-9625-64636B393597}" scale="60" showPageBreaks="1" fitToPage="1" printArea="1" showAutoFilter="1" view="pageBreakPreview" topLeftCell="A492">
      <selection activeCell="B4" sqref="B4:O500"/>
      <rowBreaks count="2" manualBreakCount="2">
        <brk id="47" max="14" man="1"/>
        <brk id="64" max="14" man="1"/>
      </rowBreaks>
      <pageMargins left="0.39370078740157483" right="0.39370078740157483" top="0.98425196850393704" bottom="0.59055118110236227" header="0.59055118110236227" footer="0.47244094488188981"/>
      <pageSetup paperSize="9" scale="46" fitToHeight="0" orientation="landscape" r:id="rId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500" xr:uid="{2FF72579-7808-460D-A78A-E3B0D19FEC68}">
        <sortState xmlns:xlrd2="http://schemas.microsoft.com/office/spreadsheetml/2017/richdata2" ref="A230:P233">
          <sortCondition ref="E2:E500"/>
        </sortState>
      </autoFilter>
    </customSheetView>
    <customSheetView guid="{C0B30A0E-D94D-457D-B48A-5EBD28E5BE10}" scale="60" showPageBreaks="1" fitToPage="1" printArea="1" filter="1" showAutoFilter="1" view="pageBreakPreview">
      <selection activeCell="C166" sqref="C166"/>
      <pageMargins left="0.39370078740157483" right="0.39370078740157483" top="0.98425196850393704" bottom="0.59055118110236227" header="0.59055118110236227" footer="0.47244094488188981"/>
      <pageSetup paperSize="9" scale="46" fitToHeight="0" orientation="landscape" r:id="rId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0" xr:uid="{31FC4EE0-D1E8-4A56-8F58-4B891878D60B}">
        <filterColumn colId="15">
          <filters blank="1">
            <filter val="8月分_x000a_掲載済"/>
          </filters>
        </filterColumn>
        <sortState xmlns:xlrd2="http://schemas.microsoft.com/office/spreadsheetml/2017/richdata2" ref="A230:P233">
          <sortCondition ref="E2:E600"/>
        </sortState>
      </autoFilter>
    </customSheetView>
    <customSheetView guid="{93DFBF69-578A-4E7A-BE37-DC5E7433E1F5}"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1" xr:uid="{B64573D6-D263-4FF4-87C1-3820B32D833F}">
        <sortState xmlns:xlrd2="http://schemas.microsoft.com/office/spreadsheetml/2017/richdata2" ref="A218:P228">
          <sortCondition ref="E2:E601"/>
        </sortState>
      </autoFilter>
    </customSheetView>
    <customSheetView guid="{4F8F5FBC-BAC9-4B7C-976D-027205F197C5}" scale="60" showPageBreaks="1" fitToPage="1" printArea="1" showAutoFilter="1" view="pageBreakPreview">
      <pane ySplit="2" topLeftCell="A33" activePane="bottomLeft" state="frozen"/>
      <selection pane="bottomLeft" activeCell="C33" sqref="C33"/>
      <pageMargins left="0.39370078740157483" right="0.39370078740157483" top="0.98425196850393704" bottom="0.59055118110236227" header="0.59055118110236227" footer="0.47244094488188981"/>
      <pageSetup paperSize="9" scale="44" fitToHeight="0" orientation="landscape" r:id="rId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171" xr:uid="{71C9F044-E327-4BC6-B427-89B1C61D108D}">
        <sortState xmlns:xlrd2="http://schemas.microsoft.com/office/spreadsheetml/2017/richdata2" ref="A4:P171">
          <sortCondition ref="E2:E171"/>
        </sortState>
      </autoFilter>
    </customSheetView>
    <customSheetView guid="{5E2D7B64-40B9-4BF4-ACF0-D912CAB4EA2E}"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1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2" xr:uid="{6F548642-BD57-491C-9101-4173B3F260AB}">
        <sortState xmlns:xlrd2="http://schemas.microsoft.com/office/spreadsheetml/2017/richdata2" ref="A167:P602">
          <sortCondition ref="E2:E602"/>
        </sortState>
      </autoFilter>
    </customSheetView>
    <customSheetView guid="{336E3931-04F5-4155-AC0F-08D36E348655}"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1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2" xr:uid="{AE70437E-8CA4-476F-8B77-899A289FE9D8}">
        <sortState xmlns:xlrd2="http://schemas.microsoft.com/office/spreadsheetml/2017/richdata2" ref="A205:P217">
          <sortCondition ref="E2:E602"/>
        </sortState>
      </autoFilter>
    </customSheetView>
    <customSheetView guid="{921C90DA-741F-41B4-B535-9A58C8749BDD}"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1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1" xr:uid="{D1D54B08-48D8-4C92-B89B-19230ED81146}">
        <sortState xmlns:xlrd2="http://schemas.microsoft.com/office/spreadsheetml/2017/richdata2" ref="A218:P601">
          <sortCondition ref="E2:E601"/>
        </sortState>
      </autoFilter>
    </customSheetView>
    <customSheetView guid="{4885F5DB-1B64-4EE9-86A2-2D8F5E093EF4}" scale="60" showPageBreaks="1" fitToPage="1" printArea="1" filter="1" showAutoFilter="1" view="pageBreakPreview">
      <selection activeCell="A157" sqref="A157:O168"/>
      <pageMargins left="0.39370078740157483" right="0.39370078740157483" top="0.98425196850393704" bottom="0.59055118110236227" header="0.59055118110236227" footer="0.47244094488188981"/>
      <pageSetup paperSize="9" scale="45" fitToHeight="0" orientation="landscape" r:id="rId1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0" xr:uid="{A6B5FECC-20B1-4081-9620-61D371EE8412}">
        <filterColumn colId="15">
          <filters blank="1">
            <filter val="8月分_x000a_掲載済"/>
          </filters>
        </filterColumn>
        <sortState xmlns:xlrd2="http://schemas.microsoft.com/office/spreadsheetml/2017/richdata2" ref="A230:P233">
          <sortCondition ref="E2:E600"/>
        </sortState>
      </autoFilter>
    </customSheetView>
    <customSheetView guid="{436196D9-738B-4FFE-B99B-5784AEF42708}" scale="60" showPageBreaks="1" fitToPage="1" printArea="1" showAutoFilter="1" view="pageBreakPreview" topLeftCell="A22">
      <selection activeCell="O3" sqref="O3:O604"/>
      <pageMargins left="0.39370078740157483" right="0.39370078740157483" top="0.98425196850393704" bottom="0.59055118110236227" header="0.59055118110236227" footer="0.47244094488188981"/>
      <pageSetup paperSize="9" scale="46" fitToHeight="0" orientation="landscape" r:id="rId1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600" xr:uid="{70B19B34-A221-4BC9-95F1-E84900FD43AB}">
        <sortState xmlns:xlrd2="http://schemas.microsoft.com/office/spreadsheetml/2017/richdata2" ref="A230:P233">
          <sortCondition ref="E2:E600"/>
        </sortState>
      </autoFilter>
    </customSheetView>
    <customSheetView guid="{963DA141-4C0F-4EE5-96F4-DB4D16E9BCAC}" showPageBreaks="1" fitToPage="1" printArea="1" showAutoFilter="1" view="pageBreakPreview" topLeftCell="A141">
      <selection activeCell="E103" sqref="E103"/>
      <rowBreaks count="2" manualBreakCount="2">
        <brk id="82" max="14" man="1"/>
        <brk id="100" max="14" man="1"/>
      </rowBreaks>
      <pageMargins left="0.39370078740157483" right="0.39370078740157483" top="0.98425196850393704" bottom="0.59055118110236227" header="0.59055118110236227" footer="0.47244094488188981"/>
      <pageSetup paperSize="9" scale="46" fitToHeight="0" orientation="landscape" r:id="rId1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9" xr:uid="{356C9B03-2E9E-4E1D-B0C7-529A2F7B026F}">
        <sortState xmlns:xlrd2="http://schemas.microsoft.com/office/spreadsheetml/2017/richdata2" ref="A196:P199">
          <sortCondition ref="E2:E329"/>
        </sortState>
      </autoFilter>
    </customSheetView>
    <customSheetView guid="{D686AEE7-EA01-422C-943E-018132040CDB}" scale="70" showPageBreaks="1" fitToPage="1" printArea="1" filter="1" showAutoFilter="1" view="pageBreakPreview" topLeftCell="A51">
      <selection activeCell="J60" sqref="J60"/>
      <pageMargins left="0.39370078740157483" right="0.39370078740157483" top="0.98425196850393704" bottom="0.59055118110236227" header="0.59055118110236227" footer="0.47244094488188981"/>
      <pageSetup paperSize="9" scale="46" fitToHeight="0" orientation="landscape" r:id="rId1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0A3524AA-0672-4F70-891E-F778360280E5}">
        <filterColumn colId="4">
          <filters calendarType="japan">
            <dateGroupItem year="2024" dateTimeGrouping="year"/>
          </filters>
        </filterColumn>
        <sortState xmlns:xlrd2="http://schemas.microsoft.com/office/spreadsheetml/2017/richdata2" ref="A195:P198">
          <sortCondition ref="E2:E328"/>
        </sortState>
      </autoFilter>
    </customSheetView>
    <customSheetView guid="{8D6989C3-F7EF-4E5F-8C07-EA0C77727042}" scale="70" showPageBreaks="1" fitToPage="1" printArea="1" filter="1" showAutoFilter="1" view="pageBreakPreview" topLeftCell="A51">
      <selection activeCell="J60" sqref="J60"/>
      <pageMargins left="0.39370078740157483" right="0.39370078740157483" top="0.98425196850393704" bottom="0.59055118110236227" header="0.59055118110236227" footer="0.47244094488188981"/>
      <pageSetup paperSize="9" scale="46" fitToHeight="0" orientation="landscape" r:id="rId1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2A6C44B7-852B-4A86-9B6D-511533A0F210}">
        <filterColumn colId="4">
          <filters calendarType="japan">
            <dateGroupItem year="2024" dateTimeGrouping="year"/>
          </filters>
        </filterColumn>
        <sortState xmlns:xlrd2="http://schemas.microsoft.com/office/spreadsheetml/2017/richdata2" ref="A195:P198">
          <sortCondition ref="E2:E328"/>
        </sortState>
      </autoFilter>
    </customSheetView>
    <customSheetView guid="{7BC30DA5-AF4C-4D08-BC00-571A846EB728}" scale="55" showPageBreaks="1" fitToPage="1" printArea="1" showAutoFilter="1" view="pageBreakPreview" topLeftCell="A144">
      <selection activeCell="A151" sqref="A151"/>
      <rowBreaks count="3" manualBreakCount="3">
        <brk id="81" max="14" man="1"/>
        <brk id="98" max="14" man="1"/>
        <brk id="130" max="14" man="1"/>
      </rowBreaks>
      <pageMargins left="0.39370078740157483" right="0.39370078740157483" top="0.98425196850393704" bottom="0.59055118110236227" header="0.59055118110236227" footer="0.47244094488188981"/>
      <pageSetup paperSize="9" scale="46" fitToHeight="0" orientation="landscape" r:id="rId1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282D3AFF-5E67-4845-8E5C-BFFE84305CAE}">
        <sortState xmlns:xlrd2="http://schemas.microsoft.com/office/spreadsheetml/2017/richdata2" ref="A195:P198">
          <sortCondition ref="E2:E328"/>
        </sortState>
      </autoFilter>
    </customSheetView>
    <customSheetView guid="{6B368536-863E-486F-B74F-23F5C7EF0517}" showPageBreaks="1" fitToPage="1" printArea="1" filter="1" showAutoFilter="1" view="pageBreakPreview" topLeftCell="A28">
      <selection activeCell="J102" sqref="J102:J103"/>
      <pageMargins left="0.39370078740157483" right="0.39370078740157483" top="0.98425196850393704" bottom="0.59055118110236227" header="0.59055118110236227" footer="0.47244094488188981"/>
      <pageSetup paperSize="9" scale="46" fitToHeight="0" orientation="landscape" r:id="rId1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46274EB7-DE5A-4CD9-892F-CB24FCE5F1D1}">
        <filterColumn colId="4">
          <filters calendarType="japan">
            <dateGroupItem year="2024" dateTimeGrouping="year"/>
          </filters>
        </filterColumn>
        <sortState xmlns:xlrd2="http://schemas.microsoft.com/office/spreadsheetml/2017/richdata2" ref="A195:P198">
          <sortCondition ref="E2:E328"/>
        </sortState>
      </autoFilter>
    </customSheetView>
    <customSheetView guid="{4EC8026C-6249-4913-8B28-2F8C2D2D2A85}" showPageBreaks="1" fitToPage="1" printArea="1" showAutoFilter="1" view="pageBreakPreview">
      <selection activeCell="C6" sqref="C6"/>
      <rowBreaks count="3" manualBreakCount="3">
        <brk id="81" max="14" man="1"/>
        <brk id="98" max="14" man="1"/>
        <brk id="130" max="14" man="1"/>
      </rowBreaks>
      <pageMargins left="0.39370078740157483" right="0.39370078740157483" top="0.98425196850393704" bottom="0.59055118110236227" header="0.59055118110236227" footer="0.47244094488188981"/>
      <pageSetup paperSize="9" scale="46" fitToHeight="0" orientation="landscape" r:id="rId2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P328" xr:uid="{FCF6A2F2-AAB5-4B75-852C-32CE06785FF8}">
        <sortState xmlns:xlrd2="http://schemas.microsoft.com/office/spreadsheetml/2017/richdata2" ref="A195:P198">
          <sortCondition ref="E2:E328"/>
        </sortState>
      </autoFilter>
    </customSheetView>
  </customSheetViews>
  <mergeCells count="11">
    <mergeCell ref="M1:M2"/>
    <mergeCell ref="E1:E2"/>
    <mergeCell ref="F1:F2"/>
    <mergeCell ref="G1:G2"/>
    <mergeCell ref="H1:H2"/>
    <mergeCell ref="I1:I2"/>
    <mergeCell ref="D1:D2"/>
    <mergeCell ref="A1:A2"/>
    <mergeCell ref="B1:B2"/>
    <mergeCell ref="C1:C2"/>
    <mergeCell ref="J1:L1"/>
  </mergeCells>
  <phoneticPr fontId="6"/>
  <pageMargins left="0.39370078740157483" right="0.39370078740157483" top="0.98425196850393704" bottom="0.59055118110236227" header="0.59055118110236227" footer="0.47244094488188981"/>
  <pageSetup paperSize="9" scale="49" fitToHeight="0" orientation="landscape" r:id="rId2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9805-C84A-4087-B34E-D0359CF5BF6F}">
  <sheetPr>
    <outlinePr summaryBelow="0" summaryRight="0"/>
    <pageSetUpPr fitToPage="1"/>
  </sheetPr>
  <dimension ref="A1:D643"/>
  <sheetViews>
    <sheetView workbookViewId="0"/>
  </sheetViews>
  <sheetFormatPr defaultColWidth="8.08203125" defaultRowHeight="63.75" customHeight="1"/>
  <cols>
    <col min="1" max="3" width="30.08203125" style="1" customWidth="1"/>
    <col min="4" max="4" width="18.58203125" style="15" customWidth="1"/>
    <col min="5" max="16384" width="8.08203125" style="1"/>
  </cols>
  <sheetData>
    <row r="1" spans="1:4" ht="44.9" customHeight="1">
      <c r="A1" s="1" t="s">
        <v>480</v>
      </c>
    </row>
    <row r="2" spans="1:4" ht="66" customHeight="1">
      <c r="A2" s="28" t="s">
        <v>3</v>
      </c>
      <c r="B2" s="28"/>
      <c r="C2" s="28"/>
      <c r="D2" s="29" t="s">
        <v>4</v>
      </c>
    </row>
    <row r="3" spans="1:4" ht="63.75" customHeight="1">
      <c r="A3" s="36" t="s">
        <v>10</v>
      </c>
      <c r="B3" s="36" t="str">
        <f>LEFT(A3,FIND(CHAR(10),A3)-1)</f>
        <v>株式会社理経</v>
      </c>
      <c r="C3" s="36" t="s">
        <v>573</v>
      </c>
      <c r="D3" s="37">
        <v>8011101022577</v>
      </c>
    </row>
    <row r="4" spans="1:4" ht="63.75" customHeight="1">
      <c r="A4" s="36" t="s">
        <v>12</v>
      </c>
      <c r="B4" s="36" t="str">
        <f t="shared" ref="B4:B67" si="0">LEFT(A4,FIND(CHAR(10),A4)-1)</f>
        <v>株式会社テリロジー</v>
      </c>
      <c r="C4" s="36" t="s">
        <v>597</v>
      </c>
      <c r="D4" s="37">
        <v>5010001023688</v>
      </c>
    </row>
    <row r="5" spans="1:4" ht="63.75" customHeight="1">
      <c r="A5" s="36" t="s">
        <v>13</v>
      </c>
      <c r="B5" s="36" t="str">
        <f t="shared" si="0"/>
        <v>勝美印刷株式会社</v>
      </c>
      <c r="C5" s="36" t="s">
        <v>738</v>
      </c>
      <c r="D5" s="37">
        <v>9010001001855</v>
      </c>
    </row>
    <row r="6" spans="1:4" ht="63.75" customHeight="1">
      <c r="A6" s="36" t="s">
        <v>14</v>
      </c>
      <c r="B6" s="36" t="str">
        <f t="shared" si="0"/>
        <v>株式会社フォーカスシステムズ</v>
      </c>
      <c r="C6" s="36" t="s">
        <v>671</v>
      </c>
      <c r="D6" s="37">
        <v>1010701008901</v>
      </c>
    </row>
    <row r="7" spans="1:4" ht="63.75" customHeight="1">
      <c r="A7" s="36" t="s">
        <v>15</v>
      </c>
      <c r="B7" s="36" t="str">
        <f t="shared" si="0"/>
        <v>トヨタ自動車株式会社</v>
      </c>
      <c r="C7" s="36" t="s">
        <v>739</v>
      </c>
      <c r="D7" s="37">
        <v>1180301018771</v>
      </c>
    </row>
    <row r="8" spans="1:4" ht="63.75" customHeight="1">
      <c r="A8" s="36" t="s">
        <v>16</v>
      </c>
      <c r="B8" s="36" t="str">
        <f t="shared" si="0"/>
        <v>櫻護謨株式会社</v>
      </c>
      <c r="C8" s="36" t="s">
        <v>599</v>
      </c>
      <c r="D8" s="37">
        <v>3011001008986</v>
      </c>
    </row>
    <row r="9" spans="1:4" ht="63.75" customHeight="1">
      <c r="A9" s="36" t="s">
        <v>17</v>
      </c>
      <c r="B9" s="36" t="str">
        <f t="shared" si="0"/>
        <v>トレンドマイクロ株式会社</v>
      </c>
      <c r="C9" s="36" t="s">
        <v>571</v>
      </c>
      <c r="D9" s="37">
        <v>9011001030704</v>
      </c>
    </row>
    <row r="10" spans="1:4" ht="63.75" customHeight="1">
      <c r="A10" s="36" t="s">
        <v>18</v>
      </c>
      <c r="B10" s="36" t="str">
        <f t="shared" si="0"/>
        <v>加賀ソルネット株式会社</v>
      </c>
      <c r="C10" s="36" t="s">
        <v>602</v>
      </c>
      <c r="D10" s="37">
        <v>1010001087332</v>
      </c>
    </row>
    <row r="11" spans="1:4" ht="63.75" customHeight="1">
      <c r="A11" s="36" t="s">
        <v>19</v>
      </c>
      <c r="B11" s="36" t="str">
        <f t="shared" si="0"/>
        <v>Ｓ＆Ｊ株式会社</v>
      </c>
      <c r="C11" s="36" t="s">
        <v>579</v>
      </c>
      <c r="D11" s="37">
        <v>9010401079013</v>
      </c>
    </row>
    <row r="12" spans="1:4" ht="63.75" customHeight="1">
      <c r="A12" s="36" t="s">
        <v>20</v>
      </c>
      <c r="B12" s="36" t="str">
        <f t="shared" si="0"/>
        <v>株式会社ＦＲＯＮＴＥＯ</v>
      </c>
      <c r="C12" s="36" t="s">
        <v>609</v>
      </c>
      <c r="D12" s="37">
        <v>1010401051219</v>
      </c>
    </row>
    <row r="13" spans="1:4" ht="63.75" customHeight="1">
      <c r="A13" s="36" t="s">
        <v>21</v>
      </c>
      <c r="B13" s="36" t="str">
        <f t="shared" si="0"/>
        <v>ミツイワ株式会社</v>
      </c>
      <c r="C13" s="36" t="s">
        <v>740</v>
      </c>
      <c r="D13" s="37">
        <v>9011001022577</v>
      </c>
    </row>
    <row r="14" spans="1:4" ht="63.75" customHeight="1">
      <c r="A14" s="36" t="s">
        <v>22</v>
      </c>
      <c r="B14" s="36" t="str">
        <f t="shared" si="0"/>
        <v>株式会社リンクファシリティーズ</v>
      </c>
      <c r="C14" s="36" t="s">
        <v>623</v>
      </c>
      <c r="D14" s="37">
        <v>4080101004616</v>
      </c>
    </row>
    <row r="15" spans="1:4" ht="63.75" customHeight="1">
      <c r="A15" s="36" t="s">
        <v>23</v>
      </c>
      <c r="B15" s="36" t="str">
        <f t="shared" si="0"/>
        <v>富士ソフト株式会社</v>
      </c>
      <c r="C15" s="36" t="s">
        <v>741</v>
      </c>
      <c r="D15" s="37">
        <v>2020001043507</v>
      </c>
    </row>
    <row r="16" spans="1:4" ht="63.75" customHeight="1">
      <c r="A16" s="36" t="s">
        <v>24</v>
      </c>
      <c r="B16" s="36" t="str">
        <f t="shared" si="0"/>
        <v>ＮＥＣネッツエスアイ株式会社</v>
      </c>
      <c r="C16" s="36" t="s">
        <v>742</v>
      </c>
      <c r="D16" s="37">
        <v>6010001135680</v>
      </c>
    </row>
    <row r="17" spans="1:4" ht="63.75" customHeight="1">
      <c r="A17" s="36" t="s">
        <v>25</v>
      </c>
      <c r="B17" s="36" t="str">
        <f t="shared" si="0"/>
        <v>ソーシャルワイヤー株式会社</v>
      </c>
      <c r="C17" s="36" t="s">
        <v>743</v>
      </c>
      <c r="D17" s="37">
        <v>3011101058626</v>
      </c>
    </row>
    <row r="18" spans="1:4" ht="63.75" customHeight="1">
      <c r="A18" s="36" t="s">
        <v>26</v>
      </c>
      <c r="B18" s="36" t="str">
        <f t="shared" si="0"/>
        <v>株式会社Ａｓｓｉｓｔ</v>
      </c>
      <c r="C18" s="36" t="s">
        <v>744</v>
      </c>
      <c r="D18" s="37">
        <v>6260002003291</v>
      </c>
    </row>
    <row r="19" spans="1:4" ht="63.75" customHeight="1">
      <c r="A19" s="36" t="s">
        <v>27</v>
      </c>
      <c r="B19" s="36" t="str">
        <f t="shared" si="0"/>
        <v>三菱スペース・ソフトウエア株式会社</v>
      </c>
      <c r="C19" s="36" t="s">
        <v>745</v>
      </c>
      <c r="D19" s="37">
        <v>9010401028746</v>
      </c>
    </row>
    <row r="20" spans="1:4" ht="63.75" customHeight="1">
      <c r="A20" s="36" t="s">
        <v>28</v>
      </c>
      <c r="B20" s="36" t="str">
        <f t="shared" si="0"/>
        <v>ニューライフ警備保障株式会社</v>
      </c>
      <c r="C20" s="36" t="s">
        <v>746</v>
      </c>
      <c r="D20" s="37">
        <v>4430001027598</v>
      </c>
    </row>
    <row r="21" spans="1:4" ht="63.75" customHeight="1">
      <c r="A21" s="36" t="s">
        <v>29</v>
      </c>
      <c r="B21" s="36" t="str">
        <f t="shared" si="0"/>
        <v>株式会社サントーコー</v>
      </c>
      <c r="C21" s="36" t="s">
        <v>747</v>
      </c>
      <c r="D21" s="37">
        <v>2020001035660</v>
      </c>
    </row>
    <row r="22" spans="1:4" ht="63.75" customHeight="1">
      <c r="A22" s="36" t="s">
        <v>30</v>
      </c>
      <c r="B22" s="36" t="str">
        <f t="shared" si="0"/>
        <v>ビソー工業株式会社</v>
      </c>
      <c r="C22" s="36" t="s">
        <v>566</v>
      </c>
      <c r="D22" s="37">
        <v>2030001007106</v>
      </c>
    </row>
    <row r="23" spans="1:4" ht="63.75" customHeight="1">
      <c r="A23" s="36" t="s">
        <v>31</v>
      </c>
      <c r="B23" s="36" t="str">
        <f t="shared" si="0"/>
        <v>株式会社エルグッドヒューマー</v>
      </c>
      <c r="C23" s="36" t="s">
        <v>748</v>
      </c>
      <c r="D23" s="37">
        <v>4030001115443</v>
      </c>
    </row>
    <row r="24" spans="1:4" ht="63.75" customHeight="1">
      <c r="A24" s="36" t="s">
        <v>32</v>
      </c>
      <c r="B24" s="36" t="str">
        <f t="shared" si="0"/>
        <v>中外石油株式会社</v>
      </c>
      <c r="C24" s="36" t="s">
        <v>749</v>
      </c>
      <c r="D24" s="37">
        <v>7010001022647</v>
      </c>
    </row>
    <row r="25" spans="1:4" ht="63.75" customHeight="1">
      <c r="A25" s="36" t="s">
        <v>33</v>
      </c>
      <c r="B25" s="36" t="str">
        <f t="shared" si="0"/>
        <v>ゼロワットパワー株式会社</v>
      </c>
      <c r="C25" s="36" t="s">
        <v>750</v>
      </c>
      <c r="D25" s="37">
        <v>1040001089656</v>
      </c>
    </row>
    <row r="26" spans="1:4" ht="63.75" customHeight="1">
      <c r="A26" s="36" t="s">
        <v>34</v>
      </c>
      <c r="B26" s="36" t="str">
        <f t="shared" si="0"/>
        <v>株式会社島田書店</v>
      </c>
      <c r="C26" s="36" t="s">
        <v>654</v>
      </c>
      <c r="D26" s="37">
        <v>5010001018663</v>
      </c>
    </row>
    <row r="27" spans="1:4" ht="63.75" customHeight="1">
      <c r="A27" s="36" t="s">
        <v>35</v>
      </c>
      <c r="B27" s="36" t="str">
        <f t="shared" si="0"/>
        <v>株式会社ジェイ・アンド・ワイ</v>
      </c>
      <c r="C27" s="36" t="s">
        <v>565</v>
      </c>
      <c r="D27" s="37">
        <v>1010001141543</v>
      </c>
    </row>
    <row r="28" spans="1:4" ht="63.75" customHeight="1">
      <c r="A28" s="36" t="s">
        <v>36</v>
      </c>
      <c r="B28" s="36" t="str">
        <f t="shared" si="0"/>
        <v>日本ビジネスシステムズ株式会社</v>
      </c>
      <c r="C28" s="36" t="s">
        <v>751</v>
      </c>
      <c r="D28" s="37">
        <v>4010401041588</v>
      </c>
    </row>
    <row r="29" spans="1:4" ht="63.75" customHeight="1">
      <c r="A29" s="3" t="s">
        <v>37</v>
      </c>
      <c r="B29" s="36" t="str">
        <f t="shared" si="0"/>
        <v>株式会社インフォメーション・ディベロプメント</v>
      </c>
      <c r="C29" s="3" t="s">
        <v>752</v>
      </c>
      <c r="D29" s="8">
        <v>3010001199720</v>
      </c>
    </row>
    <row r="30" spans="1:4" ht="63.75" customHeight="1">
      <c r="A30" s="36" t="s">
        <v>38</v>
      </c>
      <c r="B30" s="36" t="str">
        <f t="shared" si="0"/>
        <v>松本徽章工業株式会社</v>
      </c>
      <c r="C30" s="36" t="s">
        <v>593</v>
      </c>
      <c r="D30" s="37">
        <v>1010501012888</v>
      </c>
    </row>
    <row r="31" spans="1:4" ht="63.75" customHeight="1">
      <c r="A31" s="36" t="s">
        <v>39</v>
      </c>
      <c r="B31" s="36" t="str">
        <f t="shared" si="0"/>
        <v>理科研株式会社</v>
      </c>
      <c r="C31" s="36" t="s">
        <v>699</v>
      </c>
      <c r="D31" s="37">
        <v>8180001124830</v>
      </c>
    </row>
    <row r="32" spans="1:4" ht="63.75" customHeight="1">
      <c r="A32" s="36" t="s">
        <v>40</v>
      </c>
      <c r="B32" s="36" t="str">
        <f t="shared" si="0"/>
        <v>シエンプレ株式会社</v>
      </c>
      <c r="C32" s="36" t="s">
        <v>753</v>
      </c>
      <c r="D32" s="37">
        <v>3010401082204</v>
      </c>
    </row>
    <row r="33" spans="1:4" ht="63.75" customHeight="1">
      <c r="A33" s="36" t="s">
        <v>41</v>
      </c>
      <c r="B33" s="36" t="str">
        <f t="shared" si="0"/>
        <v>ナカバヤシ株式会社</v>
      </c>
      <c r="C33" s="36" t="s">
        <v>754</v>
      </c>
      <c r="D33" s="37">
        <v>4120001086023</v>
      </c>
    </row>
    <row r="34" spans="1:4" ht="63.75" customHeight="1">
      <c r="A34" s="36" t="s">
        <v>42</v>
      </c>
      <c r="B34" s="36" t="str">
        <f t="shared" si="0"/>
        <v>株式会社ＯＣＳ</v>
      </c>
      <c r="C34" s="36" t="s">
        <v>755</v>
      </c>
      <c r="D34" s="37">
        <v>5010401006994</v>
      </c>
    </row>
    <row r="35" spans="1:4" ht="63.75" customHeight="1">
      <c r="A35" s="36" t="s">
        <v>43</v>
      </c>
      <c r="B35" s="36" t="str">
        <f t="shared" si="0"/>
        <v>株式会社クレディセイフ企業情報</v>
      </c>
      <c r="C35" s="36" t="s">
        <v>756</v>
      </c>
      <c r="D35" s="37">
        <v>9010401122482</v>
      </c>
    </row>
    <row r="36" spans="1:4" ht="63.75" customHeight="1">
      <c r="A36" s="36" t="s">
        <v>44</v>
      </c>
      <c r="B36" s="36" t="str">
        <f t="shared" si="0"/>
        <v>七洋紙業株式会社</v>
      </c>
      <c r="C36" s="36" t="s">
        <v>757</v>
      </c>
      <c r="D36" s="37">
        <v>3010001046055</v>
      </c>
    </row>
    <row r="37" spans="1:4" ht="63.75" customHeight="1">
      <c r="A37" s="36" t="s">
        <v>45</v>
      </c>
      <c r="B37" s="36" t="str">
        <f t="shared" si="0"/>
        <v>株式会社オカモトヤ</v>
      </c>
      <c r="C37" s="36" t="s">
        <v>645</v>
      </c>
      <c r="D37" s="37">
        <v>1010401006180</v>
      </c>
    </row>
    <row r="38" spans="1:4" ht="63.75" customHeight="1">
      <c r="A38" s="36" t="s">
        <v>46</v>
      </c>
      <c r="B38" s="36" t="str">
        <f t="shared" si="0"/>
        <v>株式会社ライオン事務器</v>
      </c>
      <c r="C38" s="36" t="s">
        <v>758</v>
      </c>
      <c r="D38" s="37">
        <v>1122001014313</v>
      </c>
    </row>
    <row r="39" spans="1:4" ht="63.75" customHeight="1">
      <c r="A39" s="36" t="s">
        <v>47</v>
      </c>
      <c r="B39" s="36" t="str">
        <f t="shared" si="0"/>
        <v>株式会社大塚商会</v>
      </c>
      <c r="C39" s="36" t="s">
        <v>572</v>
      </c>
      <c r="D39" s="37">
        <v>1010001012983</v>
      </c>
    </row>
    <row r="40" spans="1:4" ht="63.75" customHeight="1">
      <c r="A40" s="36" t="s">
        <v>48</v>
      </c>
      <c r="B40" s="36" t="str">
        <f t="shared" si="0"/>
        <v>株式会社池田理化</v>
      </c>
      <c r="C40" s="36" t="s">
        <v>603</v>
      </c>
      <c r="D40" s="37">
        <v>3010001010696</v>
      </c>
    </row>
    <row r="41" spans="1:4" ht="63.75" customHeight="1">
      <c r="A41" s="36" t="s">
        <v>49</v>
      </c>
      <c r="B41" s="36" t="str">
        <f t="shared" si="0"/>
        <v>朝日梱包株式会社</v>
      </c>
      <c r="C41" s="36" t="s">
        <v>759</v>
      </c>
      <c r="D41" s="37">
        <v>6430001039831</v>
      </c>
    </row>
    <row r="42" spans="1:4" ht="63.75" customHeight="1">
      <c r="A42" s="36" t="s">
        <v>50</v>
      </c>
      <c r="B42" s="36" t="str">
        <f t="shared" si="0"/>
        <v>クオリティネット株式会社</v>
      </c>
      <c r="C42" s="36" t="s">
        <v>760</v>
      </c>
      <c r="D42" s="37">
        <v>7011101029722</v>
      </c>
    </row>
    <row r="43" spans="1:4" ht="63.75" customHeight="1">
      <c r="A43" s="36" t="s">
        <v>51</v>
      </c>
      <c r="B43" s="36" t="str">
        <f t="shared" si="0"/>
        <v>株式会社ヒップ</v>
      </c>
      <c r="C43" s="36" t="s">
        <v>761</v>
      </c>
      <c r="D43" s="37">
        <v>7011001055661</v>
      </c>
    </row>
    <row r="44" spans="1:4" ht="63.75" customHeight="1">
      <c r="A44" s="36" t="s">
        <v>52</v>
      </c>
      <c r="B44" s="36" t="str">
        <f t="shared" si="0"/>
        <v>株式会社京三製作所</v>
      </c>
      <c r="C44" s="36" t="s">
        <v>622</v>
      </c>
      <c r="D44" s="37">
        <v>6020001017093</v>
      </c>
    </row>
    <row r="45" spans="1:4" ht="63.75" customHeight="1">
      <c r="A45" s="36" t="s">
        <v>53</v>
      </c>
      <c r="B45" s="36" t="str">
        <f t="shared" si="0"/>
        <v>名鉄協商株式会社</v>
      </c>
      <c r="C45" s="36" t="s">
        <v>762</v>
      </c>
      <c r="D45" s="37">
        <v>3180001033061</v>
      </c>
    </row>
    <row r="46" spans="1:4" ht="63.75" customHeight="1">
      <c r="A46" s="36" t="s">
        <v>54</v>
      </c>
      <c r="B46" s="36" t="str">
        <f t="shared" si="0"/>
        <v>みずほリサーチ＆テクノロジーズ株式会社</v>
      </c>
      <c r="C46" s="36" t="s">
        <v>763</v>
      </c>
      <c r="D46" s="37">
        <v>9010001027685</v>
      </c>
    </row>
    <row r="47" spans="1:4" ht="63.75" customHeight="1">
      <c r="A47" s="36" t="s">
        <v>55</v>
      </c>
      <c r="B47" s="36" t="str">
        <f t="shared" si="0"/>
        <v>株式会社クラフティ</v>
      </c>
      <c r="C47" s="36" t="s">
        <v>764</v>
      </c>
      <c r="D47" s="37">
        <v>9011101026503</v>
      </c>
    </row>
    <row r="48" spans="1:4" ht="63.75" customHeight="1">
      <c r="A48" s="36" t="s">
        <v>56</v>
      </c>
      <c r="B48" s="36" t="str">
        <f t="shared" si="0"/>
        <v>株式会社ディスコ</v>
      </c>
      <c r="C48" s="36" t="s">
        <v>765</v>
      </c>
      <c r="D48" s="37">
        <v>9010001102075</v>
      </c>
    </row>
    <row r="49" spans="1:4" ht="63.75" customHeight="1">
      <c r="A49" s="36" t="s">
        <v>57</v>
      </c>
      <c r="B49" s="36" t="str">
        <f t="shared" si="0"/>
        <v>株式会社トライ</v>
      </c>
      <c r="C49" s="36" t="s">
        <v>766</v>
      </c>
      <c r="D49" s="37">
        <v>9010001005633</v>
      </c>
    </row>
    <row r="50" spans="1:4" ht="63.75" customHeight="1">
      <c r="A50" s="36" t="s">
        <v>58</v>
      </c>
      <c r="B50" s="36" t="str">
        <f t="shared" si="0"/>
        <v>株式会社ジェイウィン</v>
      </c>
      <c r="C50" s="36" t="s">
        <v>641</v>
      </c>
      <c r="D50" s="37">
        <v>1010501032556</v>
      </c>
    </row>
    <row r="51" spans="1:4" ht="63.75" customHeight="1">
      <c r="A51" s="36" t="s">
        <v>59</v>
      </c>
      <c r="B51" s="36" t="str">
        <f t="shared" si="0"/>
        <v>一般社団法人ＵＴＭＳ協会</v>
      </c>
      <c r="C51" s="36" t="s">
        <v>707</v>
      </c>
      <c r="D51" s="37">
        <v>2011105005393</v>
      </c>
    </row>
    <row r="52" spans="1:4" ht="63.75" customHeight="1">
      <c r="A52" s="36" t="s">
        <v>60</v>
      </c>
      <c r="B52" s="36" t="str">
        <f t="shared" si="0"/>
        <v>株式会社ワイ・イー・シー</v>
      </c>
      <c r="C52" s="36" t="s">
        <v>580</v>
      </c>
      <c r="D52" s="37">
        <v>9012301002748</v>
      </c>
    </row>
    <row r="53" spans="1:4" ht="63.75" customHeight="1">
      <c r="A53" s="36" t="s">
        <v>61</v>
      </c>
      <c r="B53" s="36" t="str">
        <f t="shared" si="0"/>
        <v>日野自動車株式会社</v>
      </c>
      <c r="C53" s="36" t="s">
        <v>767</v>
      </c>
      <c r="D53" s="37">
        <v>8013401000626</v>
      </c>
    </row>
    <row r="54" spans="1:4" ht="63.75" customHeight="1">
      <c r="A54" s="36" t="s">
        <v>62</v>
      </c>
      <c r="B54" s="36" t="str">
        <f t="shared" si="0"/>
        <v>日本カーリット株式会社</v>
      </c>
      <c r="C54" s="36" t="s">
        <v>768</v>
      </c>
      <c r="D54" s="37">
        <v>7010001033000</v>
      </c>
    </row>
    <row r="55" spans="1:4" ht="63.75" customHeight="1">
      <c r="A55" s="36" t="s">
        <v>63</v>
      </c>
      <c r="B55" s="36" t="str">
        <f t="shared" si="0"/>
        <v>株式会社都市交流プランニング</v>
      </c>
      <c r="C55" s="36" t="s">
        <v>769</v>
      </c>
      <c r="D55" s="37">
        <v>7011101045942</v>
      </c>
    </row>
    <row r="56" spans="1:4" ht="63.75" customHeight="1">
      <c r="A56" s="36" t="s">
        <v>64</v>
      </c>
      <c r="B56" s="36" t="str">
        <f t="shared" si="0"/>
        <v>赤城工業株式会社</v>
      </c>
      <c r="C56" s="36" t="s">
        <v>674</v>
      </c>
      <c r="D56" s="37">
        <v>4010601000410</v>
      </c>
    </row>
    <row r="57" spans="1:4" ht="63.75" customHeight="1">
      <c r="A57" s="36" t="s">
        <v>316</v>
      </c>
      <c r="B57" s="36" t="str">
        <f t="shared" si="0"/>
        <v>JSAT MOBILE Communications株式会社</v>
      </c>
      <c r="C57" s="36" t="s">
        <v>770</v>
      </c>
      <c r="D57" s="37">
        <v>3010401077583</v>
      </c>
    </row>
    <row r="58" spans="1:4" ht="63.75" customHeight="1">
      <c r="A58" s="36" t="s">
        <v>515</v>
      </c>
      <c r="B58" s="36" t="str">
        <f t="shared" si="0"/>
        <v>株式会社三崎</v>
      </c>
      <c r="C58" s="36" t="s">
        <v>771</v>
      </c>
      <c r="D58" s="37">
        <v>7011401006099</v>
      </c>
    </row>
    <row r="59" spans="1:4" ht="63.75" customHeight="1">
      <c r="A59" s="36" t="s">
        <v>65</v>
      </c>
      <c r="B59" s="36" t="str">
        <f t="shared" si="0"/>
        <v>株式会社三協</v>
      </c>
      <c r="C59" s="36" t="s">
        <v>772</v>
      </c>
      <c r="D59" s="37">
        <v>9010801017712</v>
      </c>
    </row>
    <row r="60" spans="1:4" ht="63.75" customHeight="1">
      <c r="A60" s="36" t="s">
        <v>66</v>
      </c>
      <c r="B60" s="36" t="str">
        <f t="shared" si="0"/>
        <v>帝商株式会社</v>
      </c>
      <c r="C60" s="36" t="s">
        <v>677</v>
      </c>
      <c r="D60" s="37">
        <v>5010001050740</v>
      </c>
    </row>
    <row r="61" spans="1:4" ht="63.75" customHeight="1">
      <c r="A61" s="36" t="s">
        <v>67</v>
      </c>
      <c r="B61" s="36" t="str">
        <f t="shared" si="0"/>
        <v>新成物産株式会社</v>
      </c>
      <c r="C61" s="36" t="s">
        <v>643</v>
      </c>
      <c r="D61" s="37">
        <v>1010001089519</v>
      </c>
    </row>
    <row r="62" spans="1:4" ht="63.75" customHeight="1">
      <c r="A62" s="36" t="s">
        <v>68</v>
      </c>
      <c r="B62" s="36" t="str">
        <f t="shared" si="0"/>
        <v>株式会社昌新</v>
      </c>
      <c r="C62" s="36" t="s">
        <v>773</v>
      </c>
      <c r="D62" s="37">
        <v>5010001045971</v>
      </c>
    </row>
    <row r="63" spans="1:4" ht="63.75" customHeight="1">
      <c r="A63" s="36" t="s">
        <v>69</v>
      </c>
      <c r="B63" s="36" t="str">
        <f t="shared" si="0"/>
        <v>日本電気株式会社</v>
      </c>
      <c r="C63" s="36" t="s">
        <v>591</v>
      </c>
      <c r="D63" s="37">
        <v>7010401022916</v>
      </c>
    </row>
    <row r="64" spans="1:4" ht="63.75" customHeight="1">
      <c r="A64" s="36" t="s">
        <v>70</v>
      </c>
      <c r="B64" s="36" t="str">
        <f t="shared" si="0"/>
        <v>株式会社電算</v>
      </c>
      <c r="C64" s="36" t="s">
        <v>774</v>
      </c>
      <c r="D64" s="37">
        <v>4010001050774</v>
      </c>
    </row>
    <row r="65" spans="1:4" ht="63.75" customHeight="1">
      <c r="A65" s="36" t="s">
        <v>71</v>
      </c>
      <c r="B65" s="36" t="str">
        <f t="shared" si="0"/>
        <v>株式会社トスコ</v>
      </c>
      <c r="C65" s="36" t="s">
        <v>775</v>
      </c>
      <c r="D65" s="37">
        <v>4260001004739</v>
      </c>
    </row>
    <row r="66" spans="1:4" ht="63.75" customHeight="1">
      <c r="A66" s="36" t="s">
        <v>72</v>
      </c>
      <c r="B66" s="36" t="str">
        <f t="shared" si="0"/>
        <v>東芝インフラシステムズ株式会社</v>
      </c>
      <c r="C66" s="36" t="s">
        <v>661</v>
      </c>
      <c r="D66" s="37">
        <v>2011101014084</v>
      </c>
    </row>
    <row r="67" spans="1:4" ht="63.75" customHeight="1">
      <c r="A67" s="3" t="s">
        <v>73</v>
      </c>
      <c r="B67" s="36" t="str">
        <f t="shared" si="0"/>
        <v>協立広告株式会社</v>
      </c>
      <c r="C67" s="3" t="s">
        <v>776</v>
      </c>
      <c r="D67" s="8">
        <v>4011101005503</v>
      </c>
    </row>
    <row r="68" spans="1:4" ht="63.75" customHeight="1">
      <c r="A68" s="36" t="s">
        <v>74</v>
      </c>
      <c r="B68" s="36" t="str">
        <f t="shared" ref="B68:B131" si="1">LEFT(A68,FIND(CHAR(10),A68)-1)</f>
        <v>株式会社ファイブドライブ</v>
      </c>
      <c r="C68" s="36" t="s">
        <v>656</v>
      </c>
      <c r="D68" s="37">
        <v>4010001095076</v>
      </c>
    </row>
    <row r="69" spans="1:4" ht="63.75" customHeight="1">
      <c r="A69" s="36" t="s">
        <v>75</v>
      </c>
      <c r="B69" s="36" t="str">
        <f t="shared" si="1"/>
        <v>西ノ宮株式会社</v>
      </c>
      <c r="C69" s="36" t="s">
        <v>777</v>
      </c>
      <c r="D69" s="37">
        <v>9010001025788</v>
      </c>
    </row>
    <row r="70" spans="1:4" ht="63.75" customHeight="1">
      <c r="A70" s="36" t="s">
        <v>76</v>
      </c>
      <c r="B70" s="36" t="str">
        <f t="shared" si="1"/>
        <v>ＭＳＡＢ　Ｊａｐａｎ株式会社</v>
      </c>
      <c r="C70" s="36" t="s">
        <v>778</v>
      </c>
      <c r="D70" s="37">
        <v>2010401138205</v>
      </c>
    </row>
    <row r="71" spans="1:4" ht="63.75" customHeight="1">
      <c r="A71" s="36" t="s">
        <v>77</v>
      </c>
      <c r="B71" s="36" t="str">
        <f t="shared" si="1"/>
        <v>株式会社Ｂ７</v>
      </c>
      <c r="C71" s="36" t="s">
        <v>575</v>
      </c>
      <c r="D71" s="37">
        <v>8012401024189</v>
      </c>
    </row>
    <row r="72" spans="1:4" ht="63.75" customHeight="1">
      <c r="A72" s="36" t="s">
        <v>78</v>
      </c>
      <c r="B72" s="36" t="str">
        <f t="shared" si="1"/>
        <v>北陸電力株式会社</v>
      </c>
      <c r="C72" s="36" t="s">
        <v>779</v>
      </c>
      <c r="D72" s="37">
        <v>7230001003022</v>
      </c>
    </row>
    <row r="73" spans="1:4" ht="63.75" customHeight="1">
      <c r="A73" s="36" t="s">
        <v>79</v>
      </c>
      <c r="B73" s="36" t="str">
        <f t="shared" si="1"/>
        <v>株式会社富士通ラーニングメディア</v>
      </c>
      <c r="C73" s="36" t="s">
        <v>780</v>
      </c>
      <c r="D73" s="37">
        <v>8010401078156</v>
      </c>
    </row>
    <row r="74" spans="1:4" ht="63.75" customHeight="1">
      <c r="A74" s="36" t="s">
        <v>80</v>
      </c>
      <c r="B74" s="36" t="str">
        <f t="shared" si="1"/>
        <v>ミスズユニム株式会社</v>
      </c>
      <c r="C74" s="36" t="s">
        <v>781</v>
      </c>
      <c r="D74" s="37">
        <v>6010501013510</v>
      </c>
    </row>
    <row r="75" spans="1:4" ht="63.75" customHeight="1">
      <c r="A75" s="36" t="s">
        <v>81</v>
      </c>
      <c r="B75" s="36" t="str">
        <f t="shared" si="1"/>
        <v>株式会社リベルタス・コンサルティング</v>
      </c>
      <c r="C75" s="36" t="s">
        <v>782</v>
      </c>
      <c r="D75" s="37">
        <v>4010401058533</v>
      </c>
    </row>
    <row r="76" spans="1:4" ht="63.75" customHeight="1">
      <c r="A76" s="36" t="s">
        <v>82</v>
      </c>
      <c r="B76" s="36" t="str">
        <f t="shared" si="1"/>
        <v>三光金属株式会社</v>
      </c>
      <c r="C76" s="36" t="s">
        <v>783</v>
      </c>
      <c r="D76" s="37">
        <v>6120001003471</v>
      </c>
    </row>
    <row r="77" spans="1:4" ht="63.75" customHeight="1">
      <c r="A77" s="36" t="s">
        <v>83</v>
      </c>
      <c r="B77" s="36" t="str">
        <f t="shared" si="1"/>
        <v>株式会社オリジナル・テクノロジー・カンパニー</v>
      </c>
      <c r="C77" s="36" t="s">
        <v>630</v>
      </c>
      <c r="D77" s="37">
        <v>3020001011132</v>
      </c>
    </row>
    <row r="78" spans="1:4" ht="63.75" customHeight="1">
      <c r="A78" s="36" t="s">
        <v>84</v>
      </c>
      <c r="B78" s="36" t="str">
        <f t="shared" si="1"/>
        <v>株式会社ジェイレック</v>
      </c>
      <c r="C78" s="36" t="s">
        <v>784</v>
      </c>
      <c r="D78" s="37">
        <v>2011601003207</v>
      </c>
    </row>
    <row r="79" spans="1:4" ht="63.75" customHeight="1">
      <c r="A79" s="36" t="s">
        <v>85</v>
      </c>
      <c r="B79" s="36" t="str">
        <f t="shared" si="1"/>
        <v>株式会社トータル・サポート・システム</v>
      </c>
      <c r="C79" s="36" t="s">
        <v>785</v>
      </c>
      <c r="D79" s="37">
        <v>7050001004757</v>
      </c>
    </row>
    <row r="80" spans="1:4" ht="63.75" customHeight="1">
      <c r="A80" s="36" t="s">
        <v>86</v>
      </c>
      <c r="B80" s="36" t="str">
        <f t="shared" si="1"/>
        <v>楽天コミュニケーションズ株式会社</v>
      </c>
      <c r="C80" s="36" t="s">
        <v>786</v>
      </c>
      <c r="D80" s="37">
        <v>4010001068016</v>
      </c>
    </row>
    <row r="81" spans="1:4" ht="63.75" customHeight="1">
      <c r="A81" s="36" t="s">
        <v>87</v>
      </c>
      <c r="B81" s="36" t="str">
        <f t="shared" si="1"/>
        <v>株式会社ＣＣＮグループ</v>
      </c>
      <c r="C81" s="36" t="s">
        <v>787</v>
      </c>
      <c r="D81" s="37">
        <v>3010001181141</v>
      </c>
    </row>
    <row r="82" spans="1:4" ht="63.75" customHeight="1">
      <c r="A82" s="36" t="s">
        <v>88</v>
      </c>
      <c r="B82" s="36" t="str">
        <f t="shared" si="1"/>
        <v>日産自動車株式会社</v>
      </c>
      <c r="C82" s="36" t="s">
        <v>788</v>
      </c>
      <c r="D82" s="37">
        <v>9020001031109</v>
      </c>
    </row>
    <row r="83" spans="1:4" ht="63.75" customHeight="1">
      <c r="A83" s="36" t="s">
        <v>89</v>
      </c>
      <c r="B83" s="36" t="str">
        <f t="shared" si="1"/>
        <v>沖電気工業株式会社</v>
      </c>
      <c r="C83" s="36" t="s">
        <v>587</v>
      </c>
      <c r="D83" s="37">
        <v>7010401006126</v>
      </c>
    </row>
    <row r="84" spans="1:4" ht="63.75" customHeight="1">
      <c r="A84" s="36" t="s">
        <v>91</v>
      </c>
      <c r="B84" s="36" t="str">
        <f t="shared" si="1"/>
        <v>株式会社エレクトロニック・ライブラリー</v>
      </c>
      <c r="C84" s="36" t="s">
        <v>637</v>
      </c>
      <c r="D84" s="37">
        <v>3010701001805</v>
      </c>
    </row>
    <row r="85" spans="1:4" ht="63.75" customHeight="1">
      <c r="A85" s="36" t="s">
        <v>92</v>
      </c>
      <c r="B85" s="36" t="str">
        <f t="shared" si="1"/>
        <v>三菱電機株式会社</v>
      </c>
      <c r="C85" s="36" t="s">
        <v>592</v>
      </c>
      <c r="D85" s="37">
        <v>4010001008772</v>
      </c>
    </row>
    <row r="86" spans="1:4" ht="63.75" customHeight="1">
      <c r="A86" s="36" t="s">
        <v>93</v>
      </c>
      <c r="B86" s="36" t="str">
        <f t="shared" si="1"/>
        <v>株式会社イデア・インスティテュート</v>
      </c>
      <c r="C86" s="36" t="s">
        <v>789</v>
      </c>
      <c r="D86" s="37">
        <v>3011001002287</v>
      </c>
    </row>
    <row r="87" spans="1:4" ht="63.75" customHeight="1">
      <c r="A87" s="36" t="s">
        <v>94</v>
      </c>
      <c r="B87" s="36" t="str">
        <f t="shared" si="1"/>
        <v>株式会社アステム</v>
      </c>
      <c r="C87" s="36" t="s">
        <v>790</v>
      </c>
      <c r="D87" s="37">
        <v>7120001060149</v>
      </c>
    </row>
    <row r="88" spans="1:4" ht="63.75" customHeight="1">
      <c r="A88" s="36" t="s">
        <v>95</v>
      </c>
      <c r="B88" s="36" t="str">
        <f t="shared" si="1"/>
        <v>株式会社スリーエス</v>
      </c>
      <c r="C88" s="36" t="s">
        <v>791</v>
      </c>
      <c r="D88" s="37">
        <v>9010001162020</v>
      </c>
    </row>
    <row r="89" spans="1:4" ht="63.75" customHeight="1">
      <c r="A89" s="36" t="s">
        <v>96</v>
      </c>
      <c r="B89" s="36" t="str">
        <f t="shared" si="1"/>
        <v>技術研究組合制御システムセキュリティセンター</v>
      </c>
      <c r="C89" s="36" t="s">
        <v>675</v>
      </c>
      <c r="D89" s="37">
        <v>8010605002498</v>
      </c>
    </row>
    <row r="90" spans="1:4" ht="63.75" customHeight="1">
      <c r="A90" s="36" t="s">
        <v>97</v>
      </c>
      <c r="B90" s="36" t="str">
        <f t="shared" si="1"/>
        <v>古河Ｃ＆Ｂ株式会社</v>
      </c>
      <c r="C90" s="36" t="s">
        <v>792</v>
      </c>
      <c r="D90" s="37">
        <v>7021001029805</v>
      </c>
    </row>
    <row r="91" spans="1:4" ht="63.75" customHeight="1">
      <c r="A91" s="36" t="s">
        <v>98</v>
      </c>
      <c r="B91" s="36" t="str">
        <f t="shared" si="1"/>
        <v>富士通株式会社</v>
      </c>
      <c r="C91" s="36" t="s">
        <v>590</v>
      </c>
      <c r="D91" s="37">
        <v>1020001071491</v>
      </c>
    </row>
    <row r="92" spans="1:4" ht="63.75" customHeight="1">
      <c r="A92" s="36" t="s">
        <v>99</v>
      </c>
      <c r="B92" s="36" t="str">
        <f t="shared" si="1"/>
        <v>五味自動車工業株式会社</v>
      </c>
      <c r="C92" s="36" t="s">
        <v>685</v>
      </c>
      <c r="D92" s="37">
        <v>3010001043432</v>
      </c>
    </row>
    <row r="93" spans="1:4" ht="63.75" customHeight="1">
      <c r="A93" s="36" t="s">
        <v>100</v>
      </c>
      <c r="B93" s="36" t="str">
        <f t="shared" si="1"/>
        <v>株式会社フジタ医科器械</v>
      </c>
      <c r="C93" s="36" t="s">
        <v>793</v>
      </c>
      <c r="D93" s="37">
        <v>9010001006763</v>
      </c>
    </row>
    <row r="94" spans="1:4" ht="63.75" customHeight="1">
      <c r="A94" s="2" t="s">
        <v>101</v>
      </c>
      <c r="B94" s="36" t="str">
        <f t="shared" si="1"/>
        <v>共同企業体代表構成員</v>
      </c>
      <c r="C94" s="2" t="s">
        <v>708</v>
      </c>
      <c r="D94" s="9" t="s">
        <v>102</v>
      </c>
    </row>
    <row r="95" spans="1:4" ht="63.75" customHeight="1">
      <c r="A95" s="36" t="s">
        <v>103</v>
      </c>
      <c r="B95" s="36" t="str">
        <f t="shared" si="1"/>
        <v>株式会社銀座銃砲店</v>
      </c>
      <c r="C95" s="36" t="s">
        <v>629</v>
      </c>
      <c r="D95" s="37">
        <v>1010001041116</v>
      </c>
    </row>
    <row r="96" spans="1:4" ht="63.75" customHeight="1">
      <c r="A96" s="36" t="s">
        <v>104</v>
      </c>
      <c r="B96" s="36" t="str">
        <f t="shared" si="1"/>
        <v>ワールドインテリジェンスパートナーズジャパン株式会社</v>
      </c>
      <c r="C96" s="36" t="s">
        <v>794</v>
      </c>
      <c r="D96" s="37">
        <v>2010001113277</v>
      </c>
    </row>
    <row r="97" spans="1:4" ht="63.75" customHeight="1">
      <c r="A97" s="3" t="s">
        <v>105</v>
      </c>
      <c r="B97" s="36" t="str">
        <f t="shared" si="1"/>
        <v>株式会社日立製作所</v>
      </c>
      <c r="C97" s="3" t="s">
        <v>570</v>
      </c>
      <c r="D97" s="10">
        <v>7010001008844</v>
      </c>
    </row>
    <row r="98" spans="1:4" ht="63.75" customHeight="1">
      <c r="A98" s="36" t="s">
        <v>106</v>
      </c>
      <c r="B98" s="36" t="str">
        <f t="shared" si="1"/>
        <v>株式会社アダムスコミュニケーション</v>
      </c>
      <c r="C98" s="36" t="s">
        <v>795</v>
      </c>
      <c r="D98" s="37">
        <v>4012401007239</v>
      </c>
    </row>
    <row r="99" spans="1:4" ht="63.75" customHeight="1">
      <c r="A99" s="36" t="s">
        <v>107</v>
      </c>
      <c r="B99" s="36" t="str">
        <f t="shared" si="1"/>
        <v>社会システム株式会社</v>
      </c>
      <c r="C99" s="36" t="s">
        <v>796</v>
      </c>
      <c r="D99" s="37">
        <v>1013201015327</v>
      </c>
    </row>
    <row r="100" spans="1:4" ht="63.75" customHeight="1">
      <c r="A100" s="36" t="s">
        <v>108</v>
      </c>
      <c r="B100" s="36" t="str">
        <f t="shared" si="1"/>
        <v>株式会社イベント・コミュニケーションズ茨城</v>
      </c>
      <c r="C100" s="36" t="s">
        <v>797</v>
      </c>
      <c r="D100" s="37">
        <v>5050001016408</v>
      </c>
    </row>
    <row r="101" spans="1:4" ht="63.75" customHeight="1">
      <c r="A101" s="36" t="s">
        <v>109</v>
      </c>
      <c r="B101" s="36" t="str">
        <f t="shared" si="1"/>
        <v>株式会社東機システムサービス</v>
      </c>
      <c r="C101" s="36" t="s">
        <v>798</v>
      </c>
      <c r="D101" s="37">
        <v>3010401019131</v>
      </c>
    </row>
    <row r="102" spans="1:4" ht="63.75" customHeight="1">
      <c r="A102" s="36" t="s">
        <v>110</v>
      </c>
      <c r="B102" s="36" t="str">
        <f t="shared" si="1"/>
        <v>有限会社ケー･アンド・エフコンピュータサービス</v>
      </c>
      <c r="C102" s="36" t="s">
        <v>1030</v>
      </c>
      <c r="D102" s="37">
        <v>3100002001545</v>
      </c>
    </row>
    <row r="103" spans="1:4" ht="63.75" customHeight="1">
      <c r="A103" s="36" t="s">
        <v>111</v>
      </c>
      <c r="B103" s="36" t="str">
        <f t="shared" si="1"/>
        <v>株式会社グロップ</v>
      </c>
      <c r="C103" s="36" t="s">
        <v>621</v>
      </c>
      <c r="D103" s="37">
        <v>6260001002220</v>
      </c>
    </row>
    <row r="104" spans="1:4" ht="63.75" customHeight="1">
      <c r="A104" s="36" t="s">
        <v>112</v>
      </c>
      <c r="B104" s="36" t="str">
        <f t="shared" si="1"/>
        <v>株式会社Ｇ．Ｉ．Ｎ</v>
      </c>
      <c r="C104" s="36" t="s">
        <v>799</v>
      </c>
      <c r="D104" s="37">
        <v>4010501029772</v>
      </c>
    </row>
    <row r="105" spans="1:4" ht="63.75" customHeight="1">
      <c r="A105" s="36" t="s">
        <v>113</v>
      </c>
      <c r="B105" s="36" t="str">
        <f t="shared" si="1"/>
        <v>医療法人財団綜友会</v>
      </c>
      <c r="C105" s="36" t="s">
        <v>709</v>
      </c>
      <c r="D105" s="37">
        <v>8010005000813</v>
      </c>
    </row>
    <row r="106" spans="1:4" ht="63.75" customHeight="1">
      <c r="A106" s="36" t="s">
        <v>114</v>
      </c>
      <c r="B106" s="36" t="str">
        <f t="shared" si="1"/>
        <v>ＫＤＤＩ株式会社</v>
      </c>
      <c r="C106" s="36" t="s">
        <v>625</v>
      </c>
      <c r="D106" s="37">
        <v>9011101031552</v>
      </c>
    </row>
    <row r="107" spans="1:4" ht="63.75" customHeight="1">
      <c r="A107" s="36" t="s">
        <v>115</v>
      </c>
      <c r="B107" s="36" t="str">
        <f t="shared" si="1"/>
        <v>株式会社千寿</v>
      </c>
      <c r="C107" s="36" t="s">
        <v>800</v>
      </c>
      <c r="D107" s="37">
        <v>1010801022050</v>
      </c>
    </row>
    <row r="108" spans="1:4" ht="63.75" customHeight="1">
      <c r="A108" s="36" t="s">
        <v>116</v>
      </c>
      <c r="B108" s="36" t="str">
        <f t="shared" si="1"/>
        <v>株式会社インソース</v>
      </c>
      <c r="C108" s="36" t="s">
        <v>801</v>
      </c>
      <c r="D108" s="37">
        <v>5010001080795</v>
      </c>
    </row>
    <row r="109" spans="1:4" ht="63.75" customHeight="1">
      <c r="A109" s="36" t="s">
        <v>118</v>
      </c>
      <c r="B109" s="36" t="str">
        <f t="shared" si="1"/>
        <v>大日本印刷株式会社</v>
      </c>
      <c r="C109" s="36" t="s">
        <v>802</v>
      </c>
      <c r="D109" s="37">
        <v>5011101012069</v>
      </c>
    </row>
    <row r="110" spans="1:4" ht="63.75" customHeight="1">
      <c r="A110" s="36" t="s">
        <v>119</v>
      </c>
      <c r="B110" s="36" t="str">
        <f t="shared" si="1"/>
        <v>日本アンテナ株式会社</v>
      </c>
      <c r="C110" s="36" t="s">
        <v>803</v>
      </c>
      <c r="D110" s="37">
        <v>4011501008048</v>
      </c>
    </row>
    <row r="111" spans="1:4" ht="63.75" customHeight="1">
      <c r="A111" s="36" t="s">
        <v>120</v>
      </c>
      <c r="B111" s="36" t="str">
        <f t="shared" si="1"/>
        <v>マイナミ空港サービス株式会社</v>
      </c>
      <c r="C111" s="36" t="s">
        <v>804</v>
      </c>
      <c r="D111" s="37">
        <v>4010401027835</v>
      </c>
    </row>
    <row r="112" spans="1:4" ht="63.75" customHeight="1">
      <c r="A112" s="36" t="s">
        <v>121</v>
      </c>
      <c r="B112" s="36" t="str">
        <f t="shared" si="1"/>
        <v>株式会社インフォマティクス</v>
      </c>
      <c r="C112" s="36" t="s">
        <v>594</v>
      </c>
      <c r="D112" s="37">
        <v>3010401131679</v>
      </c>
    </row>
    <row r="113" spans="1:4" ht="63.75" customHeight="1">
      <c r="A113" s="36" t="s">
        <v>122</v>
      </c>
      <c r="B113" s="36" t="str">
        <f t="shared" si="1"/>
        <v>中日本航空株式会社</v>
      </c>
      <c r="C113" s="36" t="s">
        <v>805</v>
      </c>
      <c r="D113" s="37">
        <v>3180001031924</v>
      </c>
    </row>
    <row r="114" spans="1:4" ht="63.75" customHeight="1">
      <c r="A114" s="36" t="s">
        <v>123</v>
      </c>
      <c r="B114" s="36" t="str">
        <f t="shared" si="1"/>
        <v>日本電業工作株式会社</v>
      </c>
      <c r="C114" s="36" t="s">
        <v>806</v>
      </c>
      <c r="D114" s="37">
        <v>3010001033466</v>
      </c>
    </row>
    <row r="115" spans="1:4" ht="63.75" customHeight="1">
      <c r="A115" s="36" t="s">
        <v>124</v>
      </c>
      <c r="B115" s="36" t="str">
        <f t="shared" si="1"/>
        <v>株式会社ＦＦＲＩセキュリティ</v>
      </c>
      <c r="C115" s="36" t="s">
        <v>807</v>
      </c>
      <c r="D115" s="37">
        <v>3011101046226</v>
      </c>
    </row>
    <row r="116" spans="1:4" ht="63.75" customHeight="1">
      <c r="A116" s="36" t="s">
        <v>125</v>
      </c>
      <c r="B116" s="36" t="str">
        <f t="shared" si="1"/>
        <v>山王スペース＆レンタル株式会社</v>
      </c>
      <c r="C116" s="36" t="s">
        <v>808</v>
      </c>
      <c r="D116" s="37">
        <v>7010001009719</v>
      </c>
    </row>
    <row r="117" spans="1:4" ht="63.75" customHeight="1">
      <c r="A117" s="36" t="s">
        <v>126</v>
      </c>
      <c r="B117" s="36" t="str">
        <f t="shared" si="1"/>
        <v>株式会社マルト</v>
      </c>
      <c r="C117" s="36" t="s">
        <v>809</v>
      </c>
      <c r="D117" s="37">
        <v>5290001005758</v>
      </c>
    </row>
    <row r="118" spans="1:4" ht="63.75" customHeight="1">
      <c r="A118" s="36" t="s">
        <v>127</v>
      </c>
      <c r="B118" s="36" t="str">
        <f t="shared" si="1"/>
        <v>株式会社マイナビ</v>
      </c>
      <c r="C118" s="36" t="s">
        <v>634</v>
      </c>
      <c r="D118" s="37">
        <v>3010001029968</v>
      </c>
    </row>
    <row r="119" spans="1:4" ht="63.75" customHeight="1">
      <c r="A119" s="36" t="s">
        <v>128</v>
      </c>
      <c r="B119" s="36" t="str">
        <f t="shared" si="1"/>
        <v>株式会社アイザック・エデュケーション</v>
      </c>
      <c r="C119" s="36" t="s">
        <v>810</v>
      </c>
      <c r="D119" s="37">
        <v>1011001108342</v>
      </c>
    </row>
    <row r="120" spans="1:4" ht="63.75" customHeight="1">
      <c r="A120" s="36" t="s">
        <v>129</v>
      </c>
      <c r="B120" s="36" t="str">
        <f t="shared" si="1"/>
        <v>株式会社ＲＥＬＩＥＦ</v>
      </c>
      <c r="C120" s="36" t="s">
        <v>811</v>
      </c>
      <c r="D120" s="37">
        <v>9120001187254</v>
      </c>
    </row>
    <row r="121" spans="1:4" ht="63.75" customHeight="1">
      <c r="A121" s="36" t="s">
        <v>130</v>
      </c>
      <c r="B121" s="36" t="str">
        <f t="shared" si="1"/>
        <v>株式会社ＨＹＳエンジニアリングサービス</v>
      </c>
      <c r="C121" s="36" t="s">
        <v>812</v>
      </c>
      <c r="D121" s="37">
        <v>7012701009163</v>
      </c>
    </row>
    <row r="122" spans="1:4" ht="63.75" customHeight="1">
      <c r="A122" s="36" t="s">
        <v>131</v>
      </c>
      <c r="B122" s="36" t="str">
        <f t="shared" si="1"/>
        <v>第一電波工業株式会社</v>
      </c>
      <c r="C122" s="36" t="s">
        <v>813</v>
      </c>
      <c r="D122" s="37">
        <v>9011401003664</v>
      </c>
    </row>
    <row r="123" spans="1:4" ht="63.75" customHeight="1">
      <c r="A123" s="36" t="s">
        <v>132</v>
      </c>
      <c r="B123" s="36" t="str">
        <f t="shared" si="1"/>
        <v>株式会社装備開発機構</v>
      </c>
      <c r="C123" s="36" t="s">
        <v>814</v>
      </c>
      <c r="D123" s="37">
        <v>2011101066274</v>
      </c>
    </row>
    <row r="124" spans="1:4" ht="63.75" customHeight="1">
      <c r="A124" s="36" t="s">
        <v>133</v>
      </c>
      <c r="B124" s="36" t="str">
        <f t="shared" si="1"/>
        <v>名鉄観光サービス株式会社</v>
      </c>
      <c r="C124" s="36" t="s">
        <v>815</v>
      </c>
      <c r="D124" s="37">
        <v>4180001033060</v>
      </c>
    </row>
    <row r="125" spans="1:4" ht="63.75" customHeight="1">
      <c r="A125" s="36" t="s">
        <v>255</v>
      </c>
      <c r="B125" s="36" t="str">
        <f t="shared" si="1"/>
        <v>デジタルテクノロジー株式会社</v>
      </c>
      <c r="C125" s="36" t="s">
        <v>816</v>
      </c>
      <c r="D125" s="37">
        <v>5011501015290</v>
      </c>
    </row>
    <row r="126" spans="1:4" ht="62.9" customHeight="1">
      <c r="A126" s="36" t="s">
        <v>134</v>
      </c>
      <c r="B126" s="36" t="str">
        <f t="shared" si="1"/>
        <v>三井実業株式会社</v>
      </c>
      <c r="C126" s="36" t="s">
        <v>817</v>
      </c>
      <c r="D126" s="37">
        <v>8012801001580</v>
      </c>
    </row>
    <row r="127" spans="1:4" ht="54">
      <c r="A127" s="36" t="s">
        <v>135</v>
      </c>
      <c r="B127" s="36" t="str">
        <f t="shared" si="1"/>
        <v>エレエンジニアリング</v>
      </c>
      <c r="C127" s="36" t="s">
        <v>710</v>
      </c>
      <c r="D127" s="37" t="s">
        <v>117</v>
      </c>
    </row>
    <row r="128" spans="1:4" ht="63.75" customHeight="1">
      <c r="A128" s="36" t="s">
        <v>321</v>
      </c>
      <c r="B128" s="36" t="str">
        <f t="shared" si="1"/>
        <v>株式会社バルク</v>
      </c>
      <c r="C128" s="36" t="s">
        <v>818</v>
      </c>
      <c r="D128" s="37">
        <v>4010001107293</v>
      </c>
    </row>
    <row r="129" spans="1:4" ht="63.75" customHeight="1">
      <c r="A129" s="36" t="s">
        <v>136</v>
      </c>
      <c r="B129" s="36" t="str">
        <f t="shared" si="1"/>
        <v>伊藤忠テクノソリューションズ株式会社</v>
      </c>
      <c r="C129" s="36" t="s">
        <v>819</v>
      </c>
      <c r="D129" s="37">
        <v>2010001010788</v>
      </c>
    </row>
    <row r="130" spans="1:4" ht="63.75" customHeight="1">
      <c r="A130" s="36" t="s">
        <v>137</v>
      </c>
      <c r="B130" s="36" t="str">
        <f t="shared" si="1"/>
        <v>ソフトバンク株式会社</v>
      </c>
      <c r="C130" s="36" t="s">
        <v>600</v>
      </c>
      <c r="D130" s="37">
        <v>9010401052465</v>
      </c>
    </row>
    <row r="131" spans="1:4" ht="63.75" customHeight="1">
      <c r="A131" s="36" t="s">
        <v>138</v>
      </c>
      <c r="B131" s="36" t="str">
        <f t="shared" si="1"/>
        <v>株式会社ラック</v>
      </c>
      <c r="C131" s="36" t="s">
        <v>595</v>
      </c>
      <c r="D131" s="37">
        <v>7010001134137</v>
      </c>
    </row>
    <row r="132" spans="1:4" ht="63.75" customHeight="1">
      <c r="A132" s="2" t="s">
        <v>139</v>
      </c>
      <c r="B132" s="36" t="str">
        <f t="shared" ref="B132:B195" si="2">LEFT(A132,FIND(CHAR(10),A132)-1)</f>
        <v>富士通Ｊａｐａｎ株式会社</v>
      </c>
      <c r="C132" s="2" t="s">
        <v>820</v>
      </c>
      <c r="D132" s="11">
        <v>5010001006767</v>
      </c>
    </row>
    <row r="133" spans="1:4" ht="63.75" customHeight="1">
      <c r="A133" s="2" t="s">
        <v>516</v>
      </c>
      <c r="B133" s="36" t="str">
        <f t="shared" si="2"/>
        <v>株式会社高文</v>
      </c>
      <c r="C133" s="2" t="s">
        <v>821</v>
      </c>
      <c r="D133" s="11">
        <v>9010001021580</v>
      </c>
    </row>
    <row r="134" spans="1:4" ht="63.75" customHeight="1">
      <c r="A134" s="36" t="s">
        <v>140</v>
      </c>
      <c r="B134" s="36" t="str">
        <f t="shared" si="2"/>
        <v>TES-AMM JAPAN株式会社</v>
      </c>
      <c r="C134" s="36" t="s">
        <v>822</v>
      </c>
      <c r="D134" s="37">
        <v>6021001036034</v>
      </c>
    </row>
    <row r="135" spans="1:4" ht="63.75" customHeight="1">
      <c r="A135" s="2" t="s">
        <v>141</v>
      </c>
      <c r="B135" s="36" t="str">
        <f t="shared" si="2"/>
        <v>東京サラヤ株式会社</v>
      </c>
      <c r="C135" s="2" t="s">
        <v>619</v>
      </c>
      <c r="D135" s="11">
        <v>4010701006514</v>
      </c>
    </row>
    <row r="136" spans="1:4" ht="63.75" customHeight="1">
      <c r="A136" s="2" t="s">
        <v>142</v>
      </c>
      <c r="B136" s="36" t="str">
        <f t="shared" si="2"/>
        <v>株式会社ランシステム</v>
      </c>
      <c r="C136" s="2" t="s">
        <v>823</v>
      </c>
      <c r="D136" s="11">
        <v>3030001026708</v>
      </c>
    </row>
    <row r="137" spans="1:4" ht="63.75" customHeight="1">
      <c r="A137" s="2" t="s">
        <v>143</v>
      </c>
      <c r="B137" s="36" t="str">
        <f t="shared" si="2"/>
        <v>横河ソリューションサービス株式会社</v>
      </c>
      <c r="C137" s="2" t="s">
        <v>824</v>
      </c>
      <c r="D137" s="11">
        <v>2012401013379</v>
      </c>
    </row>
    <row r="138" spans="1:4" ht="63.75" customHeight="1">
      <c r="A138" s="2" t="s">
        <v>144</v>
      </c>
      <c r="B138" s="36" t="str">
        <f t="shared" si="2"/>
        <v>株式会社サイエンスクラフト</v>
      </c>
      <c r="C138" s="2" t="s">
        <v>825</v>
      </c>
      <c r="D138" s="11">
        <v>1210001011627</v>
      </c>
    </row>
    <row r="139" spans="1:4" ht="63.75" customHeight="1">
      <c r="A139" s="2" t="s">
        <v>145</v>
      </c>
      <c r="B139" s="36" t="str">
        <f t="shared" si="2"/>
        <v>株式会社文協</v>
      </c>
      <c r="C139" s="2" t="s">
        <v>826</v>
      </c>
      <c r="D139" s="11">
        <v>2013301011506</v>
      </c>
    </row>
    <row r="140" spans="1:4" ht="63.75" customHeight="1">
      <c r="A140" s="2" t="s">
        <v>146</v>
      </c>
      <c r="B140" s="36" t="str">
        <f t="shared" si="2"/>
        <v>株式会社第一文真堂</v>
      </c>
      <c r="C140" s="2" t="s">
        <v>827</v>
      </c>
      <c r="D140" s="11">
        <v>5010401017488</v>
      </c>
    </row>
    <row r="141" spans="1:4" ht="63.75" customHeight="1">
      <c r="A141" s="2" t="s">
        <v>147</v>
      </c>
      <c r="B141" s="36" t="str">
        <f t="shared" si="2"/>
        <v>株式会社ディスカバリージャパン</v>
      </c>
      <c r="C141" s="2" t="s">
        <v>828</v>
      </c>
      <c r="D141" s="11">
        <v>3290001058626</v>
      </c>
    </row>
    <row r="142" spans="1:4" ht="63.75" customHeight="1">
      <c r="A142" s="2" t="s">
        <v>148</v>
      </c>
      <c r="B142" s="36" t="str">
        <f t="shared" si="2"/>
        <v>株式会社フジモト</v>
      </c>
      <c r="C142" s="2" t="s">
        <v>829</v>
      </c>
      <c r="D142" s="11">
        <v>9290801003255</v>
      </c>
    </row>
    <row r="143" spans="1:4" ht="63.75" customHeight="1">
      <c r="A143" s="2" t="s">
        <v>149</v>
      </c>
      <c r="B143" s="36" t="str">
        <f t="shared" si="2"/>
        <v>株式会社徳河</v>
      </c>
      <c r="C143" s="2" t="s">
        <v>607</v>
      </c>
      <c r="D143" s="11">
        <v>9013301008743</v>
      </c>
    </row>
    <row r="144" spans="1:4" ht="63.75" customHeight="1">
      <c r="A144" s="2" t="s">
        <v>150</v>
      </c>
      <c r="B144" s="36" t="str">
        <f t="shared" si="2"/>
        <v>株式会社日立物流</v>
      </c>
      <c r="C144" s="2" t="s">
        <v>830</v>
      </c>
      <c r="D144" s="11">
        <v>1010601022399</v>
      </c>
    </row>
    <row r="145" spans="1:4" ht="63.75" customHeight="1">
      <c r="A145" s="2" t="s">
        <v>513</v>
      </c>
      <c r="B145" s="36" t="str">
        <f t="shared" si="2"/>
        <v>富士テレコム株式会社</v>
      </c>
      <c r="C145" s="2" t="s">
        <v>831</v>
      </c>
      <c r="D145" s="11">
        <v>6011401007346</v>
      </c>
    </row>
    <row r="146" spans="1:4" ht="63.75" customHeight="1">
      <c r="A146" s="2" t="s">
        <v>151</v>
      </c>
      <c r="B146" s="36" t="str">
        <f t="shared" si="2"/>
        <v>日本分析工業株式会社</v>
      </c>
      <c r="C146" s="2" t="s">
        <v>832</v>
      </c>
      <c r="D146" s="11">
        <v>9013101001477</v>
      </c>
    </row>
    <row r="147" spans="1:4" ht="63.75" customHeight="1">
      <c r="A147" s="2" t="s">
        <v>152</v>
      </c>
      <c r="B147" s="36" t="str">
        <f t="shared" si="2"/>
        <v>オカニワ株式会社</v>
      </c>
      <c r="C147" s="2" t="s">
        <v>833</v>
      </c>
      <c r="D147" s="11">
        <v>4130001006095</v>
      </c>
    </row>
    <row r="148" spans="1:4" ht="63.75" customHeight="1">
      <c r="A148" s="2" t="s">
        <v>153</v>
      </c>
      <c r="B148" s="36" t="str">
        <f t="shared" si="2"/>
        <v>中哲合同会社</v>
      </c>
      <c r="C148" s="2" t="s">
        <v>711</v>
      </c>
      <c r="D148" s="11">
        <v>8011803002785</v>
      </c>
    </row>
    <row r="149" spans="1:4" ht="63.75" customHeight="1">
      <c r="A149" s="2" t="s">
        <v>154</v>
      </c>
      <c r="B149" s="36" t="str">
        <f t="shared" si="2"/>
        <v>株式会社ジェイ・ティ</v>
      </c>
      <c r="C149" s="2" t="s">
        <v>834</v>
      </c>
      <c r="D149" s="11">
        <v>8180001004157</v>
      </c>
    </row>
    <row r="150" spans="1:4" ht="63.75" customHeight="1">
      <c r="A150" s="2" t="s">
        <v>155</v>
      </c>
      <c r="B150" s="36" t="str">
        <f t="shared" si="2"/>
        <v>スズキ株式会社　東京直納</v>
      </c>
      <c r="C150" s="2" t="s">
        <v>835</v>
      </c>
      <c r="D150" s="11">
        <v>8080401002431</v>
      </c>
    </row>
    <row r="151" spans="1:4" ht="63.75" customHeight="1">
      <c r="A151" s="2" t="s">
        <v>156</v>
      </c>
      <c r="B151" s="36" t="str">
        <f t="shared" si="2"/>
        <v>いすゞ自動車株式会社</v>
      </c>
      <c r="C151" s="2" t="s">
        <v>836</v>
      </c>
      <c r="D151" s="11">
        <v>5010701000904</v>
      </c>
    </row>
    <row r="152" spans="1:4" ht="63.75" customHeight="1">
      <c r="A152" s="2" t="s">
        <v>157</v>
      </c>
      <c r="B152" s="36" t="str">
        <f t="shared" si="2"/>
        <v>帝国繊維株式会社</v>
      </c>
      <c r="C152" s="2" t="s">
        <v>837</v>
      </c>
      <c r="D152" s="11">
        <v>7010001034840</v>
      </c>
    </row>
    <row r="153" spans="1:4" ht="63.75" customHeight="1">
      <c r="A153" s="2" t="s">
        <v>158</v>
      </c>
      <c r="B153" s="36" t="str">
        <f t="shared" si="2"/>
        <v>株式会社トノックス</v>
      </c>
      <c r="C153" s="2" t="s">
        <v>690</v>
      </c>
      <c r="D153" s="11">
        <v>4021001037158</v>
      </c>
    </row>
    <row r="154" spans="1:4" ht="63.75" customHeight="1">
      <c r="A154" s="2" t="s">
        <v>159</v>
      </c>
      <c r="B154" s="36" t="str">
        <f t="shared" si="2"/>
        <v>日産自動車株式会社　フリート事業部</v>
      </c>
      <c r="C154" s="2" t="s">
        <v>838</v>
      </c>
      <c r="D154" s="11">
        <v>9020001031109</v>
      </c>
    </row>
    <row r="155" spans="1:4" ht="63.75" customHeight="1">
      <c r="A155" s="2" t="s">
        <v>325</v>
      </c>
      <c r="B155" s="36" t="str">
        <f t="shared" si="2"/>
        <v>三菱ふそうトラック・バス株式会社</v>
      </c>
      <c r="C155" s="2" t="s">
        <v>839</v>
      </c>
      <c r="D155" s="11">
        <v>7020001078696</v>
      </c>
    </row>
    <row r="156" spans="1:4" ht="63.75" customHeight="1">
      <c r="A156" s="2" t="s">
        <v>160</v>
      </c>
      <c r="B156" s="36" t="str">
        <f t="shared" si="2"/>
        <v>三菱自動車工業株式会社</v>
      </c>
      <c r="C156" s="2" t="s">
        <v>840</v>
      </c>
      <c r="D156" s="11">
        <v>7010401029044</v>
      </c>
    </row>
    <row r="157" spans="1:4" ht="63.75" customHeight="1">
      <c r="A157" s="2" t="s">
        <v>161</v>
      </c>
      <c r="B157" s="36" t="str">
        <f t="shared" si="2"/>
        <v>株式会社ホンダモーターサイクルジャパン</v>
      </c>
      <c r="C157" s="2" t="s">
        <v>693</v>
      </c>
      <c r="D157" s="11">
        <v>6030001050011</v>
      </c>
    </row>
    <row r="158" spans="1:4" ht="63.75" customHeight="1">
      <c r="A158" s="2" t="s">
        <v>162</v>
      </c>
      <c r="B158" s="36" t="str">
        <f t="shared" si="2"/>
        <v>コマツカスタマーサポート株式会社</v>
      </c>
      <c r="C158" s="2" t="s">
        <v>841</v>
      </c>
      <c r="D158" s="11">
        <v>7021001015409</v>
      </c>
    </row>
    <row r="159" spans="1:4" ht="63.75" customHeight="1">
      <c r="A159" s="2" t="s">
        <v>163</v>
      </c>
      <c r="B159" s="36" t="str">
        <f t="shared" si="2"/>
        <v>株式会社丸幸ＳＵＺＵＧＥＮ</v>
      </c>
      <c r="C159" s="2" t="s">
        <v>842</v>
      </c>
      <c r="D159" s="11">
        <v>4290001088473</v>
      </c>
    </row>
    <row r="160" spans="1:4" ht="63.75" customHeight="1">
      <c r="A160" s="3" t="s">
        <v>164</v>
      </c>
      <c r="B160" s="36" t="str">
        <f t="shared" si="2"/>
        <v>西川計測株式会社</v>
      </c>
      <c r="C160" s="3" t="s">
        <v>701</v>
      </c>
      <c r="D160" s="10">
        <v>1010401021428</v>
      </c>
    </row>
    <row r="161" spans="1:4" ht="63.75" customHeight="1">
      <c r="A161" s="3" t="s">
        <v>169</v>
      </c>
      <c r="B161" s="36" t="str">
        <f t="shared" si="2"/>
        <v>日本放送協会</v>
      </c>
      <c r="C161" s="3" t="s">
        <v>632</v>
      </c>
      <c r="D161" s="10">
        <v>8011005000968</v>
      </c>
    </row>
    <row r="162" spans="1:4" ht="63.75" customHeight="1">
      <c r="A162" s="3" t="s">
        <v>170</v>
      </c>
      <c r="B162" s="36" t="str">
        <f t="shared" si="2"/>
        <v>エイベックス株式会社</v>
      </c>
      <c r="C162" s="3" t="s">
        <v>843</v>
      </c>
      <c r="D162" s="10">
        <v>7010401004245</v>
      </c>
    </row>
    <row r="163" spans="1:4" ht="63.75" customHeight="1">
      <c r="A163" s="3" t="s">
        <v>171</v>
      </c>
      <c r="B163" s="36" t="str">
        <f t="shared" si="2"/>
        <v>株式会社衛星ネットワーク</v>
      </c>
      <c r="C163" s="3" t="s">
        <v>844</v>
      </c>
      <c r="D163" s="10">
        <v>8010401004021</v>
      </c>
    </row>
    <row r="164" spans="1:4" ht="63.75" customHeight="1">
      <c r="A164" s="3" t="s">
        <v>172</v>
      </c>
      <c r="B164" s="36" t="str">
        <f t="shared" si="2"/>
        <v>一般財団法人ラヂオプレス</v>
      </c>
      <c r="C164" s="3" t="s">
        <v>712</v>
      </c>
      <c r="D164" s="10">
        <v>1011105005403</v>
      </c>
    </row>
    <row r="165" spans="1:4" ht="63.75" customHeight="1">
      <c r="A165" s="3" t="s">
        <v>173</v>
      </c>
      <c r="B165" s="36" t="str">
        <f t="shared" si="2"/>
        <v>ボイジャー・ワールドワイド・プライベート・リミテッド</v>
      </c>
      <c r="C165" s="3" t="s">
        <v>598</v>
      </c>
      <c r="D165" s="10">
        <v>8700150102187</v>
      </c>
    </row>
    <row r="166" spans="1:4" ht="63.75" customHeight="1">
      <c r="A166" s="3" t="s">
        <v>174</v>
      </c>
      <c r="B166" s="36" t="str">
        <f t="shared" si="2"/>
        <v>一般財団法人　日本エネルギー経済研究所</v>
      </c>
      <c r="C166" s="3" t="s">
        <v>713</v>
      </c>
      <c r="D166" s="10">
        <v>3010005018926</v>
      </c>
    </row>
    <row r="167" spans="1:4" ht="63.75" customHeight="1">
      <c r="A167" s="3" t="s">
        <v>175</v>
      </c>
      <c r="B167" s="36" t="str">
        <f t="shared" si="2"/>
        <v>旭寝具株式会社</v>
      </c>
      <c r="C167" s="3" t="s">
        <v>845</v>
      </c>
      <c r="D167" s="10">
        <v>3011301000486</v>
      </c>
    </row>
    <row r="168" spans="1:4" ht="63.75" customHeight="1">
      <c r="A168" s="3" t="s">
        <v>176</v>
      </c>
      <c r="B168" s="36" t="str">
        <f t="shared" si="2"/>
        <v>株式会社時事通信社</v>
      </c>
      <c r="C168" s="3" t="s">
        <v>614</v>
      </c>
      <c r="D168" s="10">
        <v>7010001018703</v>
      </c>
    </row>
    <row r="169" spans="1:4" ht="63.75" customHeight="1">
      <c r="A169" s="3" t="s">
        <v>177</v>
      </c>
      <c r="B169" s="36" t="str">
        <f t="shared" si="2"/>
        <v>一般社団法人共同通信社</v>
      </c>
      <c r="C169" s="3" t="s">
        <v>714</v>
      </c>
      <c r="D169" s="10">
        <v>4010405008740</v>
      </c>
    </row>
    <row r="170" spans="1:4" ht="63.75" customHeight="1">
      <c r="A170" s="3" t="s">
        <v>178</v>
      </c>
      <c r="B170" s="36" t="str">
        <f t="shared" si="2"/>
        <v>サン電子株式会社</v>
      </c>
      <c r="C170" s="3" t="s">
        <v>564</v>
      </c>
      <c r="D170" s="10">
        <v>5180001087444</v>
      </c>
    </row>
    <row r="171" spans="1:4" ht="63.75" customHeight="1">
      <c r="A171" s="3" t="s">
        <v>179</v>
      </c>
      <c r="B171" s="36" t="str">
        <f t="shared" si="2"/>
        <v>株式会社日刊警察新聞社</v>
      </c>
      <c r="C171" s="3" t="s">
        <v>616</v>
      </c>
      <c r="D171" s="10">
        <v>1010001025366</v>
      </c>
    </row>
    <row r="172" spans="1:4" ht="63.75" customHeight="1">
      <c r="A172" s="3" t="s">
        <v>180</v>
      </c>
      <c r="B172" s="36" t="str">
        <f t="shared" si="2"/>
        <v>丸の内新聞株式会社</v>
      </c>
      <c r="C172" s="3" t="s">
        <v>615</v>
      </c>
      <c r="D172" s="10">
        <v>1010005001594</v>
      </c>
    </row>
    <row r="173" spans="1:4" ht="63.75" customHeight="1">
      <c r="A173" s="3" t="s">
        <v>181</v>
      </c>
      <c r="B173" s="36" t="str">
        <f t="shared" si="2"/>
        <v>日本郵便株式会社</v>
      </c>
      <c r="C173" s="3" t="s">
        <v>846</v>
      </c>
      <c r="D173" s="10">
        <v>1010001112577</v>
      </c>
    </row>
    <row r="174" spans="1:4" ht="63.75" customHeight="1">
      <c r="A174" s="3" t="s">
        <v>182</v>
      </c>
      <c r="B174" s="36" t="str">
        <f t="shared" si="2"/>
        <v>東京臨海熱供給株式会社</v>
      </c>
      <c r="C174" s="3" t="s">
        <v>655</v>
      </c>
      <c r="D174" s="10">
        <v>7010601023838</v>
      </c>
    </row>
    <row r="175" spans="1:4" ht="63.75" customHeight="1">
      <c r="A175" s="3" t="s">
        <v>183</v>
      </c>
      <c r="B175" s="36" t="str">
        <f t="shared" si="2"/>
        <v>株式会社パスコ</v>
      </c>
      <c r="C175" s="3" t="s">
        <v>647</v>
      </c>
      <c r="D175" s="10">
        <v>5013201004656</v>
      </c>
    </row>
    <row r="176" spans="1:4" ht="63.75" customHeight="1">
      <c r="A176" s="3" t="s">
        <v>184</v>
      </c>
      <c r="B176" s="36" t="str">
        <f t="shared" si="2"/>
        <v>日本スペースイメージング株式会社</v>
      </c>
      <c r="C176" s="3" t="s">
        <v>649</v>
      </c>
      <c r="D176" s="10">
        <v>4010001033317</v>
      </c>
    </row>
    <row r="177" spans="1:4" ht="63.75" customHeight="1">
      <c r="A177" s="3" t="s">
        <v>185</v>
      </c>
      <c r="B177" s="36" t="str">
        <f t="shared" si="2"/>
        <v>独立行政法人国立印刷局</v>
      </c>
      <c r="C177" s="3" t="s">
        <v>715</v>
      </c>
      <c r="D177" s="10">
        <v>6010405003434</v>
      </c>
    </row>
    <row r="178" spans="1:4" ht="63.75" customHeight="1">
      <c r="A178" s="3" t="s">
        <v>186</v>
      </c>
      <c r="B178" s="36" t="str">
        <f t="shared" si="2"/>
        <v>臨海副都心新聞販売株式会社</v>
      </c>
      <c r="C178" s="3" t="s">
        <v>626</v>
      </c>
      <c r="D178" s="10">
        <v>8010401031404</v>
      </c>
    </row>
    <row r="179" spans="1:4" ht="63.75" customHeight="1">
      <c r="A179" s="3" t="s">
        <v>187</v>
      </c>
      <c r="B179" s="36" t="str">
        <f t="shared" si="2"/>
        <v>ＮＥＸＴソリューション</v>
      </c>
      <c r="C179" s="3" t="s">
        <v>716</v>
      </c>
      <c r="D179" s="10" t="s">
        <v>11</v>
      </c>
    </row>
    <row r="180" spans="1:4" ht="63.75" customHeight="1">
      <c r="A180" s="3" t="s">
        <v>188</v>
      </c>
      <c r="B180" s="36" t="str">
        <f t="shared" si="2"/>
        <v>株式会社朝日新聞社</v>
      </c>
      <c r="C180" s="3" t="s">
        <v>847</v>
      </c>
      <c r="D180" s="10">
        <v>6120001059605</v>
      </c>
    </row>
    <row r="181" spans="1:4" ht="63.75" customHeight="1">
      <c r="A181" s="3" t="s">
        <v>189</v>
      </c>
      <c r="B181" s="36" t="str">
        <f t="shared" si="2"/>
        <v>リコージャパン株式会社</v>
      </c>
      <c r="C181" s="3" t="s">
        <v>848</v>
      </c>
      <c r="D181" s="10">
        <v>1010001110829</v>
      </c>
    </row>
    <row r="182" spans="1:4" ht="63.75" customHeight="1">
      <c r="A182" s="3" t="s">
        <v>190</v>
      </c>
      <c r="B182" s="36" t="str">
        <f t="shared" si="2"/>
        <v>日経メディアマーケティング株式会社</v>
      </c>
      <c r="C182" s="3" t="s">
        <v>666</v>
      </c>
      <c r="D182" s="10">
        <v>7010001025724</v>
      </c>
    </row>
    <row r="183" spans="1:4" ht="63.75" customHeight="1">
      <c r="A183" s="3" t="s">
        <v>191</v>
      </c>
      <c r="B183" s="36" t="str">
        <f t="shared" si="2"/>
        <v>富士フイルムビジネスイノベーション株式会社</v>
      </c>
      <c r="C183" s="3" t="s">
        <v>849</v>
      </c>
      <c r="D183" s="10">
        <v>3010401026805</v>
      </c>
    </row>
    <row r="184" spans="1:4" ht="63.75" customHeight="1">
      <c r="A184" s="3" t="s">
        <v>192</v>
      </c>
      <c r="B184" s="36" t="str">
        <f t="shared" si="2"/>
        <v>株式会社東京テレポートセンター</v>
      </c>
      <c r="C184" s="3" t="s">
        <v>652</v>
      </c>
      <c r="D184" s="10">
        <v>8010601023903</v>
      </c>
    </row>
    <row r="185" spans="1:4" ht="63.75" customHeight="1">
      <c r="A185" s="3" t="s">
        <v>193</v>
      </c>
      <c r="B185" s="36" t="str">
        <f t="shared" si="2"/>
        <v>帝都自動車交通株式会社</v>
      </c>
      <c r="C185" s="3" t="s">
        <v>850</v>
      </c>
      <c r="D185" s="10">
        <v>6010001174019</v>
      </c>
    </row>
    <row r="186" spans="1:4" ht="63.75" customHeight="1">
      <c r="A186" s="3" t="s">
        <v>194</v>
      </c>
      <c r="B186" s="36" t="str">
        <f t="shared" si="2"/>
        <v>富士テレコム株式会社</v>
      </c>
      <c r="C186" s="3" t="s">
        <v>831</v>
      </c>
      <c r="D186" s="10">
        <v>6011401007346</v>
      </c>
    </row>
    <row r="187" spans="1:4" ht="63.75" customHeight="1">
      <c r="A187" s="3" t="s">
        <v>195</v>
      </c>
      <c r="B187" s="36" t="str">
        <f t="shared" si="2"/>
        <v>キヤノンマーケティングジャパン株式会社</v>
      </c>
      <c r="C187" s="3" t="s">
        <v>851</v>
      </c>
      <c r="D187" s="10">
        <v>5010401008297</v>
      </c>
    </row>
    <row r="188" spans="1:4" ht="63.75" customHeight="1">
      <c r="A188" s="3" t="s">
        <v>196</v>
      </c>
      <c r="B188" s="36" t="str">
        <f t="shared" si="2"/>
        <v>東京都個人タクシー協同組合</v>
      </c>
      <c r="C188" s="3" t="s">
        <v>662</v>
      </c>
      <c r="D188" s="10">
        <v>6011205000092</v>
      </c>
    </row>
    <row r="189" spans="1:4" ht="63.75" customHeight="1">
      <c r="A189" s="3" t="s">
        <v>197</v>
      </c>
      <c r="B189" s="36" t="str">
        <f t="shared" si="2"/>
        <v>東京四者営業委員会</v>
      </c>
      <c r="C189" s="3" t="s">
        <v>717</v>
      </c>
      <c r="D189" s="10">
        <v>1010001129530</v>
      </c>
    </row>
    <row r="190" spans="1:4" ht="63.75" customHeight="1">
      <c r="A190" s="3" t="s">
        <v>198</v>
      </c>
      <c r="B190" s="36" t="str">
        <f t="shared" si="2"/>
        <v>日個連東京都営業共同組合</v>
      </c>
      <c r="C190" s="3" t="s">
        <v>718</v>
      </c>
      <c r="D190" s="10">
        <v>2013305000538</v>
      </c>
    </row>
    <row r="191" spans="1:4" ht="63.75" customHeight="1">
      <c r="A191" s="3" t="s">
        <v>199</v>
      </c>
      <c r="B191" s="36" t="str">
        <f t="shared" si="2"/>
        <v>東都タクシー無線共同組合</v>
      </c>
      <c r="C191" s="3" t="s">
        <v>719</v>
      </c>
      <c r="D191" s="10">
        <v>7013305000491</v>
      </c>
    </row>
    <row r="192" spans="1:4" ht="63.75" customHeight="1">
      <c r="A192" s="3" t="s">
        <v>200</v>
      </c>
      <c r="B192" s="36" t="str">
        <f t="shared" si="2"/>
        <v>東京無線協同組合</v>
      </c>
      <c r="C192" s="3" t="s">
        <v>720</v>
      </c>
      <c r="D192" s="10">
        <v>3011105004428</v>
      </c>
    </row>
    <row r="193" spans="1:4" ht="63.75" customHeight="1">
      <c r="A193" s="3" t="s">
        <v>201</v>
      </c>
      <c r="B193" s="36" t="str">
        <f t="shared" si="2"/>
        <v>チェッカーキャブ無線共同組合</v>
      </c>
      <c r="C193" s="3" t="s">
        <v>721</v>
      </c>
      <c r="D193" s="10">
        <v>5010005001475</v>
      </c>
    </row>
    <row r="194" spans="1:4" ht="63.75" customHeight="1">
      <c r="A194" s="3" t="s">
        <v>202</v>
      </c>
      <c r="B194" s="36" t="str">
        <f t="shared" si="2"/>
        <v>株式会社日本ビジネス開発</v>
      </c>
      <c r="C194" s="3" t="s">
        <v>852</v>
      </c>
      <c r="D194" s="10">
        <v>8120001036965</v>
      </c>
    </row>
    <row r="195" spans="1:4" ht="63.75" customHeight="1">
      <c r="A195" s="3" t="s">
        <v>203</v>
      </c>
      <c r="B195" s="36" t="str">
        <f t="shared" si="2"/>
        <v>株式会社TSP</v>
      </c>
      <c r="C195" s="3" t="s">
        <v>853</v>
      </c>
      <c r="D195" s="10">
        <v>1011001014417</v>
      </c>
    </row>
    <row r="196" spans="1:4" ht="63.75" customHeight="1">
      <c r="A196" s="3" t="s">
        <v>204</v>
      </c>
      <c r="B196" s="36" t="str">
        <f t="shared" ref="B196:B259" si="3">LEFT(A196,FIND(CHAR(10),A196)-1)</f>
        <v>セントラル警備保障株式会社</v>
      </c>
      <c r="C196" s="3" t="s">
        <v>618</v>
      </c>
      <c r="D196" s="10">
        <v>9011101011216</v>
      </c>
    </row>
    <row r="197" spans="1:4" ht="63.75" customHeight="1">
      <c r="A197" s="3" t="s">
        <v>205</v>
      </c>
      <c r="B197" s="36" t="str">
        <f t="shared" si="3"/>
        <v>株式会社日立システムズ</v>
      </c>
      <c r="C197" s="3" t="s">
        <v>569</v>
      </c>
      <c r="D197" s="10">
        <v>6010701025710</v>
      </c>
    </row>
    <row r="198" spans="1:4" ht="63.75" customHeight="1">
      <c r="A198" s="3" t="s">
        <v>206</v>
      </c>
      <c r="B198" s="36" t="str">
        <f t="shared" si="3"/>
        <v>株式会社ぎょうせい</v>
      </c>
      <c r="C198" s="3" t="s">
        <v>668</v>
      </c>
      <c r="D198" s="10">
        <v>1010001100425</v>
      </c>
    </row>
    <row r="199" spans="1:4" ht="63.75" customHeight="1">
      <c r="A199" s="3" t="s">
        <v>207</v>
      </c>
      <c r="B199" s="36" t="str">
        <f t="shared" si="3"/>
        <v>公益財団法人交通事故総合分析センター</v>
      </c>
      <c r="C199" s="3" t="s">
        <v>722</v>
      </c>
      <c r="D199" s="10">
        <v>2010005018547</v>
      </c>
    </row>
    <row r="200" spans="1:4" ht="63.75" customHeight="1">
      <c r="A200" s="3" t="s">
        <v>208</v>
      </c>
      <c r="B200" s="36" t="str">
        <f t="shared" si="3"/>
        <v>ボッシュ株式会社</v>
      </c>
      <c r="C200" s="3" t="s">
        <v>568</v>
      </c>
      <c r="D200" s="10">
        <v>7011001012340</v>
      </c>
    </row>
    <row r="201" spans="1:4" ht="63.75" customHeight="1">
      <c r="A201" s="3" t="s">
        <v>209</v>
      </c>
      <c r="B201" s="36" t="str">
        <f t="shared" si="3"/>
        <v>株式会社千寿</v>
      </c>
      <c r="C201" s="3" t="s">
        <v>800</v>
      </c>
      <c r="D201" s="10">
        <v>1010801022050</v>
      </c>
    </row>
    <row r="202" spans="1:4" ht="63.75" customHeight="1">
      <c r="A202" s="3" t="s">
        <v>210</v>
      </c>
      <c r="B202" s="36" t="str">
        <f t="shared" si="3"/>
        <v>株式会社東京国際フォーラム</v>
      </c>
      <c r="C202" s="3" t="s">
        <v>854</v>
      </c>
      <c r="D202" s="10">
        <v>6010001082469</v>
      </c>
    </row>
    <row r="203" spans="1:4" ht="63.75" customHeight="1">
      <c r="A203" s="3" t="s">
        <v>211</v>
      </c>
      <c r="B203" s="36" t="str">
        <f t="shared" si="3"/>
        <v>興研株式会社</v>
      </c>
      <c r="C203" s="3" t="s">
        <v>638</v>
      </c>
      <c r="D203" s="10" t="s">
        <v>212</v>
      </c>
    </row>
    <row r="204" spans="1:4" ht="63.75" customHeight="1">
      <c r="A204" s="3" t="s">
        <v>213</v>
      </c>
      <c r="B204" s="36" t="str">
        <f t="shared" si="3"/>
        <v>ＮＲＩセキュアテクノロジーズ株式会社</v>
      </c>
      <c r="C204" s="3" t="s">
        <v>855</v>
      </c>
      <c r="D204" s="10">
        <v>8010401084443</v>
      </c>
    </row>
    <row r="205" spans="1:4" ht="63.75" customHeight="1">
      <c r="A205" s="3" t="s">
        <v>214</v>
      </c>
      <c r="B205" s="36" t="str">
        <f t="shared" si="3"/>
        <v>エム・アール・アイリサーチアソシエイツ株式会社</v>
      </c>
      <c r="C205" s="3" t="s">
        <v>856</v>
      </c>
      <c r="D205" s="10">
        <v>7010001012532</v>
      </c>
    </row>
    <row r="206" spans="1:4" ht="63.75" customHeight="1">
      <c r="A206" s="3" t="s">
        <v>215</v>
      </c>
      <c r="B206" s="36" t="str">
        <f t="shared" si="3"/>
        <v>オムロンソーシアルソリューションズ株式会社</v>
      </c>
      <c r="C206" s="3" t="s">
        <v>857</v>
      </c>
      <c r="D206" s="10">
        <v>7010401090640</v>
      </c>
    </row>
    <row r="207" spans="1:4" ht="63.75" customHeight="1">
      <c r="A207" s="3" t="s">
        <v>216</v>
      </c>
      <c r="B207" s="36" t="str">
        <f t="shared" si="3"/>
        <v>国立研究開発法人　宇宙航空研究開発機構</v>
      </c>
      <c r="C207" s="3" t="s">
        <v>723</v>
      </c>
      <c r="D207" s="10">
        <v>9012405001241</v>
      </c>
    </row>
    <row r="208" spans="1:4" ht="63.75" customHeight="1">
      <c r="A208" s="3" t="s">
        <v>217</v>
      </c>
      <c r="B208" s="36" t="str">
        <f t="shared" si="3"/>
        <v>株式会社島津製作所</v>
      </c>
      <c r="C208" s="3" t="s">
        <v>858</v>
      </c>
      <c r="D208" s="10">
        <v>6130001021068</v>
      </c>
    </row>
    <row r="209" spans="1:4" ht="63.75" customHeight="1">
      <c r="A209" s="36" t="s">
        <v>218</v>
      </c>
      <c r="B209" s="36" t="str">
        <f t="shared" si="3"/>
        <v>株式会社クニエ</v>
      </c>
      <c r="C209" s="36" t="s">
        <v>859</v>
      </c>
      <c r="D209" s="37">
        <v>9010601030238</v>
      </c>
    </row>
    <row r="210" spans="1:4" ht="63.75" customHeight="1">
      <c r="A210" s="3" t="s">
        <v>219</v>
      </c>
      <c r="B210" s="36" t="str">
        <f t="shared" si="3"/>
        <v>自動車安全運転センター</v>
      </c>
      <c r="C210" s="3" t="s">
        <v>684</v>
      </c>
      <c r="D210" s="10">
        <v>3010005006658</v>
      </c>
    </row>
    <row r="211" spans="1:4" ht="63.75" customHeight="1">
      <c r="A211" s="3" t="s">
        <v>220</v>
      </c>
      <c r="B211" s="36" t="str">
        <f t="shared" si="3"/>
        <v>株式会社エヌ・ティ・ティ・データ</v>
      </c>
      <c r="C211" s="3" t="s">
        <v>576</v>
      </c>
      <c r="D211" s="10">
        <v>9010601021385</v>
      </c>
    </row>
    <row r="212" spans="1:4" ht="63.75" customHeight="1">
      <c r="A212" s="3" t="s">
        <v>221</v>
      </c>
      <c r="B212" s="36" t="str">
        <f t="shared" si="3"/>
        <v>株式会社デジタルライズ</v>
      </c>
      <c r="C212" s="3" t="s">
        <v>860</v>
      </c>
      <c r="D212" s="10">
        <v>9011001041321</v>
      </c>
    </row>
    <row r="213" spans="1:4" ht="63.75" customHeight="1">
      <c r="A213" s="3" t="s">
        <v>222</v>
      </c>
      <c r="B213" s="36" t="str">
        <f t="shared" si="3"/>
        <v>テレビ朝日映像株式会社</v>
      </c>
      <c r="C213" s="3" t="s">
        <v>861</v>
      </c>
      <c r="D213" s="10">
        <v>5010401018924</v>
      </c>
    </row>
    <row r="214" spans="1:4" ht="63.75" customHeight="1">
      <c r="A214" s="3" t="s">
        <v>223</v>
      </c>
      <c r="B214" s="36" t="str">
        <f t="shared" si="3"/>
        <v>株式会社放送映画製作所</v>
      </c>
      <c r="C214" s="3" t="s">
        <v>862</v>
      </c>
      <c r="D214" s="10">
        <v>7120001070239</v>
      </c>
    </row>
    <row r="215" spans="1:4" ht="63.75" customHeight="1">
      <c r="A215" s="3" t="s">
        <v>224</v>
      </c>
      <c r="B215" s="36" t="str">
        <f t="shared" si="3"/>
        <v>三菱ＵＦＪリサーチ＆コンサルティング株式会社</v>
      </c>
      <c r="C215" s="3" t="s">
        <v>863</v>
      </c>
      <c r="D215" s="10">
        <v>3010401011971</v>
      </c>
    </row>
    <row r="216" spans="1:4" ht="63.75" customHeight="1">
      <c r="A216" s="3" t="s">
        <v>225</v>
      </c>
      <c r="B216" s="36" t="str">
        <f t="shared" si="3"/>
        <v>本田技研工業株式会社</v>
      </c>
      <c r="C216" s="3" t="s">
        <v>864</v>
      </c>
      <c r="D216" s="10">
        <v>6010401027577</v>
      </c>
    </row>
    <row r="217" spans="1:4" ht="63.75" customHeight="1">
      <c r="A217" s="3" t="s">
        <v>226</v>
      </c>
      <c r="B217" s="36" t="str">
        <f t="shared" si="3"/>
        <v>文化堂印刷株式会社</v>
      </c>
      <c r="C217" s="3" t="s">
        <v>865</v>
      </c>
      <c r="D217" s="10">
        <v>4021001033074</v>
      </c>
    </row>
    <row r="218" spans="1:4" ht="63.75" customHeight="1">
      <c r="A218" s="3" t="s">
        <v>227</v>
      </c>
      <c r="B218" s="36" t="str">
        <f t="shared" si="3"/>
        <v>東日本電信電話株式会社</v>
      </c>
      <c r="C218" s="3" t="s">
        <v>866</v>
      </c>
      <c r="D218" s="10">
        <v>8011101028104</v>
      </c>
    </row>
    <row r="219" spans="1:4" ht="63.75" customHeight="1">
      <c r="A219" s="3" t="s">
        <v>228</v>
      </c>
      <c r="B219" s="36" t="str">
        <f t="shared" si="3"/>
        <v>株式会社ワタナベエンターテインメント</v>
      </c>
      <c r="C219" s="3" t="s">
        <v>867</v>
      </c>
      <c r="D219" s="10">
        <v>1011001035495</v>
      </c>
    </row>
    <row r="220" spans="1:4" ht="63.75" customHeight="1">
      <c r="A220" s="3" t="s">
        <v>229</v>
      </c>
      <c r="B220" s="36" t="str">
        <f t="shared" si="3"/>
        <v>株式会社小学館集英社プロダクション</v>
      </c>
      <c r="C220" s="3" t="s">
        <v>695</v>
      </c>
      <c r="D220" s="10">
        <v>9010001018924</v>
      </c>
    </row>
    <row r="221" spans="1:4" ht="63.75" customHeight="1">
      <c r="A221" s="3" t="s">
        <v>230</v>
      </c>
      <c r="B221" s="36" t="str">
        <f t="shared" si="3"/>
        <v>エヌ・ティ・ティ・コミュニケーションズ株式会社</v>
      </c>
      <c r="C221" s="3" t="s">
        <v>584</v>
      </c>
      <c r="D221" s="10">
        <v>7010001064648</v>
      </c>
    </row>
    <row r="222" spans="1:4" ht="63.75" customHeight="1">
      <c r="A222" s="3" t="s">
        <v>231</v>
      </c>
      <c r="B222" s="36" t="str">
        <f t="shared" si="3"/>
        <v>株式会社ジャパックス</v>
      </c>
      <c r="C222" s="3" t="s">
        <v>868</v>
      </c>
      <c r="D222" s="10">
        <v>3011001032986</v>
      </c>
    </row>
    <row r="223" spans="1:4" ht="63.75" customHeight="1">
      <c r="A223" s="3" t="s">
        <v>232</v>
      </c>
      <c r="B223" s="36" t="str">
        <f t="shared" si="3"/>
        <v>ＳＢＣ＆Ｓ株式会社</v>
      </c>
      <c r="C223" s="3" t="s">
        <v>869</v>
      </c>
      <c r="D223" s="10">
        <v>9010403011485</v>
      </c>
    </row>
    <row r="224" spans="1:4" ht="63.75" customHeight="1">
      <c r="A224" s="3" t="s">
        <v>233</v>
      </c>
      <c r="B224" s="36" t="str">
        <f t="shared" si="3"/>
        <v>有限会社メダル</v>
      </c>
      <c r="C224" s="3" t="s">
        <v>1031</v>
      </c>
      <c r="D224" s="10">
        <v>2011102015362</v>
      </c>
    </row>
    <row r="225" spans="1:4" ht="63.75" customHeight="1">
      <c r="A225" s="3" t="s">
        <v>234</v>
      </c>
      <c r="B225" s="36" t="str">
        <f t="shared" si="3"/>
        <v>株式会社ｏｎｅ</v>
      </c>
      <c r="C225" s="3" t="s">
        <v>870</v>
      </c>
      <c r="D225" s="10">
        <v>3011001069046</v>
      </c>
    </row>
    <row r="226" spans="1:4" ht="63.75" customHeight="1">
      <c r="A226" s="3" t="s">
        <v>235</v>
      </c>
      <c r="B226" s="36" t="str">
        <f t="shared" si="3"/>
        <v>株式会社ウェザーニューズ</v>
      </c>
      <c r="C226" s="3" t="s">
        <v>586</v>
      </c>
      <c r="D226" s="10">
        <v>6010401003504</v>
      </c>
    </row>
    <row r="227" spans="1:4" ht="63.75" customHeight="1">
      <c r="A227" s="3" t="s">
        <v>236</v>
      </c>
      <c r="B227" s="36" t="str">
        <f t="shared" si="3"/>
        <v>共同印刷株式会社</v>
      </c>
      <c r="C227" s="3" t="s">
        <v>871</v>
      </c>
      <c r="D227" s="10">
        <v>8010001002136</v>
      </c>
    </row>
    <row r="228" spans="1:4" ht="63.75" customHeight="1">
      <c r="A228" s="3" t="s">
        <v>237</v>
      </c>
      <c r="B228" s="36" t="str">
        <f t="shared" si="3"/>
        <v>六三印刷株式会社</v>
      </c>
      <c r="C228" s="3" t="s">
        <v>872</v>
      </c>
      <c r="D228" s="10">
        <v>5010601007537</v>
      </c>
    </row>
    <row r="229" spans="1:4" ht="63.75" customHeight="1">
      <c r="A229" s="3" t="s">
        <v>238</v>
      </c>
      <c r="B229" s="36" t="str">
        <f t="shared" si="3"/>
        <v>株式会社フレックス</v>
      </c>
      <c r="C229" s="3" t="s">
        <v>873</v>
      </c>
      <c r="D229" s="10">
        <v>3010401026499</v>
      </c>
    </row>
    <row r="230" spans="1:4" ht="63.75" customHeight="1">
      <c r="A230" s="3" t="s">
        <v>239</v>
      </c>
      <c r="B230" s="36" t="str">
        <f t="shared" si="3"/>
        <v>株式会社ジール</v>
      </c>
      <c r="C230" s="3" t="s">
        <v>874</v>
      </c>
      <c r="D230" s="10">
        <v>3010401100980</v>
      </c>
    </row>
    <row r="231" spans="1:4" ht="63.75" customHeight="1">
      <c r="A231" s="3" t="s">
        <v>240</v>
      </c>
      <c r="B231" s="36" t="str">
        <f t="shared" si="3"/>
        <v>ガイロジック株式会社</v>
      </c>
      <c r="C231" s="3" t="s">
        <v>875</v>
      </c>
      <c r="D231" s="10">
        <v>9012401013645</v>
      </c>
    </row>
    <row r="232" spans="1:4" ht="63.75" customHeight="1">
      <c r="A232" s="3" t="s">
        <v>241</v>
      </c>
      <c r="B232" s="36" t="str">
        <f t="shared" si="3"/>
        <v>東洋化学設備工業株式会社</v>
      </c>
      <c r="C232" s="3" t="s">
        <v>876</v>
      </c>
      <c r="D232" s="10">
        <v>8011601004620</v>
      </c>
    </row>
    <row r="233" spans="1:4" ht="63.75" customHeight="1">
      <c r="A233" s="3" t="s">
        <v>242</v>
      </c>
      <c r="B233" s="36" t="str">
        <f t="shared" si="3"/>
        <v>Ｃｅｌｌｅｂｒｉｔｅ　Ｊａｐａｎ株式会社</v>
      </c>
      <c r="C233" s="3" t="s">
        <v>596</v>
      </c>
      <c r="D233" s="10">
        <v>1010401145441</v>
      </c>
    </row>
    <row r="234" spans="1:4" ht="63.75" customHeight="1">
      <c r="A234" s="3" t="s">
        <v>229</v>
      </c>
      <c r="B234" s="36" t="str">
        <f t="shared" si="3"/>
        <v>株式会社小学館集英社プロダクション</v>
      </c>
      <c r="C234" s="3" t="s">
        <v>695</v>
      </c>
      <c r="D234" s="10">
        <v>9010001018924</v>
      </c>
    </row>
    <row r="235" spans="1:4" ht="63.75" customHeight="1">
      <c r="A235" s="3" t="s">
        <v>244</v>
      </c>
      <c r="B235" s="36" t="str">
        <f t="shared" si="3"/>
        <v>一般財団法人日本自動車研究所</v>
      </c>
      <c r="C235" s="3" t="s">
        <v>724</v>
      </c>
      <c r="D235" s="10">
        <v>1010405010435</v>
      </c>
    </row>
    <row r="236" spans="1:4" ht="63.75" customHeight="1">
      <c r="A236" s="3" t="s">
        <v>245</v>
      </c>
      <c r="B236" s="36" t="str">
        <f t="shared" si="3"/>
        <v>東芝デジタルソリューションズ株式会社</v>
      </c>
      <c r="C236" s="3" t="s">
        <v>610</v>
      </c>
      <c r="D236" s="10">
        <v>7010401052137</v>
      </c>
    </row>
    <row r="237" spans="1:4" ht="63.75" customHeight="1">
      <c r="A237" s="3" t="s">
        <v>246</v>
      </c>
      <c r="B237" s="36" t="str">
        <f t="shared" si="3"/>
        <v>株式会社カナデン</v>
      </c>
      <c r="C237" s="3" t="s">
        <v>877</v>
      </c>
      <c r="D237" s="10">
        <v>7010401007116</v>
      </c>
    </row>
    <row r="238" spans="1:4" ht="63.75" customHeight="1">
      <c r="A238" s="38" t="s">
        <v>284</v>
      </c>
      <c r="B238" s="36" t="str">
        <f t="shared" si="3"/>
        <v>アルテリア・ネットワークス株式会社</v>
      </c>
      <c r="C238" s="38" t="s">
        <v>648</v>
      </c>
      <c r="D238" s="39">
        <v>8010401123151</v>
      </c>
    </row>
    <row r="239" spans="1:4" ht="63.75" customHeight="1">
      <c r="A239" s="38" t="s">
        <v>262</v>
      </c>
      <c r="B239" s="36" t="str">
        <f t="shared" si="3"/>
        <v>株式会社ソリトンシステムズ</v>
      </c>
      <c r="C239" s="38" t="s">
        <v>658</v>
      </c>
      <c r="D239" s="39">
        <v>3011101011691</v>
      </c>
    </row>
    <row r="240" spans="1:4" ht="63.75" customHeight="1">
      <c r="A240" s="38" t="s">
        <v>248</v>
      </c>
      <c r="B240" s="36" t="str">
        <f t="shared" si="3"/>
        <v>株式会社インターネットイニシアティブ</v>
      </c>
      <c r="C240" s="38" t="s">
        <v>651</v>
      </c>
      <c r="D240" s="39">
        <v>6010001011147</v>
      </c>
    </row>
    <row r="241" spans="1:4" ht="63.75" customHeight="1">
      <c r="A241" s="38" t="s">
        <v>285</v>
      </c>
      <c r="B241" s="36" t="str">
        <f t="shared" si="3"/>
        <v>ＫＤＤＩ株式会社</v>
      </c>
      <c r="C241" s="38" t="s">
        <v>625</v>
      </c>
      <c r="D241" s="39">
        <v>901110031553</v>
      </c>
    </row>
    <row r="242" spans="1:4" ht="63.75" customHeight="1">
      <c r="A242" s="38" t="s">
        <v>261</v>
      </c>
      <c r="B242" s="36" t="str">
        <f t="shared" si="3"/>
        <v>フリービット株式会社</v>
      </c>
      <c r="C242" s="38" t="s">
        <v>574</v>
      </c>
      <c r="D242" s="39">
        <v>8011001034292</v>
      </c>
    </row>
    <row r="243" spans="1:4" ht="63.75" customHeight="1">
      <c r="A243" s="38" t="s">
        <v>286</v>
      </c>
      <c r="B243" s="36" t="str">
        <f t="shared" si="3"/>
        <v>丸紅新電力株式会社</v>
      </c>
      <c r="C243" s="38" t="s">
        <v>878</v>
      </c>
      <c r="D243" s="39">
        <v>1040001089656</v>
      </c>
    </row>
    <row r="244" spans="1:4" ht="63.75" customHeight="1">
      <c r="A244" s="38" t="s">
        <v>287</v>
      </c>
      <c r="B244" s="36" t="str">
        <f t="shared" si="3"/>
        <v>ＫＤＤＩ株式会社</v>
      </c>
      <c r="C244" s="38" t="s">
        <v>625</v>
      </c>
      <c r="D244" s="39">
        <v>901110031552</v>
      </c>
    </row>
    <row r="245" spans="1:4" ht="63.75" customHeight="1">
      <c r="A245" s="38" t="s">
        <v>252</v>
      </c>
      <c r="B245" s="36" t="str">
        <f t="shared" si="3"/>
        <v>清水建設株式会社</v>
      </c>
      <c r="C245" s="38" t="s">
        <v>700</v>
      </c>
      <c r="D245" s="39">
        <v>1010401013565</v>
      </c>
    </row>
    <row r="246" spans="1:4" ht="63.75" customHeight="1">
      <c r="A246" s="38" t="s">
        <v>289</v>
      </c>
      <c r="B246" s="36" t="str">
        <f t="shared" si="3"/>
        <v>株式会社データリソース</v>
      </c>
      <c r="C246" s="38" t="s">
        <v>588</v>
      </c>
      <c r="D246" s="39">
        <v>5010401018478</v>
      </c>
    </row>
    <row r="247" spans="1:4" ht="63.75" customHeight="1">
      <c r="A247" s="38" t="s">
        <v>290</v>
      </c>
      <c r="B247" s="36" t="str">
        <f t="shared" si="3"/>
        <v>Ｊａｎｅ’ｓ　Ｇｒｏｕｐ　ＵＫ　Ｌｉｍｉｔｅｄ</v>
      </c>
      <c r="C247" s="38" t="s">
        <v>606</v>
      </c>
      <c r="D247" s="39" t="s">
        <v>11</v>
      </c>
    </row>
    <row r="248" spans="1:4" ht="63.75" customHeight="1">
      <c r="A248" s="38" t="s">
        <v>257</v>
      </c>
      <c r="B248" s="36" t="str">
        <f t="shared" si="3"/>
        <v>株式会社JTB</v>
      </c>
      <c r="C248" s="38" t="s">
        <v>879</v>
      </c>
      <c r="D248" s="39">
        <v>8010701012863</v>
      </c>
    </row>
    <row r="249" spans="1:4" ht="63.75" customHeight="1">
      <c r="A249" s="38" t="s">
        <v>291</v>
      </c>
      <c r="B249" s="36" t="str">
        <f t="shared" si="3"/>
        <v>東武トップツアーズ株式会社</v>
      </c>
      <c r="C249" s="38" t="s">
        <v>880</v>
      </c>
      <c r="D249" s="39">
        <v>4013201004021</v>
      </c>
    </row>
    <row r="250" spans="1:4" ht="63.75" customHeight="1">
      <c r="A250" s="38" t="s">
        <v>265</v>
      </c>
      <c r="B250" s="36" t="str">
        <f t="shared" si="3"/>
        <v>不二興産株式会社</v>
      </c>
      <c r="C250" s="38" t="s">
        <v>660</v>
      </c>
      <c r="D250" s="39">
        <v>3011101019124</v>
      </c>
    </row>
    <row r="251" spans="1:4" ht="63.75" customHeight="1">
      <c r="A251" s="38" t="s">
        <v>249</v>
      </c>
      <c r="B251" s="36" t="str">
        <f t="shared" si="3"/>
        <v>首都高速道路株式会社</v>
      </c>
      <c r="C251" s="38" t="s">
        <v>659</v>
      </c>
      <c r="D251" s="39">
        <v>2010001095722</v>
      </c>
    </row>
    <row r="252" spans="1:4" ht="63.75" customHeight="1">
      <c r="A252" s="38" t="s">
        <v>250</v>
      </c>
      <c r="B252" s="36" t="str">
        <f t="shared" si="3"/>
        <v>東日本高速道路株式会社</v>
      </c>
      <c r="C252" s="38" t="s">
        <v>881</v>
      </c>
      <c r="D252" s="39">
        <v>9010001095716</v>
      </c>
    </row>
    <row r="253" spans="1:4" ht="63.75" customHeight="1">
      <c r="A253" s="38" t="s">
        <v>251</v>
      </c>
      <c r="B253" s="36" t="str">
        <f t="shared" si="3"/>
        <v>日本エム・アイ・シー株式会社</v>
      </c>
      <c r="C253" s="38" t="s">
        <v>882</v>
      </c>
      <c r="D253" s="39">
        <v>4010401022373</v>
      </c>
    </row>
    <row r="254" spans="1:4" ht="63.75" customHeight="1">
      <c r="A254" s="38" t="s">
        <v>292</v>
      </c>
      <c r="B254" s="36" t="str">
        <f t="shared" si="3"/>
        <v>株式会社セキド</v>
      </c>
      <c r="C254" s="38" t="s">
        <v>883</v>
      </c>
      <c r="D254" s="39">
        <v>3012401022932</v>
      </c>
    </row>
    <row r="255" spans="1:4" ht="63.75" customHeight="1">
      <c r="A255" s="38" t="s">
        <v>293</v>
      </c>
      <c r="B255" s="36" t="str">
        <f t="shared" si="3"/>
        <v>関東航空計器株式会社</v>
      </c>
      <c r="C255" s="38" t="s">
        <v>884</v>
      </c>
      <c r="D255" s="39">
        <v>7021001000443</v>
      </c>
    </row>
    <row r="256" spans="1:4" ht="63.75" customHeight="1">
      <c r="A256" s="38" t="s">
        <v>294</v>
      </c>
      <c r="B256" s="36" t="str">
        <f t="shared" si="3"/>
        <v>株式会社浦和銃砲火薬店</v>
      </c>
      <c r="C256" s="38" t="s">
        <v>686</v>
      </c>
      <c r="D256" s="39">
        <v>3030001000877</v>
      </c>
    </row>
    <row r="257" spans="1:4" ht="63.75" customHeight="1">
      <c r="A257" s="38" t="s">
        <v>295</v>
      </c>
      <c r="B257" s="36" t="str">
        <f t="shared" si="3"/>
        <v>株式会社ミクニ</v>
      </c>
      <c r="C257" s="38" t="s">
        <v>885</v>
      </c>
      <c r="D257" s="39">
        <v>1010001008791</v>
      </c>
    </row>
    <row r="258" spans="1:4" ht="63.75" customHeight="1">
      <c r="A258" s="38" t="s">
        <v>296</v>
      </c>
      <c r="B258" s="36" t="str">
        <f t="shared" si="3"/>
        <v>日本エヤークラフトサプライ株式会社</v>
      </c>
      <c r="C258" s="38" t="s">
        <v>886</v>
      </c>
      <c r="D258" s="39">
        <v>5011101016202</v>
      </c>
    </row>
    <row r="259" spans="1:4" ht="63.75" customHeight="1">
      <c r="A259" s="38" t="s">
        <v>297</v>
      </c>
      <c r="B259" s="36" t="str">
        <f t="shared" si="3"/>
        <v>日本エアロスペース株式会社</v>
      </c>
      <c r="C259" s="38" t="s">
        <v>887</v>
      </c>
      <c r="D259" s="39">
        <v>5010401053632</v>
      </c>
    </row>
    <row r="260" spans="1:4" ht="63.75" customHeight="1">
      <c r="A260" s="38" t="s">
        <v>298</v>
      </c>
      <c r="B260" s="36" t="str">
        <f t="shared" ref="B260:B323" si="4">LEFT(A260,FIND(CHAR(10),A260)-1)</f>
        <v>東芝インフラシステムズ株式会社</v>
      </c>
      <c r="C260" s="38" t="s">
        <v>661</v>
      </c>
      <c r="D260" s="39">
        <v>2011101014084</v>
      </c>
    </row>
    <row r="261" spans="1:4" ht="63.75" customHeight="1">
      <c r="A261" s="38" t="s">
        <v>299</v>
      </c>
      <c r="B261" s="36" t="str">
        <f t="shared" si="4"/>
        <v>昭和金属工業株式会社</v>
      </c>
      <c r="C261" s="38" t="s">
        <v>696</v>
      </c>
      <c r="D261" s="39">
        <v>8050001032278</v>
      </c>
    </row>
    <row r="262" spans="1:4" ht="63.75" customHeight="1">
      <c r="A262" s="38" t="s">
        <v>300</v>
      </c>
      <c r="B262" s="36" t="str">
        <f t="shared" si="4"/>
        <v>旭精機工業株式会社</v>
      </c>
      <c r="C262" s="38" t="s">
        <v>681</v>
      </c>
      <c r="D262" s="39">
        <v>7180001079431</v>
      </c>
    </row>
    <row r="263" spans="1:4" ht="63.75" customHeight="1">
      <c r="A263" s="38" t="s">
        <v>301</v>
      </c>
      <c r="B263" s="36" t="str">
        <f t="shared" si="4"/>
        <v>丸紅エアロスペース株式会社</v>
      </c>
      <c r="C263" s="38" t="s">
        <v>628</v>
      </c>
      <c r="D263" s="39">
        <v>7010001029485</v>
      </c>
    </row>
    <row r="264" spans="1:4" ht="63.75" customHeight="1">
      <c r="A264" s="38" t="s">
        <v>302</v>
      </c>
      <c r="B264" s="36" t="str">
        <f t="shared" si="4"/>
        <v>日本通運株式会社</v>
      </c>
      <c r="C264" s="38" t="s">
        <v>888</v>
      </c>
      <c r="D264" s="39">
        <v>4010401022860</v>
      </c>
    </row>
    <row r="265" spans="1:4" ht="63.75" customHeight="1">
      <c r="A265" s="38" t="s">
        <v>514</v>
      </c>
      <c r="B265" s="36" t="str">
        <f t="shared" si="4"/>
        <v>ミネベアミツミ株式会社</v>
      </c>
      <c r="C265" s="38" t="s">
        <v>889</v>
      </c>
      <c r="D265" s="39">
        <v>8100001007753</v>
      </c>
    </row>
    <row r="266" spans="1:4" ht="63.75" customHeight="1">
      <c r="A266" s="38" t="s">
        <v>303</v>
      </c>
      <c r="B266" s="36" t="str">
        <f t="shared" si="4"/>
        <v>日油株式会社</v>
      </c>
      <c r="C266" s="38" t="s">
        <v>890</v>
      </c>
      <c r="D266" s="39">
        <v>1011001025967</v>
      </c>
    </row>
    <row r="267" spans="1:4" ht="63.75" customHeight="1">
      <c r="A267" s="38" t="s">
        <v>304</v>
      </c>
      <c r="B267" s="36" t="str">
        <f t="shared" si="4"/>
        <v>日邦工業株式会社</v>
      </c>
      <c r="C267" s="38" t="s">
        <v>687</v>
      </c>
      <c r="D267" s="39">
        <v>8080101002269</v>
      </c>
    </row>
    <row r="268" spans="1:4" ht="63.75" customHeight="1">
      <c r="A268" s="38" t="s">
        <v>258</v>
      </c>
      <c r="B268" s="36" t="str">
        <f t="shared" si="4"/>
        <v>株式会社赤尾</v>
      </c>
      <c r="C268" s="38" t="s">
        <v>891</v>
      </c>
      <c r="D268" s="39">
        <v>7120001040811</v>
      </c>
    </row>
    <row r="269" spans="1:4" ht="63.75" customHeight="1">
      <c r="A269" s="38" t="s">
        <v>305</v>
      </c>
      <c r="B269" s="36" t="str">
        <f t="shared" si="4"/>
        <v>ノーベル工業株式会社</v>
      </c>
      <c r="C269" s="38" t="s">
        <v>612</v>
      </c>
      <c r="D269" s="39">
        <v>3010701007950</v>
      </c>
    </row>
    <row r="270" spans="1:4" ht="63.75" customHeight="1">
      <c r="A270" s="38" t="s">
        <v>306</v>
      </c>
      <c r="B270" s="36" t="str">
        <f t="shared" si="4"/>
        <v>ダイセルパイロテクニクス株式会社</v>
      </c>
      <c r="C270" s="38" t="s">
        <v>697</v>
      </c>
      <c r="D270" s="39">
        <v>2070001007952</v>
      </c>
    </row>
    <row r="271" spans="1:4" ht="63.75" customHeight="1">
      <c r="A271" s="38" t="s">
        <v>307</v>
      </c>
      <c r="B271" s="36" t="str">
        <f t="shared" si="4"/>
        <v>株式会社ＪＡＬＵＸ</v>
      </c>
      <c r="C271" s="38" t="s">
        <v>892</v>
      </c>
      <c r="D271" s="39">
        <v>6010701007411</v>
      </c>
    </row>
    <row r="272" spans="1:4" ht="63.75" customHeight="1">
      <c r="A272" s="38" t="s">
        <v>309</v>
      </c>
      <c r="B272" s="36" t="str">
        <f t="shared" si="4"/>
        <v>株式会社情報通信総合研究所</v>
      </c>
      <c r="C272" s="38" t="s">
        <v>893</v>
      </c>
      <c r="D272" s="39">
        <v>5010001075515</v>
      </c>
    </row>
    <row r="273" spans="1:4" ht="63.75" customHeight="1">
      <c r="A273" s="38" t="s">
        <v>310</v>
      </c>
      <c r="B273" s="36" t="str">
        <f t="shared" si="4"/>
        <v>株式会社ソリッド・ソリューションズ</v>
      </c>
      <c r="C273" s="38" t="s">
        <v>617</v>
      </c>
      <c r="D273" s="39">
        <v>5010401077813</v>
      </c>
    </row>
    <row r="274" spans="1:4" ht="63.75" customHeight="1">
      <c r="A274" s="38" t="s">
        <v>313</v>
      </c>
      <c r="B274" s="36" t="str">
        <f t="shared" si="4"/>
        <v>株式会社ゼコー</v>
      </c>
      <c r="C274" s="38" t="s">
        <v>585</v>
      </c>
      <c r="D274" s="39">
        <v>9010401055699</v>
      </c>
    </row>
    <row r="275" spans="1:4" ht="63.75" customHeight="1">
      <c r="A275" s="38" t="s">
        <v>314</v>
      </c>
      <c r="B275" s="36" t="str">
        <f t="shared" si="4"/>
        <v>株式会社小学館集英社プロダクション</v>
      </c>
      <c r="C275" s="38" t="s">
        <v>695</v>
      </c>
      <c r="D275" s="39">
        <v>9010001018924</v>
      </c>
    </row>
    <row r="276" spans="1:4" s="18" customFormat="1" ht="63.75" customHeight="1">
      <c r="A276" s="44" t="s">
        <v>317</v>
      </c>
      <c r="B276" s="36" t="str">
        <f t="shared" si="4"/>
        <v>パナソニックシステムソリューションズジャパン株式会社</v>
      </c>
      <c r="C276" s="44" t="s">
        <v>894</v>
      </c>
      <c r="D276" s="45">
        <v>3010001129215</v>
      </c>
    </row>
    <row r="277" spans="1:4" s="18" customFormat="1" ht="63.75" customHeight="1">
      <c r="A277" s="44" t="s">
        <v>318</v>
      </c>
      <c r="B277" s="36" t="str">
        <f t="shared" si="4"/>
        <v>株式会社ＨＡＭＡＮＩ</v>
      </c>
      <c r="C277" s="44" t="s">
        <v>611</v>
      </c>
      <c r="D277" s="45">
        <v>2011201015420</v>
      </c>
    </row>
    <row r="278" spans="1:4" s="18" customFormat="1" ht="63.75" customHeight="1">
      <c r="A278" s="44" t="s">
        <v>319</v>
      </c>
      <c r="B278" s="36" t="str">
        <f t="shared" si="4"/>
        <v>日本特装株式会社</v>
      </c>
      <c r="C278" s="44" t="s">
        <v>644</v>
      </c>
      <c r="D278" s="45">
        <v>9010001033493</v>
      </c>
    </row>
    <row r="279" spans="1:4" s="18" customFormat="1" ht="63.75" customHeight="1">
      <c r="A279" s="44" t="s">
        <v>253</v>
      </c>
      <c r="B279" s="36" t="str">
        <f t="shared" si="4"/>
        <v>株式会社ジェイ・ピー旅行</v>
      </c>
      <c r="C279" s="44" t="s">
        <v>589</v>
      </c>
      <c r="D279" s="45">
        <v>7010001019511</v>
      </c>
    </row>
    <row r="280" spans="1:4" s="18" customFormat="1" ht="63.75" customHeight="1">
      <c r="A280" s="44" t="s">
        <v>320</v>
      </c>
      <c r="B280" s="36" t="str">
        <f t="shared" si="4"/>
        <v>シマヅ　プレシジョン　インスツルメンツ　インク</v>
      </c>
      <c r="C280" s="44" t="s">
        <v>725</v>
      </c>
      <c r="D280" s="45" t="s">
        <v>247</v>
      </c>
    </row>
    <row r="281" spans="1:4" s="18" customFormat="1" ht="63.75" customHeight="1">
      <c r="A281" s="44" t="s">
        <v>314</v>
      </c>
      <c r="B281" s="36" t="str">
        <f t="shared" si="4"/>
        <v>株式会社小学館集英社プロダクション</v>
      </c>
      <c r="C281" s="44" t="s">
        <v>695</v>
      </c>
      <c r="D281" s="45">
        <v>9010001018924</v>
      </c>
    </row>
    <row r="282" spans="1:4" s="18" customFormat="1" ht="63.75" customHeight="1">
      <c r="A282" s="44" t="s">
        <v>256</v>
      </c>
      <c r="B282" s="36" t="str">
        <f t="shared" si="4"/>
        <v>株式会社サイバーディフェンス研究所</v>
      </c>
      <c r="C282" s="44" t="s">
        <v>895</v>
      </c>
      <c r="D282" s="45">
        <v>601000110410</v>
      </c>
    </row>
    <row r="283" spans="1:4" s="18" customFormat="1" ht="63.75" customHeight="1">
      <c r="A283" s="44" t="s">
        <v>260</v>
      </c>
      <c r="B283" s="36" t="str">
        <f t="shared" si="4"/>
        <v>一般財団法人日本サイバー犯罪対策センター</v>
      </c>
      <c r="C283" s="44" t="s">
        <v>726</v>
      </c>
      <c r="D283" s="45">
        <v>2010405013081</v>
      </c>
    </row>
    <row r="284" spans="1:4" s="18" customFormat="1" ht="63.75" customHeight="1">
      <c r="A284" s="44" t="s">
        <v>264</v>
      </c>
      <c r="B284" s="36" t="str">
        <f t="shared" si="4"/>
        <v>コニカミノルタジャパン株式会社</v>
      </c>
      <c r="C284" s="44" t="s">
        <v>673</v>
      </c>
      <c r="D284" s="45">
        <v>9013401005070</v>
      </c>
    </row>
    <row r="285" spans="1:4" s="18" customFormat="1" ht="63.75" customHeight="1">
      <c r="A285" s="44" t="s">
        <v>326</v>
      </c>
      <c r="B285" s="36" t="str">
        <f t="shared" si="4"/>
        <v>信越エンジニアリング株式会社</v>
      </c>
      <c r="C285" s="44" t="s">
        <v>896</v>
      </c>
      <c r="D285" s="45">
        <v>6010001018613</v>
      </c>
    </row>
    <row r="286" spans="1:4" s="18" customFormat="1" ht="63.75" customHeight="1">
      <c r="A286" s="44" t="s">
        <v>327</v>
      </c>
      <c r="B286" s="36" t="str">
        <f t="shared" si="4"/>
        <v>エアバス・ヘリコプターズ・ジャパン株式会社</v>
      </c>
      <c r="C286" s="44" t="s">
        <v>897</v>
      </c>
      <c r="D286" s="45">
        <v>6010401055438</v>
      </c>
    </row>
    <row r="287" spans="1:4" s="18" customFormat="1" ht="63.75" customHeight="1">
      <c r="A287" s="44" t="s">
        <v>259</v>
      </c>
      <c r="B287" s="36" t="str">
        <f t="shared" si="4"/>
        <v>エーティコミュニケーションズ株式会社</v>
      </c>
      <c r="C287" s="44" t="s">
        <v>898</v>
      </c>
      <c r="D287" s="45">
        <v>3010601022819</v>
      </c>
    </row>
    <row r="288" spans="1:4" s="18" customFormat="1" ht="63.75" customHeight="1">
      <c r="A288" s="44" t="s">
        <v>328</v>
      </c>
      <c r="B288" s="36" t="str">
        <f t="shared" si="4"/>
        <v>池上通信機株式会社</v>
      </c>
      <c r="C288" s="44" t="s">
        <v>899</v>
      </c>
      <c r="D288" s="45">
        <v>6010801000811</v>
      </c>
    </row>
    <row r="289" spans="1:4" s="18" customFormat="1" ht="63.75" customHeight="1">
      <c r="A289" s="44" t="s">
        <v>329</v>
      </c>
      <c r="B289" s="36" t="str">
        <f t="shared" si="4"/>
        <v>東日本電信電話株式会社</v>
      </c>
      <c r="C289" s="44" t="s">
        <v>866</v>
      </c>
      <c r="D289" s="45">
        <v>8011101028104</v>
      </c>
    </row>
    <row r="290" spans="1:4" s="18" customFormat="1" ht="63.75" customHeight="1">
      <c r="A290" s="38" t="s">
        <v>330</v>
      </c>
      <c r="B290" s="36" t="str">
        <f t="shared" si="4"/>
        <v>東京都</v>
      </c>
      <c r="C290" s="38" t="s">
        <v>727</v>
      </c>
      <c r="D290" s="39">
        <v>8000020130001</v>
      </c>
    </row>
    <row r="291" spans="1:4" ht="63.75" customHeight="1">
      <c r="A291" s="36" t="s">
        <v>22</v>
      </c>
      <c r="B291" s="36" t="str">
        <f t="shared" si="4"/>
        <v>株式会社リンクファシリティーズ</v>
      </c>
      <c r="C291" s="36" t="s">
        <v>623</v>
      </c>
      <c r="D291" s="37">
        <v>4080101004616</v>
      </c>
    </row>
    <row r="292" spans="1:4" ht="63.75" customHeight="1">
      <c r="A292" s="36" t="s">
        <v>268</v>
      </c>
      <c r="B292" s="36" t="str">
        <f t="shared" si="4"/>
        <v>株式会社ズノー</v>
      </c>
      <c r="C292" s="36" t="s">
        <v>900</v>
      </c>
      <c r="D292" s="37">
        <v>1010401070854</v>
      </c>
    </row>
    <row r="293" spans="1:4" ht="63.75" customHeight="1">
      <c r="A293" s="36" t="s">
        <v>48</v>
      </c>
      <c r="B293" s="36" t="str">
        <f t="shared" si="4"/>
        <v>株式会社池田理化</v>
      </c>
      <c r="C293" s="36" t="s">
        <v>603</v>
      </c>
      <c r="D293" s="37">
        <v>3010001010696</v>
      </c>
    </row>
    <row r="294" spans="1:4" ht="63.75" customHeight="1">
      <c r="A294" s="36" t="s">
        <v>342</v>
      </c>
      <c r="B294" s="36" t="str">
        <f t="shared" si="4"/>
        <v>株式会社ＦＲＯＮＴＥＯ</v>
      </c>
      <c r="C294" s="36" t="s">
        <v>609</v>
      </c>
      <c r="D294" s="37">
        <v>1010401051219</v>
      </c>
    </row>
    <row r="295" spans="1:4" ht="63.75" customHeight="1">
      <c r="A295" s="36" t="s">
        <v>179</v>
      </c>
      <c r="B295" s="36" t="str">
        <f t="shared" si="4"/>
        <v>株式会社日刊警察新聞社</v>
      </c>
      <c r="C295" s="36" t="s">
        <v>616</v>
      </c>
      <c r="D295" s="37">
        <v>1010001025366</v>
      </c>
    </row>
    <row r="296" spans="1:4" ht="63.75" customHeight="1">
      <c r="A296" s="36" t="s">
        <v>180</v>
      </c>
      <c r="B296" s="36" t="str">
        <f t="shared" si="4"/>
        <v>丸の内新聞株式会社</v>
      </c>
      <c r="C296" s="36" t="s">
        <v>615</v>
      </c>
      <c r="D296" s="37">
        <v>1010005001594</v>
      </c>
    </row>
    <row r="297" spans="1:4" ht="63.75" customHeight="1">
      <c r="A297" s="36" t="s">
        <v>384</v>
      </c>
      <c r="B297" s="36" t="str">
        <f t="shared" si="4"/>
        <v>株式会社ＨＴＳライズ</v>
      </c>
      <c r="C297" s="36" t="s">
        <v>901</v>
      </c>
      <c r="D297" s="37">
        <v>5290001075990</v>
      </c>
    </row>
    <row r="298" spans="1:4" ht="63.75" customHeight="1">
      <c r="A298" s="36" t="s">
        <v>89</v>
      </c>
      <c r="B298" s="36" t="str">
        <f t="shared" si="4"/>
        <v>沖電気工業株式会社</v>
      </c>
      <c r="C298" s="36" t="s">
        <v>587</v>
      </c>
      <c r="D298" s="37" t="s">
        <v>90</v>
      </c>
    </row>
    <row r="299" spans="1:4" ht="63.75" customHeight="1">
      <c r="A299" s="36" t="s">
        <v>278</v>
      </c>
      <c r="B299" s="36" t="str">
        <f t="shared" si="4"/>
        <v>スカパーＪＳＡＴ株式会社</v>
      </c>
      <c r="C299" s="36" t="s">
        <v>657</v>
      </c>
      <c r="D299" s="37">
        <v>7010401072259</v>
      </c>
    </row>
    <row r="300" spans="1:4" ht="63.75" customHeight="1">
      <c r="A300" s="36" t="s">
        <v>138</v>
      </c>
      <c r="B300" s="36" t="str">
        <f t="shared" si="4"/>
        <v>株式会社ラック</v>
      </c>
      <c r="C300" s="36" t="s">
        <v>595</v>
      </c>
      <c r="D300" s="37">
        <v>7010001134137</v>
      </c>
    </row>
    <row r="301" spans="1:4" ht="63.75" customHeight="1">
      <c r="A301" s="36" t="s">
        <v>10</v>
      </c>
      <c r="B301" s="36" t="str">
        <f t="shared" si="4"/>
        <v>株式会社理経</v>
      </c>
      <c r="C301" s="36" t="s">
        <v>573</v>
      </c>
      <c r="D301" s="37">
        <v>8011101022577</v>
      </c>
    </row>
    <row r="302" spans="1:4" ht="63.75" customHeight="1">
      <c r="A302" s="36" t="s">
        <v>269</v>
      </c>
      <c r="B302" s="36" t="str">
        <f t="shared" si="4"/>
        <v>株式会社テリロジーワークス</v>
      </c>
      <c r="C302" s="36" t="s">
        <v>902</v>
      </c>
      <c r="D302" s="37">
        <v>9010001182349</v>
      </c>
    </row>
    <row r="303" spans="1:4" ht="63.75" customHeight="1">
      <c r="A303" s="36" t="s">
        <v>178</v>
      </c>
      <c r="B303" s="36" t="str">
        <f t="shared" si="4"/>
        <v>サン電子株式会社</v>
      </c>
      <c r="C303" s="36" t="s">
        <v>564</v>
      </c>
      <c r="D303" s="37">
        <v>5180001087444</v>
      </c>
    </row>
    <row r="304" spans="1:4" ht="63.75" customHeight="1">
      <c r="A304" s="36" t="s">
        <v>12</v>
      </c>
      <c r="B304" s="36" t="str">
        <f t="shared" si="4"/>
        <v>株式会社テリロジー</v>
      </c>
      <c r="C304" s="36" t="s">
        <v>597</v>
      </c>
      <c r="D304" s="37">
        <v>5010001023688</v>
      </c>
    </row>
    <row r="305" spans="1:4" ht="63.75" customHeight="1">
      <c r="A305" s="36" t="s">
        <v>105</v>
      </c>
      <c r="B305" s="36" t="str">
        <f t="shared" si="4"/>
        <v>株式会社日立製作所</v>
      </c>
      <c r="C305" s="36" t="s">
        <v>570</v>
      </c>
      <c r="D305" s="37">
        <v>7010001008844</v>
      </c>
    </row>
    <row r="306" spans="1:4" ht="63.75" customHeight="1">
      <c r="A306" s="36" t="s">
        <v>393</v>
      </c>
      <c r="B306" s="36" t="str">
        <f t="shared" si="4"/>
        <v>ソフトバンク株式会社</v>
      </c>
      <c r="C306" s="36" t="s">
        <v>600</v>
      </c>
      <c r="D306" s="37">
        <v>9010401052465</v>
      </c>
    </row>
    <row r="307" spans="1:4" ht="63.75" customHeight="1">
      <c r="A307" s="36" t="s">
        <v>172</v>
      </c>
      <c r="B307" s="36" t="str">
        <f t="shared" si="4"/>
        <v>一般財団法人ラヂオプレス</v>
      </c>
      <c r="C307" s="36" t="s">
        <v>712</v>
      </c>
      <c r="D307" s="37">
        <v>1011105005403</v>
      </c>
    </row>
    <row r="308" spans="1:4" ht="63.75" customHeight="1">
      <c r="A308" s="36" t="s">
        <v>173</v>
      </c>
      <c r="B308" s="36" t="str">
        <f t="shared" si="4"/>
        <v>ボイジャー・ワールドワイド・プライベート・リミテッド</v>
      </c>
      <c r="C308" s="36" t="s">
        <v>598</v>
      </c>
      <c r="D308" s="37">
        <v>8700150102187</v>
      </c>
    </row>
    <row r="309" spans="1:4" ht="63.75" customHeight="1">
      <c r="A309" s="36" t="s">
        <v>202</v>
      </c>
      <c r="B309" s="36" t="str">
        <f t="shared" si="4"/>
        <v>株式会社日本ビジネス開発</v>
      </c>
      <c r="C309" s="36" t="s">
        <v>852</v>
      </c>
      <c r="D309" s="37">
        <v>8120001036965</v>
      </c>
    </row>
    <row r="310" spans="1:4" ht="63.75" customHeight="1">
      <c r="A310" s="36" t="s">
        <v>277</v>
      </c>
      <c r="B310" s="36" t="str">
        <f t="shared" si="4"/>
        <v>株式会社データリソース</v>
      </c>
      <c r="C310" s="36" t="s">
        <v>588</v>
      </c>
      <c r="D310" s="37">
        <v>5010401018478</v>
      </c>
    </row>
    <row r="311" spans="1:4" ht="63.75" customHeight="1">
      <c r="A311" s="36" t="s">
        <v>401</v>
      </c>
      <c r="B311" s="36" t="str">
        <f t="shared" si="4"/>
        <v>Ｊａｎｅ’ｓ　Ｇｒｏｕｐ　ＵＫ　Ｌｉｍｉｔｅｄ</v>
      </c>
      <c r="C311" s="36" t="s">
        <v>606</v>
      </c>
      <c r="D311" s="37" t="s">
        <v>11</v>
      </c>
    </row>
    <row r="312" spans="1:4" ht="63.75" customHeight="1">
      <c r="A312" s="36" t="s">
        <v>253</v>
      </c>
      <c r="B312" s="36" t="str">
        <f t="shared" si="4"/>
        <v>株式会社ジェイ・ピー旅行</v>
      </c>
      <c r="C312" s="36" t="s">
        <v>589</v>
      </c>
      <c r="D312" s="37">
        <v>7010001019511</v>
      </c>
    </row>
    <row r="313" spans="1:4" ht="63.75" customHeight="1">
      <c r="A313" s="36" t="s">
        <v>257</v>
      </c>
      <c r="B313" s="36" t="str">
        <f t="shared" si="4"/>
        <v>株式会社JTB</v>
      </c>
      <c r="C313" s="36" t="s">
        <v>879</v>
      </c>
      <c r="D313" s="37">
        <v>8010701012863</v>
      </c>
    </row>
    <row r="314" spans="1:4" ht="63.75" customHeight="1">
      <c r="A314" s="36" t="s">
        <v>276</v>
      </c>
      <c r="B314" s="36" t="str">
        <f t="shared" si="4"/>
        <v>清水建設株式会社</v>
      </c>
      <c r="C314" s="36" t="s">
        <v>700</v>
      </c>
      <c r="D314" s="37">
        <v>1010401013565</v>
      </c>
    </row>
    <row r="315" spans="1:4" ht="63.75" customHeight="1">
      <c r="A315" s="36" t="s">
        <v>275</v>
      </c>
      <c r="B315" s="36" t="str">
        <f t="shared" si="4"/>
        <v>一般財団法人日本エネルギー経済研究所</v>
      </c>
      <c r="C315" s="36" t="s">
        <v>728</v>
      </c>
      <c r="D315" s="37">
        <v>3010005018926</v>
      </c>
    </row>
    <row r="316" spans="1:4" ht="63.75" customHeight="1">
      <c r="A316" s="3" t="s">
        <v>402</v>
      </c>
      <c r="B316" s="36" t="str">
        <f t="shared" si="4"/>
        <v>株式会社ゼコー</v>
      </c>
      <c r="C316" s="3" t="s">
        <v>585</v>
      </c>
      <c r="D316" s="8">
        <v>9010401055699</v>
      </c>
    </row>
    <row r="317" spans="1:4" ht="63.75" customHeight="1">
      <c r="A317" s="36" t="s">
        <v>207</v>
      </c>
      <c r="B317" s="36" t="str">
        <f t="shared" si="4"/>
        <v>公益財団法人交通事故総合分析センター</v>
      </c>
      <c r="C317" s="36" t="s">
        <v>722</v>
      </c>
      <c r="D317" s="37">
        <v>2010005018547</v>
      </c>
    </row>
    <row r="318" spans="1:4" ht="63.75" customHeight="1">
      <c r="A318" s="36" t="s">
        <v>187</v>
      </c>
      <c r="B318" s="36" t="str">
        <f t="shared" si="4"/>
        <v>ＮＥＸＴソリューション</v>
      </c>
      <c r="C318" s="36" t="s">
        <v>716</v>
      </c>
      <c r="D318" s="37" t="s">
        <v>11</v>
      </c>
    </row>
    <row r="319" spans="1:4" ht="63.75" customHeight="1">
      <c r="A319" s="36" t="s">
        <v>169</v>
      </c>
      <c r="B319" s="36" t="str">
        <f t="shared" si="4"/>
        <v>日本放送協会</v>
      </c>
      <c r="C319" s="36" t="s">
        <v>632</v>
      </c>
      <c r="D319" s="37">
        <v>8011005000968</v>
      </c>
    </row>
    <row r="320" spans="1:4" ht="63.75" customHeight="1">
      <c r="A320" s="36" t="s">
        <v>403</v>
      </c>
      <c r="B320" s="36" t="str">
        <f t="shared" si="4"/>
        <v>株式会社時事通信社</v>
      </c>
      <c r="C320" s="36" t="s">
        <v>614</v>
      </c>
      <c r="D320" s="37">
        <v>7010001018703</v>
      </c>
    </row>
    <row r="321" spans="1:4" ht="63.75" customHeight="1">
      <c r="A321" s="36" t="s">
        <v>56</v>
      </c>
      <c r="B321" s="36" t="str">
        <f t="shared" si="4"/>
        <v>株式会社ディスコ</v>
      </c>
      <c r="C321" s="36" t="s">
        <v>765</v>
      </c>
      <c r="D321" s="37">
        <v>9010001102075</v>
      </c>
    </row>
    <row r="322" spans="1:4" ht="63.75" customHeight="1">
      <c r="A322" s="36" t="s">
        <v>188</v>
      </c>
      <c r="B322" s="36" t="str">
        <f t="shared" si="4"/>
        <v>株式会社朝日新聞社</v>
      </c>
      <c r="C322" s="36" t="s">
        <v>847</v>
      </c>
      <c r="D322" s="37">
        <v>6120001059605</v>
      </c>
    </row>
    <row r="323" spans="1:4" ht="63.75" customHeight="1">
      <c r="A323" s="36" t="s">
        <v>404</v>
      </c>
      <c r="B323" s="36" t="str">
        <f t="shared" si="4"/>
        <v>臨海副都心新聞販売株式会社</v>
      </c>
      <c r="C323" s="36" t="s">
        <v>626</v>
      </c>
      <c r="D323" s="37">
        <v>8010401031404</v>
      </c>
    </row>
    <row r="324" spans="1:4" ht="63.75" customHeight="1">
      <c r="A324" s="36" t="s">
        <v>405</v>
      </c>
      <c r="B324" s="36" t="str">
        <f t="shared" ref="B324:B387" si="5">LEFT(A324,FIND(CHAR(10),A324)-1)</f>
        <v>株式会社ＪＸ通信社</v>
      </c>
      <c r="C324" s="36" t="s">
        <v>903</v>
      </c>
      <c r="D324" s="37">
        <v>2010001146707</v>
      </c>
    </row>
    <row r="325" spans="1:4" ht="63.75" customHeight="1">
      <c r="A325" s="36" t="s">
        <v>406</v>
      </c>
      <c r="B325" s="36" t="str">
        <f t="shared" si="5"/>
        <v>サイバネットシステム株式会社</v>
      </c>
      <c r="C325" s="36" t="s">
        <v>608</v>
      </c>
      <c r="D325" s="37">
        <v>7010001002962</v>
      </c>
    </row>
    <row r="326" spans="1:4" ht="63.75" customHeight="1">
      <c r="A326" s="36" t="s">
        <v>243</v>
      </c>
      <c r="B326" s="36" t="str">
        <f t="shared" si="5"/>
        <v>日本電気株式会社</v>
      </c>
      <c r="C326" s="36" t="s">
        <v>591</v>
      </c>
      <c r="D326" s="37">
        <v>7010401022916</v>
      </c>
    </row>
    <row r="327" spans="1:4" ht="63.75" customHeight="1">
      <c r="A327" s="36" t="s">
        <v>270</v>
      </c>
      <c r="B327" s="36" t="str">
        <f t="shared" si="5"/>
        <v>三菱電機ソフトウエア株式会社</v>
      </c>
      <c r="C327" s="36" t="s">
        <v>582</v>
      </c>
      <c r="D327" s="37">
        <v>9010401028746</v>
      </c>
    </row>
    <row r="328" spans="1:4" ht="63.75" customHeight="1">
      <c r="A328" s="36" t="s">
        <v>124</v>
      </c>
      <c r="B328" s="36" t="str">
        <f t="shared" si="5"/>
        <v>株式会社ＦＦＲＩセキュリティ</v>
      </c>
      <c r="C328" s="36" t="s">
        <v>807</v>
      </c>
      <c r="D328" s="37">
        <v>3011101046226</v>
      </c>
    </row>
    <row r="329" spans="1:4" ht="63.75" customHeight="1">
      <c r="A329" s="36" t="s">
        <v>267</v>
      </c>
      <c r="B329" s="36" t="str">
        <f t="shared" si="5"/>
        <v>Ｃｅｌｌｅｂｒｉｔｅ　Ｊａｐａｎ株式会社</v>
      </c>
      <c r="C329" s="36" t="s">
        <v>596</v>
      </c>
      <c r="D329" s="37">
        <v>1010401145441</v>
      </c>
    </row>
    <row r="330" spans="1:4" ht="63.75" customHeight="1">
      <c r="A330" s="36" t="s">
        <v>30</v>
      </c>
      <c r="B330" s="36" t="str">
        <f t="shared" si="5"/>
        <v>ビソー工業株式会社</v>
      </c>
      <c r="C330" s="36" t="s">
        <v>566</v>
      </c>
      <c r="D330" s="37">
        <v>2030001007106</v>
      </c>
    </row>
    <row r="331" spans="1:4" ht="63.75" customHeight="1">
      <c r="A331" s="36" t="s">
        <v>14</v>
      </c>
      <c r="B331" s="36" t="str">
        <f t="shared" si="5"/>
        <v>株式会社フォーカスシステムズ</v>
      </c>
      <c r="C331" s="36" t="s">
        <v>671</v>
      </c>
      <c r="D331" s="37">
        <v>1010701008901</v>
      </c>
    </row>
    <row r="332" spans="1:4" ht="63.75" customHeight="1">
      <c r="A332" s="36" t="s">
        <v>271</v>
      </c>
      <c r="B332" s="36" t="str">
        <f t="shared" si="5"/>
        <v>ソレキア株式会社</v>
      </c>
      <c r="C332" s="36" t="s">
        <v>577</v>
      </c>
      <c r="D332" s="37">
        <v>1010801004073</v>
      </c>
    </row>
    <row r="333" spans="1:4" ht="63.75" customHeight="1">
      <c r="A333" s="36" t="s">
        <v>407</v>
      </c>
      <c r="B333" s="36" t="str">
        <f t="shared" si="5"/>
        <v>三菱電機株式会社</v>
      </c>
      <c r="C333" s="36" t="s">
        <v>592</v>
      </c>
      <c r="D333" s="37">
        <v>4010001008772</v>
      </c>
    </row>
    <row r="334" spans="1:4" ht="63.75" customHeight="1">
      <c r="A334" s="36" t="s">
        <v>19</v>
      </c>
      <c r="B334" s="36" t="str">
        <f t="shared" si="5"/>
        <v>Ｓ＆Ｊ株式会社</v>
      </c>
      <c r="C334" s="36" t="s">
        <v>579</v>
      </c>
      <c r="D334" s="37">
        <v>9010401079013</v>
      </c>
    </row>
    <row r="335" spans="1:4" ht="63.75" customHeight="1">
      <c r="A335" s="36" t="s">
        <v>208</v>
      </c>
      <c r="B335" s="36" t="str">
        <f t="shared" si="5"/>
        <v>ボッシュ株式会社</v>
      </c>
      <c r="C335" s="36" t="s">
        <v>568</v>
      </c>
      <c r="D335" s="37">
        <v>7011001012340</v>
      </c>
    </row>
    <row r="336" spans="1:4" ht="63.75" customHeight="1">
      <c r="A336" s="36" t="s">
        <v>50</v>
      </c>
      <c r="B336" s="36" t="str">
        <f t="shared" si="5"/>
        <v>クオリティネット株式会社</v>
      </c>
      <c r="C336" s="36" t="s">
        <v>760</v>
      </c>
      <c r="D336" s="37">
        <v>7011101029722</v>
      </c>
    </row>
    <row r="337" spans="1:4" ht="63.75" customHeight="1">
      <c r="A337" s="36" t="s">
        <v>77</v>
      </c>
      <c r="B337" s="36" t="str">
        <f t="shared" si="5"/>
        <v>株式会社Ｂ７</v>
      </c>
      <c r="C337" s="36" t="s">
        <v>575</v>
      </c>
      <c r="D337" s="37">
        <v>8012401024189</v>
      </c>
    </row>
    <row r="338" spans="1:4" ht="63.75" customHeight="1">
      <c r="A338" s="36" t="s">
        <v>260</v>
      </c>
      <c r="B338" s="36" t="str">
        <f t="shared" si="5"/>
        <v>一般財団法人日本サイバー犯罪対策センター</v>
      </c>
      <c r="C338" s="36" t="s">
        <v>726</v>
      </c>
      <c r="D338" s="37">
        <v>2010405013081</v>
      </c>
    </row>
    <row r="339" spans="1:4" ht="63.75" customHeight="1">
      <c r="A339" s="36" t="s">
        <v>18</v>
      </c>
      <c r="B339" s="36" t="str">
        <f t="shared" si="5"/>
        <v>加賀ソルネット株式会社</v>
      </c>
      <c r="C339" s="36" t="s">
        <v>602</v>
      </c>
      <c r="D339" s="37">
        <v>1010001087332</v>
      </c>
    </row>
    <row r="340" spans="1:4" ht="63.75" customHeight="1">
      <c r="A340" s="36" t="s">
        <v>408</v>
      </c>
      <c r="B340" s="36" t="str">
        <f t="shared" si="5"/>
        <v>シエンプレ株式会社</v>
      </c>
      <c r="C340" s="36" t="s">
        <v>753</v>
      </c>
      <c r="D340" s="37">
        <v>3010401082204</v>
      </c>
    </row>
    <row r="341" spans="1:4" ht="63.75" customHeight="1">
      <c r="A341" s="36" t="s">
        <v>409</v>
      </c>
      <c r="B341" s="36" t="str">
        <f t="shared" si="5"/>
        <v>株式会社日立システムズ</v>
      </c>
      <c r="C341" s="36" t="s">
        <v>569</v>
      </c>
      <c r="D341" s="37">
        <v>6010701025710</v>
      </c>
    </row>
    <row r="342" spans="1:4" ht="63.75" customHeight="1">
      <c r="A342" s="36" t="s">
        <v>266</v>
      </c>
      <c r="B342" s="36" t="str">
        <f t="shared" si="5"/>
        <v>株式会社TSP</v>
      </c>
      <c r="C342" s="36" t="s">
        <v>853</v>
      </c>
      <c r="D342" s="37">
        <v>1011001014417</v>
      </c>
    </row>
    <row r="343" spans="1:4" ht="63.75" customHeight="1">
      <c r="A343" s="36" t="s">
        <v>274</v>
      </c>
      <c r="B343" s="36" t="str">
        <f t="shared" si="5"/>
        <v>エス・アンド・アイ株式会社</v>
      </c>
      <c r="C343" s="36" t="s">
        <v>904</v>
      </c>
      <c r="D343" s="37">
        <v>5010001065771</v>
      </c>
    </row>
    <row r="344" spans="1:4" ht="63.75" customHeight="1">
      <c r="A344" s="36" t="s">
        <v>60</v>
      </c>
      <c r="B344" s="36" t="str">
        <f t="shared" si="5"/>
        <v>株式会社ワイ・イー・シー</v>
      </c>
      <c r="C344" s="36" t="s">
        <v>580</v>
      </c>
      <c r="D344" s="37">
        <v>9012301002748</v>
      </c>
    </row>
    <row r="345" spans="1:4" ht="63.75" customHeight="1">
      <c r="A345" s="36" t="s">
        <v>227</v>
      </c>
      <c r="B345" s="36" t="str">
        <f t="shared" si="5"/>
        <v>東日本電信電話株式会社</v>
      </c>
      <c r="C345" s="36" t="s">
        <v>866</v>
      </c>
      <c r="D345" s="37">
        <v>8011101028104</v>
      </c>
    </row>
    <row r="346" spans="1:4" ht="63.75" customHeight="1">
      <c r="A346" s="36" t="s">
        <v>38</v>
      </c>
      <c r="B346" s="36" t="str">
        <f t="shared" si="5"/>
        <v>松本徽章工業株式会社</v>
      </c>
      <c r="C346" s="36" t="s">
        <v>593</v>
      </c>
      <c r="D346" s="37">
        <v>1010501012888</v>
      </c>
    </row>
    <row r="347" spans="1:4" ht="63.75" customHeight="1">
      <c r="A347" s="36" t="s">
        <v>410</v>
      </c>
      <c r="B347" s="36" t="str">
        <f t="shared" si="5"/>
        <v>Ｄｙｎａｂｏｏｋ株式会社</v>
      </c>
      <c r="C347" s="36" t="s">
        <v>905</v>
      </c>
      <c r="D347" s="37">
        <v>8010601034867</v>
      </c>
    </row>
    <row r="348" spans="1:4" ht="63.75" customHeight="1">
      <c r="A348" s="3" t="s">
        <v>411</v>
      </c>
      <c r="B348" s="36" t="str">
        <f t="shared" si="5"/>
        <v>伊藤忠テクノソリューションズ株式会社</v>
      </c>
      <c r="C348" s="3" t="s">
        <v>819</v>
      </c>
      <c r="D348" s="8">
        <v>2010001010788</v>
      </c>
    </row>
    <row r="349" spans="1:4" ht="63.75" customHeight="1">
      <c r="A349" s="36" t="s">
        <v>74</v>
      </c>
      <c r="B349" s="36" t="str">
        <f t="shared" si="5"/>
        <v>株式会社ファイブドライブ</v>
      </c>
      <c r="C349" s="36" t="s">
        <v>656</v>
      </c>
      <c r="D349" s="37">
        <v>4010001095076</v>
      </c>
    </row>
    <row r="350" spans="1:4" ht="63.75" customHeight="1">
      <c r="A350" s="36" t="s">
        <v>412</v>
      </c>
      <c r="B350" s="36" t="str">
        <f t="shared" si="5"/>
        <v>トレンドマイクロ株式会社</v>
      </c>
      <c r="C350" s="36" t="s">
        <v>571</v>
      </c>
      <c r="D350" s="37">
        <v>9011001030704</v>
      </c>
    </row>
    <row r="351" spans="1:4" ht="63.75" customHeight="1">
      <c r="A351" s="36" t="s">
        <v>413</v>
      </c>
      <c r="B351" s="36" t="str">
        <f t="shared" si="5"/>
        <v>日本ビジネスシステムズ株式会社</v>
      </c>
      <c r="C351" s="36" t="s">
        <v>751</v>
      </c>
      <c r="D351" s="37">
        <v>4010401041588</v>
      </c>
    </row>
    <row r="352" spans="1:4" ht="63.75" customHeight="1">
      <c r="A352" s="36" t="s">
        <v>261</v>
      </c>
      <c r="B352" s="36" t="str">
        <f t="shared" si="5"/>
        <v>フリービット株式会社</v>
      </c>
      <c r="C352" s="36" t="s">
        <v>574</v>
      </c>
      <c r="D352" s="37">
        <v>8011001034292</v>
      </c>
    </row>
    <row r="353" spans="1:4" ht="63.75" customHeight="1">
      <c r="A353" s="36" t="s">
        <v>29</v>
      </c>
      <c r="B353" s="36" t="str">
        <f t="shared" si="5"/>
        <v>株式会社サントーコー</v>
      </c>
      <c r="C353" s="36" t="s">
        <v>747</v>
      </c>
      <c r="D353" s="37">
        <v>2020001035660</v>
      </c>
    </row>
    <row r="354" spans="1:4" ht="63.75" customHeight="1">
      <c r="A354" s="36" t="s">
        <v>283</v>
      </c>
      <c r="B354" s="36" t="str">
        <f t="shared" si="5"/>
        <v>株式会社クラブパートナー</v>
      </c>
      <c r="C354" s="36" t="s">
        <v>604</v>
      </c>
      <c r="D354" s="37">
        <v>1010401111369</v>
      </c>
    </row>
    <row r="355" spans="1:4" ht="63.75" customHeight="1">
      <c r="A355" s="36" t="s">
        <v>282</v>
      </c>
      <c r="B355" s="36" t="str">
        <f t="shared" si="5"/>
        <v>株式会社Ｇｅｏｌｏｃａｔｉｏｎ　Ｔｅｃｈｎｏｌｏｇｙ</v>
      </c>
      <c r="C355" s="36" t="s">
        <v>906</v>
      </c>
      <c r="D355" s="37">
        <v>4080101006447</v>
      </c>
    </row>
    <row r="356" spans="1:4" ht="63.75" customHeight="1">
      <c r="A356" s="36" t="s">
        <v>127</v>
      </c>
      <c r="B356" s="36" t="str">
        <f t="shared" si="5"/>
        <v>株式会社マイナビ</v>
      </c>
      <c r="C356" s="36" t="s">
        <v>634</v>
      </c>
      <c r="D356" s="37">
        <v>3010001029968</v>
      </c>
    </row>
    <row r="357" spans="1:4" ht="63.75" customHeight="1">
      <c r="A357" s="36" t="s">
        <v>414</v>
      </c>
      <c r="B357" s="36" t="str">
        <f t="shared" si="5"/>
        <v>富士通株式会社</v>
      </c>
      <c r="C357" s="36" t="s">
        <v>590</v>
      </c>
      <c r="D357" s="37">
        <v>1020001071491</v>
      </c>
    </row>
    <row r="358" spans="1:4" ht="63.75" customHeight="1">
      <c r="A358" s="36" t="s">
        <v>273</v>
      </c>
      <c r="B358" s="36" t="str">
        <f t="shared" si="5"/>
        <v>ＡＬＳＯＫ常駐警備株式会社</v>
      </c>
      <c r="C358" s="36" t="s">
        <v>907</v>
      </c>
      <c r="D358" s="37">
        <v>1010601036242</v>
      </c>
    </row>
    <row r="359" spans="1:4" ht="63.75" customHeight="1">
      <c r="A359" s="36" t="s">
        <v>415</v>
      </c>
      <c r="B359" s="36" t="str">
        <f t="shared" si="5"/>
        <v>エイベックス株式会社</v>
      </c>
      <c r="C359" s="36" t="s">
        <v>843</v>
      </c>
      <c r="D359" s="37">
        <v>7010401004245</v>
      </c>
    </row>
    <row r="360" spans="1:4" ht="63.75" customHeight="1">
      <c r="A360" s="36" t="s">
        <v>281</v>
      </c>
      <c r="B360" s="36" t="str">
        <f t="shared" si="5"/>
        <v>アルテリア・ネットワークス株式会社</v>
      </c>
      <c r="C360" s="36" t="s">
        <v>648</v>
      </c>
      <c r="D360" s="37">
        <v>8010401123151</v>
      </c>
    </row>
    <row r="361" spans="1:4" ht="63.75" customHeight="1">
      <c r="A361" s="36" t="s">
        <v>13</v>
      </c>
      <c r="B361" s="36" t="str">
        <f t="shared" si="5"/>
        <v>勝美印刷株式会社</v>
      </c>
      <c r="C361" s="36" t="s">
        <v>738</v>
      </c>
      <c r="D361" s="37">
        <v>9010001001855</v>
      </c>
    </row>
    <row r="362" spans="1:4" ht="63.75" customHeight="1">
      <c r="A362" s="36" t="s">
        <v>196</v>
      </c>
      <c r="B362" s="36" t="str">
        <f t="shared" si="5"/>
        <v>東京都個人タクシー協同組合</v>
      </c>
      <c r="C362" s="36" t="s">
        <v>662</v>
      </c>
      <c r="D362" s="37">
        <v>6011205000092</v>
      </c>
    </row>
    <row r="363" spans="1:4" ht="63.75" customHeight="1">
      <c r="A363" s="36" t="s">
        <v>177</v>
      </c>
      <c r="B363" s="36" t="str">
        <f t="shared" si="5"/>
        <v>一般社団法人共同通信社</v>
      </c>
      <c r="C363" s="36" t="s">
        <v>714</v>
      </c>
      <c r="D363" s="37">
        <v>4010405008740</v>
      </c>
    </row>
    <row r="364" spans="1:4" ht="63.75" customHeight="1">
      <c r="A364" s="36" t="s">
        <v>280</v>
      </c>
      <c r="B364" s="36" t="str">
        <f t="shared" si="5"/>
        <v>株式会社天職市場</v>
      </c>
      <c r="C364" s="36" t="s">
        <v>908</v>
      </c>
      <c r="D364" s="37">
        <v>1030001091737</v>
      </c>
    </row>
    <row r="365" spans="1:4" ht="63.75" customHeight="1">
      <c r="A365" s="36" t="s">
        <v>265</v>
      </c>
      <c r="B365" s="36" t="str">
        <f t="shared" si="5"/>
        <v>不二興産株式会社</v>
      </c>
      <c r="C365" s="36" t="s">
        <v>660</v>
      </c>
      <c r="D365" s="37">
        <v>3011101019124</v>
      </c>
    </row>
    <row r="366" spans="1:4" ht="63.75" customHeight="1">
      <c r="A366" s="36" t="s">
        <v>416</v>
      </c>
      <c r="B366" s="36" t="str">
        <f t="shared" si="5"/>
        <v>株式会社ソリトンシステムズ</v>
      </c>
      <c r="C366" s="36" t="s">
        <v>658</v>
      </c>
      <c r="D366" s="37">
        <v>3011101011691</v>
      </c>
    </row>
    <row r="367" spans="1:4" ht="63.75" customHeight="1">
      <c r="A367" s="36" t="s">
        <v>417</v>
      </c>
      <c r="B367" s="36" t="str">
        <f t="shared" si="5"/>
        <v>株式会社パスコ</v>
      </c>
      <c r="C367" s="36" t="s">
        <v>647</v>
      </c>
      <c r="D367" s="37">
        <v>5013201004656</v>
      </c>
    </row>
    <row r="368" spans="1:4" ht="63.75" customHeight="1">
      <c r="A368" s="36" t="s">
        <v>193</v>
      </c>
      <c r="B368" s="36" t="str">
        <f t="shared" si="5"/>
        <v>帝都自動車交通株式会社</v>
      </c>
      <c r="C368" s="36" t="s">
        <v>850</v>
      </c>
      <c r="D368" s="37">
        <v>6010001174019</v>
      </c>
    </row>
    <row r="369" spans="1:4" ht="63.75" customHeight="1">
      <c r="A369" s="36" t="s">
        <v>112</v>
      </c>
      <c r="B369" s="36" t="str">
        <f t="shared" si="5"/>
        <v>株式会社Ｇ．Ｉ．Ｎ</v>
      </c>
      <c r="C369" s="36" t="s">
        <v>799</v>
      </c>
      <c r="D369" s="37">
        <v>4010501029772</v>
      </c>
    </row>
    <row r="370" spans="1:4" ht="63.75" customHeight="1">
      <c r="A370" s="36" t="s">
        <v>248</v>
      </c>
      <c r="B370" s="36" t="str">
        <f t="shared" si="5"/>
        <v>株式会社インターネットイニシアティブ</v>
      </c>
      <c r="C370" s="36" t="s">
        <v>651</v>
      </c>
      <c r="D370" s="37">
        <v>6010001011147</v>
      </c>
    </row>
    <row r="371" spans="1:4" ht="63.75" customHeight="1">
      <c r="A371" s="36" t="s">
        <v>418</v>
      </c>
      <c r="B371" s="36" t="str">
        <f t="shared" si="5"/>
        <v>日本スペースイメージング株式会社</v>
      </c>
      <c r="C371" s="36" t="s">
        <v>649</v>
      </c>
      <c r="D371" s="37">
        <v>4010001033317</v>
      </c>
    </row>
    <row r="372" spans="1:4" ht="63.75" customHeight="1">
      <c r="A372" s="36" t="s">
        <v>264</v>
      </c>
      <c r="B372" s="36" t="str">
        <f t="shared" si="5"/>
        <v>コニカミノルタジャパン株式会社</v>
      </c>
      <c r="C372" s="36" t="s">
        <v>673</v>
      </c>
      <c r="D372" s="37">
        <v>9013401005070</v>
      </c>
    </row>
    <row r="373" spans="1:4" ht="63.75" customHeight="1">
      <c r="A373" s="36" t="s">
        <v>419</v>
      </c>
      <c r="B373" s="36" t="str">
        <f t="shared" si="5"/>
        <v>ＫＤＤＩ株式会社</v>
      </c>
      <c r="C373" s="36" t="s">
        <v>625</v>
      </c>
      <c r="D373" s="37">
        <v>9011101031552</v>
      </c>
    </row>
    <row r="374" spans="1:4" ht="63.75" customHeight="1">
      <c r="A374" s="36" t="s">
        <v>181</v>
      </c>
      <c r="B374" s="36" t="str">
        <f t="shared" si="5"/>
        <v>日本郵便株式会社</v>
      </c>
      <c r="C374" s="36" t="s">
        <v>846</v>
      </c>
      <c r="D374" s="37">
        <v>1010001112577</v>
      </c>
    </row>
    <row r="375" spans="1:4" ht="63.75" customHeight="1">
      <c r="A375" s="3" t="s">
        <v>420</v>
      </c>
      <c r="B375" s="36" t="str">
        <f t="shared" si="5"/>
        <v>株式会社ディーワークス</v>
      </c>
      <c r="C375" s="3" t="s">
        <v>909</v>
      </c>
      <c r="D375" s="8">
        <v>4010501024410</v>
      </c>
    </row>
    <row r="376" spans="1:4" ht="63.75" customHeight="1">
      <c r="A376" s="36" t="s">
        <v>185</v>
      </c>
      <c r="B376" s="36" t="str">
        <f t="shared" si="5"/>
        <v>独立行政法人国立印刷局</v>
      </c>
      <c r="C376" s="36" t="s">
        <v>715</v>
      </c>
      <c r="D376" s="37">
        <v>6010405003434</v>
      </c>
    </row>
    <row r="377" spans="1:4" ht="63.75" customHeight="1">
      <c r="A377" s="36" t="s">
        <v>272</v>
      </c>
      <c r="B377" s="36" t="str">
        <f t="shared" si="5"/>
        <v>医療法人社団エムズ</v>
      </c>
      <c r="C377" s="36" t="s">
        <v>729</v>
      </c>
      <c r="D377" s="37">
        <v>5010405018061</v>
      </c>
    </row>
    <row r="378" spans="1:4" ht="63.75" customHeight="1">
      <c r="A378" s="36" t="s">
        <v>263</v>
      </c>
      <c r="B378" s="36" t="str">
        <f t="shared" si="5"/>
        <v>株式会社ウェザーニューズ</v>
      </c>
      <c r="C378" s="36" t="s">
        <v>586</v>
      </c>
      <c r="D378" s="37">
        <v>6010401003504</v>
      </c>
    </row>
    <row r="379" spans="1:4" ht="63.75" customHeight="1">
      <c r="A379" s="36" t="s">
        <v>279</v>
      </c>
      <c r="B379" s="36" t="str">
        <f t="shared" si="5"/>
        <v>株式会社リサーチワークス</v>
      </c>
      <c r="C379" s="36" t="s">
        <v>910</v>
      </c>
      <c r="D379" s="37">
        <v>8010001111853</v>
      </c>
    </row>
    <row r="380" spans="1:4" ht="63.75" customHeight="1">
      <c r="A380" s="36" t="s">
        <v>349</v>
      </c>
      <c r="B380" s="36" t="str">
        <f t="shared" si="5"/>
        <v>日本エム・アイ・シー株式会社</v>
      </c>
      <c r="C380" s="36" t="s">
        <v>882</v>
      </c>
      <c r="D380" s="37">
        <v>4010401022373</v>
      </c>
    </row>
    <row r="381" spans="1:4" ht="63.75" customHeight="1">
      <c r="A381" s="36" t="s">
        <v>421</v>
      </c>
      <c r="B381" s="36" t="str">
        <f t="shared" si="5"/>
        <v>東京電力エナジーパートナー株式会社</v>
      </c>
      <c r="C381" s="36" t="s">
        <v>911</v>
      </c>
      <c r="D381" s="37">
        <v>8010001166930</v>
      </c>
    </row>
    <row r="382" spans="1:4" ht="63.75" customHeight="1">
      <c r="A382" s="36" t="s">
        <v>91</v>
      </c>
      <c r="B382" s="36" t="str">
        <f t="shared" si="5"/>
        <v>株式会社エレクトロニック・ライブラリー</v>
      </c>
      <c r="C382" s="36" t="s">
        <v>637</v>
      </c>
      <c r="D382" s="37">
        <v>3010701001805</v>
      </c>
    </row>
    <row r="383" spans="1:4" ht="63.75" customHeight="1">
      <c r="A383" s="2" t="s">
        <v>422</v>
      </c>
      <c r="B383" s="36" t="str">
        <f t="shared" si="5"/>
        <v>エヌ・ティ・ティ・コミュニケーションズ株式会社</v>
      </c>
      <c r="C383" s="2" t="s">
        <v>584</v>
      </c>
      <c r="D383" s="9">
        <v>7010001064648</v>
      </c>
    </row>
    <row r="384" spans="1:4" ht="63.75" customHeight="1">
      <c r="A384" s="36" t="s">
        <v>182</v>
      </c>
      <c r="B384" s="36" t="str">
        <f t="shared" si="5"/>
        <v>東京臨海熱供給株式会社</v>
      </c>
      <c r="C384" s="36" t="s">
        <v>655</v>
      </c>
      <c r="D384" s="37">
        <v>7010601023838</v>
      </c>
    </row>
    <row r="385" spans="1:4" ht="63.75" customHeight="1">
      <c r="A385" s="3" t="s">
        <v>78</v>
      </c>
      <c r="B385" s="36" t="str">
        <f t="shared" si="5"/>
        <v>北陸電力株式会社</v>
      </c>
      <c r="C385" s="3" t="s">
        <v>779</v>
      </c>
      <c r="D385" s="10">
        <v>7230001003022</v>
      </c>
    </row>
    <row r="386" spans="1:4" ht="63.75" customHeight="1">
      <c r="A386" s="36" t="s">
        <v>331</v>
      </c>
      <c r="B386" s="36" t="str">
        <f t="shared" si="5"/>
        <v>東京都水道局</v>
      </c>
      <c r="C386" s="36" t="s">
        <v>730</v>
      </c>
      <c r="D386" s="37">
        <v>8000020130001</v>
      </c>
    </row>
    <row r="387" spans="1:4" ht="63.75" customHeight="1">
      <c r="A387" s="36" t="s">
        <v>175</v>
      </c>
      <c r="B387" s="36" t="str">
        <f t="shared" si="5"/>
        <v>旭寝具株式会社</v>
      </c>
      <c r="C387" s="36" t="s">
        <v>845</v>
      </c>
      <c r="D387" s="37">
        <v>3011301000486</v>
      </c>
    </row>
    <row r="388" spans="1:4" ht="63.75" customHeight="1">
      <c r="A388" s="36" t="s">
        <v>423</v>
      </c>
      <c r="B388" s="36" t="str">
        <f t="shared" ref="B388:B451" si="6">LEFT(A388,FIND(CHAR(10),A388)-1)</f>
        <v>富士フイルムビジネスイノベーションジャパン株式会社</v>
      </c>
      <c r="C388" s="36" t="s">
        <v>912</v>
      </c>
      <c r="D388" s="37">
        <v>1011101015050</v>
      </c>
    </row>
    <row r="389" spans="1:4" ht="63.75" customHeight="1">
      <c r="A389" s="36" t="s">
        <v>88</v>
      </c>
      <c r="B389" s="36" t="str">
        <f t="shared" si="6"/>
        <v>日産自動車株式会社</v>
      </c>
      <c r="C389" s="36" t="s">
        <v>788</v>
      </c>
      <c r="D389" s="37">
        <v>9020001031109</v>
      </c>
    </row>
    <row r="390" spans="1:4" ht="63.75" customHeight="1">
      <c r="A390" s="36" t="s">
        <v>424</v>
      </c>
      <c r="B390" s="36" t="str">
        <f t="shared" si="6"/>
        <v>株式会社テー・オー・ダブリュー</v>
      </c>
      <c r="C390" s="36" t="s">
        <v>913</v>
      </c>
      <c r="D390" s="37">
        <v>3010401029287</v>
      </c>
    </row>
    <row r="391" spans="1:4" ht="63.75" customHeight="1">
      <c r="A391" s="36" t="s">
        <v>425</v>
      </c>
      <c r="B391" s="36" t="str">
        <f t="shared" si="6"/>
        <v>ニッスイマリン工業株式会社</v>
      </c>
      <c r="C391" s="36" t="s">
        <v>639</v>
      </c>
      <c r="D391" s="37">
        <v>8290801002860</v>
      </c>
    </row>
    <row r="392" spans="1:4" ht="63.75" customHeight="1">
      <c r="A392" s="36" t="s">
        <v>332</v>
      </c>
      <c r="B392" s="36" t="str">
        <f t="shared" si="6"/>
        <v>有限会社南信堂</v>
      </c>
      <c r="C392" s="36" t="s">
        <v>1032</v>
      </c>
      <c r="D392" s="37">
        <v>7010002013091</v>
      </c>
    </row>
    <row r="393" spans="1:4" ht="63.75" customHeight="1">
      <c r="A393" s="36" t="s">
        <v>426</v>
      </c>
      <c r="B393" s="36" t="str">
        <f t="shared" si="6"/>
        <v>株式会社島田書店</v>
      </c>
      <c r="C393" s="36" t="s">
        <v>654</v>
      </c>
      <c r="D393" s="37">
        <v>5010001018663</v>
      </c>
    </row>
    <row r="394" spans="1:4" ht="63.75" customHeight="1">
      <c r="A394" s="36" t="s">
        <v>336</v>
      </c>
      <c r="B394" s="36" t="str">
        <f t="shared" si="6"/>
        <v>株式会社重松製作所</v>
      </c>
      <c r="C394" s="36" t="s">
        <v>914</v>
      </c>
      <c r="D394" s="37">
        <v>6011501017030</v>
      </c>
    </row>
    <row r="395" spans="1:4" ht="63.75" customHeight="1">
      <c r="A395" s="36" t="s">
        <v>334</v>
      </c>
      <c r="B395" s="36" t="str">
        <f t="shared" si="6"/>
        <v>首都高速道路株式会社</v>
      </c>
      <c r="C395" s="36" t="s">
        <v>659</v>
      </c>
      <c r="D395" s="37">
        <v>2010001095722</v>
      </c>
    </row>
    <row r="396" spans="1:4" ht="63.75" customHeight="1">
      <c r="A396" s="36" t="s">
        <v>518</v>
      </c>
      <c r="B396" s="36" t="str">
        <f t="shared" si="6"/>
        <v>東日本高速道路株式会社</v>
      </c>
      <c r="C396" s="36" t="s">
        <v>881</v>
      </c>
      <c r="D396" s="37">
        <v>9010001095716</v>
      </c>
    </row>
    <row r="397" spans="1:4" ht="63.75" customHeight="1">
      <c r="A397" s="36" t="s">
        <v>335</v>
      </c>
      <c r="B397" s="36" t="str">
        <f t="shared" si="6"/>
        <v>富士電機株式会社</v>
      </c>
      <c r="C397" s="36" t="s">
        <v>667</v>
      </c>
      <c r="D397" s="37">
        <v>9020001071492</v>
      </c>
    </row>
    <row r="398" spans="1:4" ht="63.75" customHeight="1">
      <c r="A398" s="36" t="s">
        <v>333</v>
      </c>
      <c r="B398" s="36" t="str">
        <f t="shared" si="6"/>
        <v>株式会社ボックタック</v>
      </c>
      <c r="C398" s="36" t="s">
        <v>915</v>
      </c>
      <c r="D398" s="37">
        <v>6010801013029</v>
      </c>
    </row>
    <row r="399" spans="1:4" ht="63.75" customHeight="1">
      <c r="A399" s="36" t="s">
        <v>427</v>
      </c>
      <c r="B399" s="36" t="str">
        <f t="shared" si="6"/>
        <v>ミスズユニム株式会社</v>
      </c>
      <c r="C399" s="36" t="s">
        <v>781</v>
      </c>
      <c r="D399" s="37">
        <v>6010501013510</v>
      </c>
    </row>
    <row r="400" spans="1:4" ht="63.75" customHeight="1">
      <c r="A400" s="36" t="s">
        <v>219</v>
      </c>
      <c r="B400" s="36" t="str">
        <f t="shared" si="6"/>
        <v>自動車安全運転センター</v>
      </c>
      <c r="C400" s="36" t="s">
        <v>684</v>
      </c>
      <c r="D400" s="37">
        <v>3010005006658</v>
      </c>
    </row>
    <row r="401" spans="1:4" ht="63.75" customHeight="1">
      <c r="A401" s="36" t="s">
        <v>126</v>
      </c>
      <c r="B401" s="36" t="str">
        <f t="shared" si="6"/>
        <v>株式会社マルト</v>
      </c>
      <c r="C401" s="36" t="s">
        <v>809</v>
      </c>
      <c r="D401" s="37">
        <v>5290001005758</v>
      </c>
    </row>
    <row r="402" spans="1:4" ht="63.75" customHeight="1">
      <c r="A402" s="36" t="s">
        <v>33</v>
      </c>
      <c r="B402" s="36" t="str">
        <f t="shared" si="6"/>
        <v>ゼロワットパワー株式会社</v>
      </c>
      <c r="C402" s="36" t="s">
        <v>750</v>
      </c>
      <c r="D402" s="37">
        <v>1040001089656</v>
      </c>
    </row>
    <row r="403" spans="1:4" ht="63.75" customHeight="1">
      <c r="A403" s="36" t="s">
        <v>428</v>
      </c>
      <c r="B403" s="36" t="str">
        <f t="shared" si="6"/>
        <v>株式会社京三製作所</v>
      </c>
      <c r="C403" s="36" t="s">
        <v>622</v>
      </c>
      <c r="D403" s="37">
        <v>6020001017093</v>
      </c>
    </row>
    <row r="404" spans="1:4" ht="63.75" customHeight="1">
      <c r="A404" s="36" t="s">
        <v>190</v>
      </c>
      <c r="B404" s="36" t="str">
        <f t="shared" si="6"/>
        <v>日経メディアマーケティング株式会社</v>
      </c>
      <c r="C404" s="36" t="s">
        <v>666</v>
      </c>
      <c r="D404" s="37">
        <v>7010001025724</v>
      </c>
    </row>
    <row r="405" spans="1:4" ht="63.75" customHeight="1">
      <c r="A405" s="36" t="s">
        <v>429</v>
      </c>
      <c r="B405" s="36" t="str">
        <f t="shared" si="6"/>
        <v>隅田商事株式会社</v>
      </c>
      <c r="C405" s="36" t="s">
        <v>916</v>
      </c>
      <c r="D405" s="37">
        <v>1011001012065</v>
      </c>
    </row>
    <row r="406" spans="1:4" ht="63.75" customHeight="1">
      <c r="A406" s="36" t="s">
        <v>340</v>
      </c>
      <c r="B406" s="36" t="str">
        <f t="shared" si="6"/>
        <v>株式会社オーエムシー</v>
      </c>
      <c r="C406" s="36" t="s">
        <v>682</v>
      </c>
      <c r="D406" s="37">
        <v>9011101039249</v>
      </c>
    </row>
    <row r="407" spans="1:4" ht="63.75" customHeight="1">
      <c r="A407" s="36" t="s">
        <v>339</v>
      </c>
      <c r="B407" s="36" t="str">
        <f t="shared" si="6"/>
        <v>ＮＥＣソリューションイノベータ株式会社</v>
      </c>
      <c r="C407" s="36" t="s">
        <v>694</v>
      </c>
      <c r="D407" s="37">
        <v>7010601022674</v>
      </c>
    </row>
    <row r="408" spans="1:4" ht="63.75" customHeight="1">
      <c r="A408" s="36" t="s">
        <v>430</v>
      </c>
      <c r="B408" s="36" t="str">
        <f t="shared" si="6"/>
        <v>東芝インフラシステムズ株式会社</v>
      </c>
      <c r="C408" s="36" t="s">
        <v>661</v>
      </c>
      <c r="D408" s="37">
        <v>2011101014084</v>
      </c>
    </row>
    <row r="409" spans="1:4" ht="63.75" customHeight="1">
      <c r="A409" s="36" t="s">
        <v>158</v>
      </c>
      <c r="B409" s="36" t="str">
        <f t="shared" si="6"/>
        <v>株式会社トノックス</v>
      </c>
      <c r="C409" s="36" t="s">
        <v>690</v>
      </c>
      <c r="D409" s="37">
        <v>4021001037158</v>
      </c>
    </row>
    <row r="410" spans="1:4" ht="63.75" customHeight="1">
      <c r="A410" s="36" t="s">
        <v>161</v>
      </c>
      <c r="B410" s="36" t="str">
        <f t="shared" si="6"/>
        <v>株式会社ホンダモーターサイクルジャパン</v>
      </c>
      <c r="C410" s="36" t="s">
        <v>693</v>
      </c>
      <c r="D410" s="37">
        <v>6030001050011</v>
      </c>
    </row>
    <row r="411" spans="1:4" ht="63.75" customHeight="1">
      <c r="A411" s="36" t="s">
        <v>156</v>
      </c>
      <c r="B411" s="36" t="str">
        <f t="shared" si="6"/>
        <v>いすゞ自動車株式会社</v>
      </c>
      <c r="C411" s="36" t="s">
        <v>836</v>
      </c>
      <c r="D411" s="37">
        <v>5010701000904</v>
      </c>
    </row>
    <row r="412" spans="1:4" ht="63.75" customHeight="1">
      <c r="A412" s="36" t="s">
        <v>431</v>
      </c>
      <c r="B412" s="36" t="str">
        <f t="shared" si="6"/>
        <v>トヨタ自動車株式会社</v>
      </c>
      <c r="C412" s="36" t="s">
        <v>739</v>
      </c>
      <c r="D412" s="37">
        <v>1180301018771</v>
      </c>
    </row>
    <row r="413" spans="1:4" ht="63.75" customHeight="1">
      <c r="A413" s="36" t="s">
        <v>160</v>
      </c>
      <c r="B413" s="36" t="str">
        <f t="shared" si="6"/>
        <v>三菱自動車工業株式会社</v>
      </c>
      <c r="C413" s="36" t="s">
        <v>840</v>
      </c>
      <c r="D413" s="37">
        <v>7010401029044</v>
      </c>
    </row>
    <row r="414" spans="1:4" ht="63.75" customHeight="1">
      <c r="A414" s="3" t="s">
        <v>206</v>
      </c>
      <c r="B414" s="36" t="str">
        <f t="shared" si="6"/>
        <v>株式会社ぎょうせい</v>
      </c>
      <c r="C414" s="3" t="s">
        <v>668</v>
      </c>
      <c r="D414" s="10">
        <v>1010001100425</v>
      </c>
    </row>
    <row r="415" spans="1:4" ht="63.75" customHeight="1">
      <c r="A415" s="36" t="s">
        <v>341</v>
      </c>
      <c r="B415" s="36" t="str">
        <f t="shared" si="6"/>
        <v>株式会社富士通ラーニングメディア</v>
      </c>
      <c r="C415" s="36" t="s">
        <v>780</v>
      </c>
      <c r="D415" s="37">
        <v>8010401078156</v>
      </c>
    </row>
    <row r="416" spans="1:4" ht="63.75" customHeight="1">
      <c r="A416" s="36" t="s">
        <v>337</v>
      </c>
      <c r="B416" s="36" t="str">
        <f t="shared" si="6"/>
        <v>株式会社文協</v>
      </c>
      <c r="C416" s="36" t="s">
        <v>826</v>
      </c>
      <c r="D416" s="37">
        <v>2013301011506</v>
      </c>
    </row>
    <row r="417" spans="1:4" ht="63.75" customHeight="1">
      <c r="A417" s="36" t="s">
        <v>432</v>
      </c>
      <c r="B417" s="36" t="str">
        <f t="shared" si="6"/>
        <v>ホテルグランドアーク半蔵門</v>
      </c>
      <c r="C417" s="36" t="s">
        <v>601</v>
      </c>
      <c r="D417" s="37">
        <v>9700150000613</v>
      </c>
    </row>
    <row r="418" spans="1:4" ht="63.75" customHeight="1">
      <c r="A418" s="36" t="s">
        <v>338</v>
      </c>
      <c r="B418" s="36" t="str">
        <f t="shared" si="6"/>
        <v>パナソニックコネクト株式会社</v>
      </c>
      <c r="C418" s="36" t="s">
        <v>917</v>
      </c>
      <c r="D418" s="37">
        <v>3010001129215</v>
      </c>
    </row>
    <row r="419" spans="1:4" ht="63.75" customHeight="1">
      <c r="A419" s="3" t="s">
        <v>347</v>
      </c>
      <c r="B419" s="36" t="str">
        <f t="shared" si="6"/>
        <v>株式会社ＳＳマーケット</v>
      </c>
      <c r="C419" s="3" t="s">
        <v>918</v>
      </c>
      <c r="D419" s="10">
        <v>7010101010238</v>
      </c>
    </row>
    <row r="420" spans="1:4" ht="63.75" customHeight="1">
      <c r="A420" s="36" t="s">
        <v>433</v>
      </c>
      <c r="B420" s="36" t="str">
        <f t="shared" si="6"/>
        <v>東洋紡株式会社</v>
      </c>
      <c r="C420" s="36" t="s">
        <v>919</v>
      </c>
      <c r="D420" s="37">
        <v>2120001059666</v>
      </c>
    </row>
    <row r="421" spans="1:4" ht="63.75" customHeight="1">
      <c r="A421" s="36" t="s">
        <v>211</v>
      </c>
      <c r="B421" s="36" t="str">
        <f t="shared" si="6"/>
        <v>興研株式会社</v>
      </c>
      <c r="C421" s="36" t="s">
        <v>638</v>
      </c>
      <c r="D421" s="37" t="s">
        <v>212</v>
      </c>
    </row>
    <row r="422" spans="1:4" ht="63.75" customHeight="1">
      <c r="A422" s="36" t="s">
        <v>300</v>
      </c>
      <c r="B422" s="36" t="str">
        <f t="shared" si="6"/>
        <v>旭精機工業株式会社</v>
      </c>
      <c r="C422" s="36" t="s">
        <v>681</v>
      </c>
      <c r="D422" s="37">
        <v>7180001079431</v>
      </c>
    </row>
    <row r="423" spans="1:4" ht="63.75" customHeight="1">
      <c r="A423" s="2" t="s">
        <v>41</v>
      </c>
      <c r="B423" s="36" t="str">
        <f t="shared" si="6"/>
        <v>ナカバヤシ株式会社</v>
      </c>
      <c r="C423" s="2" t="s">
        <v>754</v>
      </c>
      <c r="D423" s="11">
        <v>4120001086023</v>
      </c>
    </row>
    <row r="424" spans="1:4" ht="63.75" customHeight="1">
      <c r="A424" s="36" t="s">
        <v>348</v>
      </c>
      <c r="B424" s="36" t="str">
        <f t="shared" si="6"/>
        <v>ミネベアミツミ株式会社</v>
      </c>
      <c r="C424" s="36" t="s">
        <v>889</v>
      </c>
      <c r="D424" s="37">
        <v>8100001007753</v>
      </c>
    </row>
    <row r="425" spans="1:4" ht="63.75" customHeight="1">
      <c r="A425" s="36" t="s">
        <v>434</v>
      </c>
      <c r="B425" s="36" t="str">
        <f t="shared" si="6"/>
        <v>株式会社ＪＡＬＵＸ</v>
      </c>
      <c r="C425" s="36" t="s">
        <v>892</v>
      </c>
      <c r="D425" s="37">
        <v>6010701007411</v>
      </c>
    </row>
    <row r="426" spans="1:4" ht="63.75" customHeight="1">
      <c r="A426" s="36" t="s">
        <v>299</v>
      </c>
      <c r="B426" s="36" t="str">
        <f t="shared" si="6"/>
        <v>昭和金属工業株式会社</v>
      </c>
      <c r="C426" s="36" t="s">
        <v>696</v>
      </c>
      <c r="D426" s="37">
        <v>8050001032278</v>
      </c>
    </row>
    <row r="427" spans="1:4" ht="63.75" customHeight="1">
      <c r="A427" s="2" t="s">
        <v>435</v>
      </c>
      <c r="B427" s="36" t="str">
        <f t="shared" si="6"/>
        <v>株式会社ＯＣＳ</v>
      </c>
      <c r="C427" s="2" t="s">
        <v>755</v>
      </c>
      <c r="D427" s="11">
        <v>5010401006994</v>
      </c>
    </row>
    <row r="428" spans="1:4" ht="63.75" customHeight="1">
      <c r="A428" s="2" t="s">
        <v>195</v>
      </c>
      <c r="B428" s="36" t="str">
        <f t="shared" si="6"/>
        <v>キヤノンマーケティングジャパン株式会社</v>
      </c>
      <c r="C428" s="2" t="s">
        <v>851</v>
      </c>
      <c r="D428" s="11">
        <v>5010401008297</v>
      </c>
    </row>
    <row r="429" spans="1:4" ht="63.75" customHeight="1">
      <c r="A429" s="2" t="s">
        <v>436</v>
      </c>
      <c r="B429" s="36" t="str">
        <f t="shared" si="6"/>
        <v>株式会社武田商店</v>
      </c>
      <c r="C429" s="2" t="s">
        <v>642</v>
      </c>
      <c r="D429" s="11">
        <v>2011001013590</v>
      </c>
    </row>
    <row r="430" spans="1:4" ht="63.75" customHeight="1">
      <c r="A430" s="2" t="s">
        <v>213</v>
      </c>
      <c r="B430" s="36" t="str">
        <f t="shared" si="6"/>
        <v>ＮＲＩセキュアテクノロジーズ株式会社</v>
      </c>
      <c r="C430" s="2" t="s">
        <v>855</v>
      </c>
      <c r="D430" s="11">
        <v>8010401084443</v>
      </c>
    </row>
    <row r="431" spans="1:4" ht="63.75" customHeight="1">
      <c r="A431" s="36" t="s">
        <v>288</v>
      </c>
      <c r="B431" s="36" t="str">
        <f t="shared" si="6"/>
        <v>株式会社オカモトヤ</v>
      </c>
      <c r="C431" s="36" t="s">
        <v>645</v>
      </c>
      <c r="D431" s="37">
        <v>1010401006180</v>
      </c>
    </row>
    <row r="432" spans="1:4" ht="63.75" customHeight="1">
      <c r="A432" s="36" t="s">
        <v>437</v>
      </c>
      <c r="B432" s="36" t="str">
        <f t="shared" si="6"/>
        <v>株式会社ピー・エス・インダストリー</v>
      </c>
      <c r="C432" s="36" t="s">
        <v>920</v>
      </c>
      <c r="D432" s="37">
        <v>6010901009942</v>
      </c>
    </row>
    <row r="433" spans="1:4" ht="63.75" customHeight="1">
      <c r="A433" s="12" t="s">
        <v>350</v>
      </c>
      <c r="B433" s="36" t="str">
        <f t="shared" si="6"/>
        <v>株式会社ベリサーブ</v>
      </c>
      <c r="C433" s="12" t="s">
        <v>921</v>
      </c>
      <c r="D433" s="11">
        <v>7011101032123</v>
      </c>
    </row>
    <row r="434" spans="1:4" ht="63.75" customHeight="1">
      <c r="A434" s="2" t="s">
        <v>438</v>
      </c>
      <c r="B434" s="36" t="str">
        <f t="shared" si="6"/>
        <v>株式会社大塚商会</v>
      </c>
      <c r="C434" s="2" t="s">
        <v>572</v>
      </c>
      <c r="D434" s="11">
        <v>1010001012983</v>
      </c>
    </row>
    <row r="435" spans="1:4" ht="63.75" customHeight="1">
      <c r="A435" s="2" t="s">
        <v>439</v>
      </c>
      <c r="B435" s="36" t="str">
        <f t="shared" si="6"/>
        <v>株式会社ライオン事務器</v>
      </c>
      <c r="C435" s="2" t="s">
        <v>758</v>
      </c>
      <c r="D435" s="11">
        <v>1122001014313</v>
      </c>
    </row>
    <row r="436" spans="1:4" ht="63.75" customHeight="1">
      <c r="A436" s="2" t="s">
        <v>440</v>
      </c>
      <c r="B436" s="36" t="str">
        <f t="shared" si="6"/>
        <v>富士テレコム株式会社</v>
      </c>
      <c r="C436" s="2" t="s">
        <v>831</v>
      </c>
      <c r="D436" s="11">
        <v>6011401007346</v>
      </c>
    </row>
    <row r="437" spans="1:4" ht="63.75" customHeight="1">
      <c r="A437" s="2" t="s">
        <v>441</v>
      </c>
      <c r="B437" s="36" t="str">
        <f t="shared" si="6"/>
        <v>日本カーリット株式会社</v>
      </c>
      <c r="C437" s="2" t="s">
        <v>768</v>
      </c>
      <c r="D437" s="11">
        <v>7010001033000</v>
      </c>
    </row>
    <row r="438" spans="1:4" ht="63.75" customHeight="1">
      <c r="A438" s="2" t="s">
        <v>49</v>
      </c>
      <c r="B438" s="36" t="str">
        <f t="shared" si="6"/>
        <v>朝日梱包株式会社</v>
      </c>
      <c r="C438" s="2" t="s">
        <v>759</v>
      </c>
      <c r="D438" s="11">
        <v>6430001039831</v>
      </c>
    </row>
    <row r="439" spans="1:4" ht="63.75" customHeight="1">
      <c r="A439" s="36" t="s">
        <v>345</v>
      </c>
      <c r="B439" s="36" t="str">
        <f t="shared" si="6"/>
        <v>株式会社アイザック・エデュケーション</v>
      </c>
      <c r="C439" s="36" t="s">
        <v>810</v>
      </c>
      <c r="D439" s="37">
        <v>1011001108342</v>
      </c>
    </row>
    <row r="440" spans="1:4" ht="63.75" customHeight="1">
      <c r="A440" s="36" t="s">
        <v>346</v>
      </c>
      <c r="B440" s="36" t="str">
        <f t="shared" si="6"/>
        <v>株式会社グロップ</v>
      </c>
      <c r="C440" s="36" t="s">
        <v>621</v>
      </c>
      <c r="D440" s="37">
        <v>6260001002220</v>
      </c>
    </row>
    <row r="441" spans="1:4" ht="63.75" customHeight="1">
      <c r="A441" s="36" t="s">
        <v>39</v>
      </c>
      <c r="B441" s="36" t="str">
        <f t="shared" si="6"/>
        <v>理科研株式会社</v>
      </c>
      <c r="C441" s="36" t="s">
        <v>699</v>
      </c>
      <c r="D441" s="37">
        <v>8180001124830</v>
      </c>
    </row>
    <row r="442" spans="1:4" ht="63.75" customHeight="1">
      <c r="A442" s="36" t="s">
        <v>302</v>
      </c>
      <c r="B442" s="36" t="str">
        <f t="shared" si="6"/>
        <v>日本通運株式会社</v>
      </c>
      <c r="C442" s="36" t="s">
        <v>888</v>
      </c>
      <c r="D442" s="37">
        <v>4010401022860</v>
      </c>
    </row>
    <row r="443" spans="1:4" ht="63.75" customHeight="1">
      <c r="A443" s="2" t="s">
        <v>442</v>
      </c>
      <c r="B443" s="36" t="str">
        <f t="shared" si="6"/>
        <v>協同紙商事株式会社</v>
      </c>
      <c r="C443" s="2" t="s">
        <v>922</v>
      </c>
      <c r="D443" s="11">
        <v>7010001009776</v>
      </c>
    </row>
    <row r="444" spans="1:4" ht="63.75" customHeight="1">
      <c r="A444" s="2" t="s">
        <v>443</v>
      </c>
      <c r="B444" s="36" t="str">
        <f t="shared" si="6"/>
        <v>株式会社昌新</v>
      </c>
      <c r="C444" s="2" t="s">
        <v>773</v>
      </c>
      <c r="D444" s="11">
        <v>5010001045971</v>
      </c>
    </row>
    <row r="445" spans="1:4" ht="63.75" customHeight="1">
      <c r="A445" s="2" t="s">
        <v>444</v>
      </c>
      <c r="B445" s="36" t="str">
        <f t="shared" si="6"/>
        <v>技術研究組合制御システムセキュリティセンター</v>
      </c>
      <c r="C445" s="2" t="s">
        <v>675</v>
      </c>
      <c r="D445" s="11">
        <v>8010605002498</v>
      </c>
    </row>
    <row r="446" spans="1:4" ht="63.75" customHeight="1">
      <c r="A446" s="2" t="s">
        <v>445</v>
      </c>
      <c r="B446" s="36" t="str">
        <f t="shared" si="6"/>
        <v>赤城工業株式会社</v>
      </c>
      <c r="C446" s="2" t="s">
        <v>674</v>
      </c>
      <c r="D446" s="11">
        <v>4010601000410</v>
      </c>
    </row>
    <row r="447" spans="1:4" ht="63.75" customHeight="1">
      <c r="A447" s="2" t="s">
        <v>446</v>
      </c>
      <c r="B447" s="36" t="str">
        <f t="shared" si="6"/>
        <v>一般社団法人ＵＴＭＳ協会</v>
      </c>
      <c r="C447" s="2" t="s">
        <v>707</v>
      </c>
      <c r="D447" s="11">
        <v>2011105005393</v>
      </c>
    </row>
    <row r="448" spans="1:4" ht="63.75" customHeight="1">
      <c r="A448" s="2" t="s">
        <v>447</v>
      </c>
      <c r="B448" s="36" t="str">
        <f t="shared" si="6"/>
        <v>国立研究開発法人　宇宙航空研究開発機構</v>
      </c>
      <c r="C448" s="2" t="s">
        <v>723</v>
      </c>
      <c r="D448" s="11">
        <v>9012405001241</v>
      </c>
    </row>
    <row r="449" spans="1:4" ht="63.75" customHeight="1">
      <c r="A449" s="2" t="s">
        <v>448</v>
      </c>
      <c r="B449" s="36" t="str">
        <f t="shared" si="6"/>
        <v>三光金属株式会社</v>
      </c>
      <c r="C449" s="2" t="s">
        <v>783</v>
      </c>
      <c r="D449" s="11">
        <v>6120001003471</v>
      </c>
    </row>
    <row r="450" spans="1:4" ht="63.75" customHeight="1">
      <c r="A450" s="2" t="s">
        <v>449</v>
      </c>
      <c r="B450" s="36" t="str">
        <f t="shared" si="6"/>
        <v>株式会社浦和銃砲火薬店</v>
      </c>
      <c r="C450" s="2" t="s">
        <v>686</v>
      </c>
      <c r="D450" s="11">
        <v>3030001000877</v>
      </c>
    </row>
    <row r="451" spans="1:4" ht="63.75" customHeight="1">
      <c r="A451" s="2" t="s">
        <v>450</v>
      </c>
      <c r="B451" s="36" t="str">
        <f t="shared" si="6"/>
        <v>株式会社ニール</v>
      </c>
      <c r="C451" s="2" t="s">
        <v>923</v>
      </c>
      <c r="D451" s="11">
        <v>1030003005827</v>
      </c>
    </row>
    <row r="452" spans="1:4" ht="63.75" customHeight="1">
      <c r="A452" s="2" t="s">
        <v>451</v>
      </c>
      <c r="B452" s="36" t="str">
        <f t="shared" ref="B452:B515" si="7">LEFT(A452,FIND(CHAR(10),A452)-1)</f>
        <v>ＣＴＣテクノロジー株式会社</v>
      </c>
      <c r="C452" s="2" t="s">
        <v>924</v>
      </c>
      <c r="D452" s="11">
        <v>9010001091707</v>
      </c>
    </row>
    <row r="453" spans="1:4" ht="63.75" customHeight="1">
      <c r="A453" s="36" t="s">
        <v>66</v>
      </c>
      <c r="B453" s="36" t="str">
        <f t="shared" si="7"/>
        <v>帝商株式会社</v>
      </c>
      <c r="C453" s="36" t="s">
        <v>677</v>
      </c>
      <c r="D453" s="37">
        <v>5010001050740</v>
      </c>
    </row>
    <row r="454" spans="1:4" ht="63.75" customHeight="1">
      <c r="A454" s="2" t="s">
        <v>452</v>
      </c>
      <c r="B454" s="36" t="str">
        <f t="shared" si="7"/>
        <v>株式会社アステム</v>
      </c>
      <c r="C454" s="2" t="s">
        <v>790</v>
      </c>
      <c r="D454" s="11">
        <v>7120001060149</v>
      </c>
    </row>
    <row r="455" spans="1:4" ht="63.75" customHeight="1">
      <c r="A455" s="2" t="s">
        <v>453</v>
      </c>
      <c r="B455" s="36" t="str">
        <f t="shared" si="7"/>
        <v>新成物産株式会社</v>
      </c>
      <c r="C455" s="2" t="s">
        <v>643</v>
      </c>
      <c r="D455" s="11">
        <v>1010001089519</v>
      </c>
    </row>
    <row r="456" spans="1:4" ht="63.75" customHeight="1">
      <c r="A456" s="2" t="s">
        <v>454</v>
      </c>
      <c r="B456" s="36" t="str">
        <f t="shared" si="7"/>
        <v>株式会社トータル・サポート・システム</v>
      </c>
      <c r="C456" s="2" t="s">
        <v>785</v>
      </c>
      <c r="D456" s="11">
        <v>7050001004757</v>
      </c>
    </row>
    <row r="457" spans="1:4" ht="63.75" customHeight="1">
      <c r="A457" s="2" t="s">
        <v>455</v>
      </c>
      <c r="B457" s="36" t="str">
        <f t="shared" si="7"/>
        <v>帝国繊維株式会社</v>
      </c>
      <c r="C457" s="2" t="s">
        <v>837</v>
      </c>
      <c r="D457" s="11">
        <v>7010001034840</v>
      </c>
    </row>
    <row r="458" spans="1:4" ht="63.75" customHeight="1">
      <c r="A458" s="2" t="s">
        <v>456</v>
      </c>
      <c r="B458" s="36" t="str">
        <f t="shared" si="7"/>
        <v>日油株式会社</v>
      </c>
      <c r="C458" s="2" t="s">
        <v>890</v>
      </c>
      <c r="D458" s="11">
        <v>1011001025967</v>
      </c>
    </row>
    <row r="459" spans="1:4" ht="63.75" customHeight="1">
      <c r="A459" s="36" t="s">
        <v>351</v>
      </c>
      <c r="B459" s="36" t="str">
        <f t="shared" si="7"/>
        <v>株式会社イワナシ</v>
      </c>
      <c r="C459" s="36" t="s">
        <v>627</v>
      </c>
      <c r="D459" s="37">
        <v>6011101030094</v>
      </c>
    </row>
    <row r="460" spans="1:4" ht="63.75" customHeight="1">
      <c r="A460" s="36" t="s">
        <v>352</v>
      </c>
      <c r="B460" s="36" t="str">
        <f t="shared" si="7"/>
        <v>岩片医療器株式会社</v>
      </c>
      <c r="C460" s="36" t="s">
        <v>698</v>
      </c>
      <c r="D460" s="37">
        <v>2010001000814</v>
      </c>
    </row>
    <row r="461" spans="1:4" ht="63.75" customHeight="1">
      <c r="A461" s="36" t="s">
        <v>353</v>
      </c>
      <c r="B461" s="36" t="str">
        <f t="shared" si="7"/>
        <v>株式会社ＳＥＬＣ</v>
      </c>
      <c r="C461" s="36" t="s">
        <v>925</v>
      </c>
      <c r="D461" s="37">
        <v>7021001047229</v>
      </c>
    </row>
    <row r="462" spans="1:4" ht="63.75" customHeight="1">
      <c r="A462" s="36" t="s">
        <v>356</v>
      </c>
      <c r="B462" s="36" t="str">
        <f t="shared" si="7"/>
        <v>株式会社カサレアル</v>
      </c>
      <c r="C462" s="36" t="s">
        <v>926</v>
      </c>
      <c r="D462" s="37">
        <v>3010701023007</v>
      </c>
    </row>
    <row r="463" spans="1:4" ht="63.75" customHeight="1">
      <c r="A463" s="2" t="s">
        <v>457</v>
      </c>
      <c r="B463" s="36" t="str">
        <f t="shared" si="7"/>
        <v>株式会社ゼロベース</v>
      </c>
      <c r="C463" s="2" t="s">
        <v>927</v>
      </c>
      <c r="D463" s="11">
        <v>5012401025801</v>
      </c>
    </row>
    <row r="464" spans="1:4" ht="63.75" customHeight="1">
      <c r="A464" s="2" t="s">
        <v>109</v>
      </c>
      <c r="B464" s="36" t="str">
        <f t="shared" si="7"/>
        <v>株式会社東機システムサービス</v>
      </c>
      <c r="C464" s="2" t="s">
        <v>798</v>
      </c>
      <c r="D464" s="11">
        <v>3010401019131</v>
      </c>
    </row>
    <row r="465" spans="1:4" ht="63.75" customHeight="1">
      <c r="A465" s="2" t="s">
        <v>458</v>
      </c>
      <c r="B465" s="36" t="str">
        <f t="shared" si="7"/>
        <v>丸紅エアロスペース株式会社</v>
      </c>
      <c r="C465" s="2" t="s">
        <v>628</v>
      </c>
      <c r="D465" s="11">
        <v>7010001029485</v>
      </c>
    </row>
    <row r="466" spans="1:4" ht="63.75" customHeight="1">
      <c r="A466" s="36" t="s">
        <v>304</v>
      </c>
      <c r="B466" s="36" t="str">
        <f t="shared" si="7"/>
        <v>日邦工業株式会社</v>
      </c>
      <c r="C466" s="36" t="s">
        <v>687</v>
      </c>
      <c r="D466" s="37">
        <v>8080101002269</v>
      </c>
    </row>
    <row r="467" spans="1:4" ht="63.75" customHeight="1">
      <c r="A467" s="36" t="s">
        <v>103</v>
      </c>
      <c r="B467" s="36" t="str">
        <f t="shared" si="7"/>
        <v>株式会社銀座銃砲店</v>
      </c>
      <c r="C467" s="36" t="s">
        <v>629</v>
      </c>
      <c r="D467" s="37">
        <v>1010001041116</v>
      </c>
    </row>
    <row r="468" spans="1:4" ht="63.75" customHeight="1">
      <c r="A468" s="36" t="s">
        <v>312</v>
      </c>
      <c r="B468" s="36" t="str">
        <f t="shared" si="7"/>
        <v>株式会社千寿</v>
      </c>
      <c r="C468" s="36" t="s">
        <v>800</v>
      </c>
      <c r="D468" s="37">
        <v>1010801022050</v>
      </c>
    </row>
    <row r="469" spans="1:4" ht="63.75" customHeight="1">
      <c r="A469" s="3" t="s">
        <v>459</v>
      </c>
      <c r="B469" s="36" t="str">
        <f t="shared" si="7"/>
        <v>株式会社旅屋</v>
      </c>
      <c r="C469" s="3" t="s">
        <v>928</v>
      </c>
      <c r="D469" s="10">
        <v>8013301033040</v>
      </c>
    </row>
    <row r="470" spans="1:4" ht="63.75" customHeight="1">
      <c r="A470" s="3" t="s">
        <v>75</v>
      </c>
      <c r="B470" s="36" t="str">
        <f t="shared" si="7"/>
        <v>西ノ宮株式会社</v>
      </c>
      <c r="C470" s="3" t="s">
        <v>777</v>
      </c>
      <c r="D470" s="10">
        <v>9010001025788</v>
      </c>
    </row>
    <row r="471" spans="1:4" ht="63.75" customHeight="1">
      <c r="A471" s="3" t="s">
        <v>354</v>
      </c>
      <c r="B471" s="36" t="str">
        <f t="shared" si="7"/>
        <v>株式会社イード</v>
      </c>
      <c r="C471" s="3" t="s">
        <v>929</v>
      </c>
      <c r="D471" s="10">
        <v>5011201013586</v>
      </c>
    </row>
    <row r="472" spans="1:4" ht="63.75" customHeight="1">
      <c r="A472" s="3" t="s">
        <v>355</v>
      </c>
      <c r="B472" s="36" t="str">
        <f t="shared" si="7"/>
        <v>エム・アール・アイリサーチアソシエイツ株式会社</v>
      </c>
      <c r="C472" s="3" t="s">
        <v>856</v>
      </c>
      <c r="D472" s="10">
        <v>7010001012532</v>
      </c>
    </row>
    <row r="473" spans="1:4" ht="63.75" customHeight="1">
      <c r="A473" s="3" t="s">
        <v>217</v>
      </c>
      <c r="B473" s="36" t="str">
        <f t="shared" si="7"/>
        <v>株式会社島津製作所</v>
      </c>
      <c r="C473" s="3" t="s">
        <v>858</v>
      </c>
      <c r="D473" s="10">
        <v>6130001021068</v>
      </c>
    </row>
    <row r="474" spans="1:4" ht="63.75" customHeight="1">
      <c r="A474" s="3" t="s">
        <v>357</v>
      </c>
      <c r="B474" s="36" t="str">
        <f t="shared" si="7"/>
        <v>医療法人社団ルーチェ会</v>
      </c>
      <c r="C474" s="3" t="s">
        <v>731</v>
      </c>
      <c r="D474" s="10">
        <v>2010505001226</v>
      </c>
    </row>
    <row r="475" spans="1:4" ht="63.75" customHeight="1">
      <c r="A475" s="3" t="s">
        <v>460</v>
      </c>
      <c r="B475" s="36" t="str">
        <f t="shared" si="7"/>
        <v>医療法人社団康生会シーエスケー・クリニック</v>
      </c>
      <c r="C475" s="3" t="s">
        <v>732</v>
      </c>
      <c r="D475" s="10">
        <v>7080105001177</v>
      </c>
    </row>
    <row r="476" spans="1:4" ht="63.75" customHeight="1">
      <c r="A476" s="3" t="s">
        <v>358</v>
      </c>
      <c r="B476" s="36" t="str">
        <f t="shared" si="7"/>
        <v>株式会社スリーライク</v>
      </c>
      <c r="C476" s="3" t="s">
        <v>930</v>
      </c>
      <c r="D476" s="10">
        <v>9050001025933</v>
      </c>
    </row>
    <row r="477" spans="1:4" ht="63.75" customHeight="1">
      <c r="A477" s="3" t="s">
        <v>308</v>
      </c>
      <c r="B477" s="36" t="str">
        <f t="shared" si="7"/>
        <v>ワールドインテリジェンスパートナーズジャパン株式会社</v>
      </c>
      <c r="C477" s="3" t="s">
        <v>794</v>
      </c>
      <c r="D477" s="10">
        <v>2010001113277</v>
      </c>
    </row>
    <row r="478" spans="1:4" ht="63.75" customHeight="1">
      <c r="A478" s="3" t="s">
        <v>225</v>
      </c>
      <c r="B478" s="36" t="str">
        <f t="shared" si="7"/>
        <v>本田技研工業株式会社</v>
      </c>
      <c r="C478" s="3" t="s">
        <v>864</v>
      </c>
      <c r="D478" s="10">
        <v>6010401027577</v>
      </c>
    </row>
    <row r="479" spans="1:4" ht="63.75" customHeight="1">
      <c r="A479" s="3" t="s">
        <v>311</v>
      </c>
      <c r="B479" s="36" t="str">
        <f t="shared" si="7"/>
        <v>株式会社イベント・コミュニケーションズ茨城</v>
      </c>
      <c r="C479" s="3" t="s">
        <v>797</v>
      </c>
      <c r="D479" s="10">
        <v>5050001016408</v>
      </c>
    </row>
    <row r="480" spans="1:4" ht="63.75" customHeight="1">
      <c r="A480" s="3" t="s">
        <v>220</v>
      </c>
      <c r="B480" s="36" t="str">
        <f t="shared" si="7"/>
        <v>株式会社エヌ・ティ・ティ・データ</v>
      </c>
      <c r="C480" s="3" t="s">
        <v>576</v>
      </c>
      <c r="D480" s="10">
        <v>9010601021385</v>
      </c>
    </row>
    <row r="481" spans="1:4" ht="63.75" customHeight="1">
      <c r="A481" s="3" t="s">
        <v>229</v>
      </c>
      <c r="B481" s="36" t="str">
        <f t="shared" si="7"/>
        <v>株式会社小学館集英社プロダクション</v>
      </c>
      <c r="C481" s="3" t="s">
        <v>695</v>
      </c>
      <c r="D481" s="10">
        <v>9010001018924</v>
      </c>
    </row>
    <row r="482" spans="1:4" ht="63.75" customHeight="1">
      <c r="A482" s="3" t="s">
        <v>359</v>
      </c>
      <c r="B482" s="36" t="str">
        <f t="shared" si="7"/>
        <v>株式会社キノックス</v>
      </c>
      <c r="C482" s="3" t="s">
        <v>931</v>
      </c>
      <c r="D482" s="10">
        <v>6011101005138</v>
      </c>
    </row>
    <row r="483" spans="1:4" ht="63.75" customHeight="1">
      <c r="A483" s="3" t="s">
        <v>51</v>
      </c>
      <c r="B483" s="36" t="str">
        <f t="shared" si="7"/>
        <v>株式会社ヒップ</v>
      </c>
      <c r="C483" s="3" t="s">
        <v>761</v>
      </c>
      <c r="D483" s="10">
        <v>7011001055661</v>
      </c>
    </row>
    <row r="484" spans="1:4" ht="63.75" customHeight="1">
      <c r="A484" s="3" t="s">
        <v>16</v>
      </c>
      <c r="B484" s="36" t="str">
        <f t="shared" si="7"/>
        <v>櫻護謨株式会社</v>
      </c>
      <c r="C484" s="3" t="s">
        <v>599</v>
      </c>
      <c r="D484" s="10">
        <v>3011001008986</v>
      </c>
    </row>
    <row r="485" spans="1:4" ht="63.75" customHeight="1">
      <c r="A485" s="3" t="s">
        <v>322</v>
      </c>
      <c r="B485" s="36" t="str">
        <f t="shared" si="7"/>
        <v>東洋化学設備工業株式会社</v>
      </c>
      <c r="C485" s="3" t="s">
        <v>876</v>
      </c>
      <c r="D485" s="10">
        <v>8011601004620</v>
      </c>
    </row>
    <row r="486" spans="1:4" ht="63.75" customHeight="1">
      <c r="A486" s="3" t="s">
        <v>360</v>
      </c>
      <c r="B486" s="36" t="str">
        <f t="shared" si="7"/>
        <v>有限会社金子銃砲火薬店</v>
      </c>
      <c r="C486" s="3" t="s">
        <v>1033</v>
      </c>
      <c r="D486" s="10">
        <v>2011402002366</v>
      </c>
    </row>
    <row r="487" spans="1:4" ht="63.75" customHeight="1">
      <c r="A487" s="3" t="s">
        <v>361</v>
      </c>
      <c r="B487" s="36" t="str">
        <f t="shared" si="7"/>
        <v>杉研商亊株式会社</v>
      </c>
      <c r="C487" s="3" t="s">
        <v>932</v>
      </c>
      <c r="D487" s="10">
        <v>5010901006024</v>
      </c>
    </row>
    <row r="488" spans="1:4" ht="63.75" customHeight="1">
      <c r="A488" s="3" t="s">
        <v>54</v>
      </c>
      <c r="B488" s="36" t="str">
        <f t="shared" si="7"/>
        <v>みずほリサーチ＆テクノロジーズ株式会社</v>
      </c>
      <c r="C488" s="3" t="s">
        <v>763</v>
      </c>
      <c r="D488" s="10">
        <v>9010001027685</v>
      </c>
    </row>
    <row r="489" spans="1:4" ht="63.75" customHeight="1">
      <c r="A489" s="3" t="s">
        <v>362</v>
      </c>
      <c r="B489" s="36" t="str">
        <f t="shared" si="7"/>
        <v>株式会社リフコム</v>
      </c>
      <c r="C489" s="3" t="s">
        <v>933</v>
      </c>
      <c r="D489" s="10">
        <v>9010001072822</v>
      </c>
    </row>
    <row r="490" spans="1:4" ht="63.75" customHeight="1">
      <c r="A490" s="3" t="s">
        <v>372</v>
      </c>
      <c r="B490" s="36" t="str">
        <f t="shared" si="7"/>
        <v>株式会社TSP</v>
      </c>
      <c r="C490" s="3" t="s">
        <v>853</v>
      </c>
      <c r="D490" s="10">
        <v>1013301025878</v>
      </c>
    </row>
    <row r="491" spans="1:4" ht="63.75" customHeight="1">
      <c r="A491" s="3" t="s">
        <v>461</v>
      </c>
      <c r="B491" s="36" t="str">
        <f t="shared" si="7"/>
        <v>富士ソフト株式会社</v>
      </c>
      <c r="C491" s="3" t="s">
        <v>741</v>
      </c>
      <c r="D491" s="10">
        <v>2020001043507</v>
      </c>
    </row>
    <row r="492" spans="1:4" ht="63.75" customHeight="1">
      <c r="A492" s="3" t="s">
        <v>71</v>
      </c>
      <c r="B492" s="36" t="str">
        <f t="shared" si="7"/>
        <v>株式会社トスコ</v>
      </c>
      <c r="C492" s="3" t="s">
        <v>775</v>
      </c>
      <c r="D492" s="10">
        <v>4260001004739</v>
      </c>
    </row>
    <row r="493" spans="1:4" ht="63.75" customHeight="1">
      <c r="A493" s="3" t="s">
        <v>231</v>
      </c>
      <c r="B493" s="36" t="str">
        <f t="shared" si="7"/>
        <v>株式会社ジャパックス</v>
      </c>
      <c r="C493" s="3" t="s">
        <v>868</v>
      </c>
      <c r="D493" s="10">
        <v>3011001032986</v>
      </c>
    </row>
    <row r="494" spans="1:4" ht="63.75" customHeight="1">
      <c r="A494" s="3" t="s">
        <v>462</v>
      </c>
      <c r="B494" s="36" t="str">
        <f t="shared" si="7"/>
        <v>五味自動車工業株式会社</v>
      </c>
      <c r="C494" s="3" t="s">
        <v>685</v>
      </c>
      <c r="D494" s="10">
        <v>3010001043432</v>
      </c>
    </row>
    <row r="495" spans="1:4" ht="63.75" customHeight="1">
      <c r="A495" s="3" t="s">
        <v>463</v>
      </c>
      <c r="B495" s="36" t="str">
        <f t="shared" si="7"/>
        <v>美保産業株式会社</v>
      </c>
      <c r="C495" s="3" t="s">
        <v>613</v>
      </c>
      <c r="D495" s="10">
        <v>5010701009482</v>
      </c>
    </row>
    <row r="496" spans="1:4" ht="63.75" customHeight="1">
      <c r="A496" s="3" t="s">
        <v>464</v>
      </c>
      <c r="B496" s="36" t="str">
        <f t="shared" si="7"/>
        <v>グランドプリンスホテル高輪</v>
      </c>
      <c r="C496" s="3" t="s">
        <v>733</v>
      </c>
      <c r="D496" s="10">
        <v>5013301022046</v>
      </c>
    </row>
    <row r="497" spans="1:4" ht="63.75" customHeight="1">
      <c r="A497" s="36" t="s">
        <v>363</v>
      </c>
      <c r="B497" s="36" t="str">
        <f t="shared" si="7"/>
        <v>株式会社レッツコーポレーション</v>
      </c>
      <c r="C497" s="36" t="s">
        <v>640</v>
      </c>
      <c r="D497" s="37">
        <v>9180001041942</v>
      </c>
    </row>
    <row r="498" spans="1:4" ht="63.75" customHeight="1">
      <c r="A498" s="3" t="s">
        <v>364</v>
      </c>
      <c r="B498" s="36" t="str">
        <f t="shared" si="7"/>
        <v>Ｓｍｉｔｈｓ　Ｄｅｔｅｃｔｉｏｎ　Ｇｅｒｍａｎｙ　ＧｍｂＨ</v>
      </c>
      <c r="C498" s="3" t="s">
        <v>734</v>
      </c>
      <c r="D498" s="10">
        <v>5700150015680</v>
      </c>
    </row>
    <row r="499" spans="1:4" ht="63.75" customHeight="1">
      <c r="A499" s="3" t="s">
        <v>365</v>
      </c>
      <c r="B499" s="36" t="str">
        <f t="shared" si="7"/>
        <v>Ｔｏｐ　Ｏｕｔ　Ｈｕｍａｎ　Ｃａｐｉｔａｌ株式会社</v>
      </c>
      <c r="C499" s="3" t="s">
        <v>934</v>
      </c>
      <c r="D499" s="10">
        <v>2010401114370</v>
      </c>
    </row>
    <row r="500" spans="1:4" ht="63.75" customHeight="1">
      <c r="A500" s="3" t="s">
        <v>465</v>
      </c>
      <c r="B500" s="36" t="str">
        <f t="shared" si="7"/>
        <v>株式会社ダスキン</v>
      </c>
      <c r="C500" s="3" t="s">
        <v>935</v>
      </c>
      <c r="D500" s="10">
        <v>3120901007178</v>
      </c>
    </row>
    <row r="501" spans="1:4" ht="63.75" customHeight="1">
      <c r="A501" s="36" t="s">
        <v>305</v>
      </c>
      <c r="B501" s="36" t="str">
        <f t="shared" si="7"/>
        <v>ノーベル工業株式会社</v>
      </c>
      <c r="C501" s="36" t="s">
        <v>612</v>
      </c>
      <c r="D501" s="37">
        <v>3010701007950</v>
      </c>
    </row>
    <row r="502" spans="1:4" ht="63.75" customHeight="1">
      <c r="A502" s="3" t="s">
        <v>319</v>
      </c>
      <c r="B502" s="36" t="str">
        <f t="shared" si="7"/>
        <v>日本特装株式会社</v>
      </c>
      <c r="C502" s="3" t="s">
        <v>644</v>
      </c>
      <c r="D502" s="10">
        <v>9010001033493</v>
      </c>
    </row>
    <row r="503" spans="1:4" ht="63.75" customHeight="1">
      <c r="A503" s="3" t="s">
        <v>366</v>
      </c>
      <c r="B503" s="36" t="str">
        <f t="shared" si="7"/>
        <v>株式会社日本エージェンシー</v>
      </c>
      <c r="C503" s="3" t="s">
        <v>936</v>
      </c>
      <c r="D503" s="10">
        <v>5220001005062</v>
      </c>
    </row>
    <row r="504" spans="1:4" ht="63.75" customHeight="1">
      <c r="A504" s="3" t="s">
        <v>367</v>
      </c>
      <c r="B504" s="36" t="str">
        <f t="shared" si="7"/>
        <v>イヌイ運送株式会社</v>
      </c>
      <c r="C504" s="3" t="s">
        <v>937</v>
      </c>
      <c r="D504" s="10">
        <v>6010601036790</v>
      </c>
    </row>
    <row r="505" spans="1:4" ht="63.75" customHeight="1">
      <c r="A505" s="3" t="s">
        <v>466</v>
      </c>
      <c r="B505" s="36" t="str">
        <f t="shared" si="7"/>
        <v>富士通Ｊａｐａｎ株式会社</v>
      </c>
      <c r="C505" s="3" t="s">
        <v>820</v>
      </c>
      <c r="D505" s="10">
        <v>5010001006767</v>
      </c>
    </row>
    <row r="506" spans="1:4" ht="63.75" customHeight="1">
      <c r="A506" s="36" t="s">
        <v>467</v>
      </c>
      <c r="B506" s="36" t="str">
        <f t="shared" si="7"/>
        <v>株式会社ソリッド・ソリューションズ</v>
      </c>
      <c r="C506" s="36" t="s">
        <v>617</v>
      </c>
      <c r="D506" s="37">
        <v>5010401077813</v>
      </c>
    </row>
    <row r="507" spans="1:4" ht="63.75" customHeight="1">
      <c r="A507" s="3" t="s">
        <v>371</v>
      </c>
      <c r="B507" s="36" t="str">
        <f t="shared" si="7"/>
        <v>ＡОＳデータ株式会社</v>
      </c>
      <c r="C507" s="3" t="s">
        <v>938</v>
      </c>
      <c r="D507" s="10">
        <v>8010401117533</v>
      </c>
    </row>
    <row r="508" spans="1:4" ht="63.75" customHeight="1">
      <c r="A508" s="3" t="s">
        <v>368</v>
      </c>
      <c r="B508" s="36" t="str">
        <f t="shared" si="7"/>
        <v>住友電設株式会社</v>
      </c>
      <c r="C508" s="3" t="s">
        <v>939</v>
      </c>
      <c r="D508" s="10">
        <v>7120001044515</v>
      </c>
    </row>
    <row r="509" spans="1:4" ht="63.75" customHeight="1">
      <c r="A509" s="3" t="s">
        <v>369</v>
      </c>
      <c r="B509" s="36" t="str">
        <f t="shared" si="7"/>
        <v>東通ネットワーク株式会社</v>
      </c>
      <c r="C509" s="3" t="s">
        <v>940</v>
      </c>
      <c r="D509" s="10">
        <v>6010001092261</v>
      </c>
    </row>
    <row r="510" spans="1:4" ht="63.75" customHeight="1">
      <c r="A510" s="3" t="s">
        <v>315</v>
      </c>
      <c r="B510" s="36" t="str">
        <f t="shared" si="7"/>
        <v>株式会社インフォマティクス</v>
      </c>
      <c r="C510" s="3" t="s">
        <v>594</v>
      </c>
      <c r="D510" s="10">
        <v>3010401131679</v>
      </c>
    </row>
    <row r="511" spans="1:4" ht="63.75" customHeight="1">
      <c r="A511" s="36" t="s">
        <v>370</v>
      </c>
      <c r="B511" s="36" t="str">
        <f t="shared" si="7"/>
        <v>株式会社紀伊國屋書店</v>
      </c>
      <c r="C511" s="36" t="s">
        <v>650</v>
      </c>
      <c r="D511" s="37">
        <v>4011101005131</v>
      </c>
    </row>
    <row r="512" spans="1:4" ht="63.75" customHeight="1">
      <c r="A512" s="3" t="s">
        <v>517</v>
      </c>
      <c r="B512" s="36" t="str">
        <f t="shared" si="7"/>
        <v>スズキ株式会社</v>
      </c>
      <c r="C512" s="3" t="s">
        <v>941</v>
      </c>
      <c r="D512" s="10">
        <v>8080401002431</v>
      </c>
    </row>
    <row r="513" spans="1:4" ht="63.75" customHeight="1">
      <c r="A513" s="3" t="s">
        <v>324</v>
      </c>
      <c r="B513" s="36" t="str">
        <f t="shared" si="7"/>
        <v>東芝デジタルソリューションズ株式会社</v>
      </c>
      <c r="C513" s="3" t="s">
        <v>610</v>
      </c>
      <c r="D513" s="10">
        <v>7010401052137</v>
      </c>
    </row>
    <row r="514" spans="1:4" ht="63.75" customHeight="1">
      <c r="A514" s="3" t="s">
        <v>373</v>
      </c>
      <c r="B514" s="36" t="str">
        <f t="shared" si="7"/>
        <v>株式会社ジェイ・アンド・ワイ</v>
      </c>
      <c r="C514" s="3" t="s">
        <v>565</v>
      </c>
      <c r="D514" s="10">
        <v>1010001141543</v>
      </c>
    </row>
    <row r="515" spans="1:4" ht="63.75" customHeight="1">
      <c r="A515" s="3" t="s">
        <v>254</v>
      </c>
      <c r="B515" s="36" t="str">
        <f t="shared" si="7"/>
        <v>株式会社装備開発機構</v>
      </c>
      <c r="C515" s="3" t="s">
        <v>814</v>
      </c>
      <c r="D515" s="10">
        <v>2011101066274</v>
      </c>
    </row>
    <row r="516" spans="1:4" ht="63.75" customHeight="1">
      <c r="A516" s="3" t="s">
        <v>468</v>
      </c>
      <c r="B516" s="36" t="str">
        <f t="shared" ref="B516:B579" si="8">LEFT(A516,FIND(CHAR(10),A516)-1)</f>
        <v>ＮＥＣマネジメントパートナー株式会社</v>
      </c>
      <c r="C516" s="3" t="s">
        <v>942</v>
      </c>
      <c r="D516" s="10">
        <v>4010401043667</v>
      </c>
    </row>
    <row r="517" spans="1:4" ht="63.75" customHeight="1">
      <c r="A517" s="3" t="s">
        <v>375</v>
      </c>
      <c r="B517" s="36" t="str">
        <f t="shared" si="8"/>
        <v>Midway Chauffeur Services Limited</v>
      </c>
      <c r="C517" s="3" t="s">
        <v>735</v>
      </c>
      <c r="D517" s="10" t="s">
        <v>343</v>
      </c>
    </row>
    <row r="518" spans="1:4" ht="63.75" customHeight="1">
      <c r="A518" s="3" t="s">
        <v>323</v>
      </c>
      <c r="B518" s="36" t="str">
        <f t="shared" si="8"/>
        <v>株式会社徳河</v>
      </c>
      <c r="C518" s="3" t="s">
        <v>607</v>
      </c>
      <c r="D518" s="10">
        <v>9013301008743</v>
      </c>
    </row>
    <row r="519" spans="1:4" ht="63.75" customHeight="1">
      <c r="A519" s="3" t="s">
        <v>469</v>
      </c>
      <c r="B519" s="36" t="str">
        <f t="shared" si="8"/>
        <v>日本ソフト開発株式会社</v>
      </c>
      <c r="C519" s="3" t="s">
        <v>943</v>
      </c>
      <c r="D519" s="10">
        <v>9160001006922</v>
      </c>
    </row>
    <row r="520" spans="1:4" ht="63.75" customHeight="1">
      <c r="A520" s="3" t="s">
        <v>470</v>
      </c>
      <c r="B520" s="36" t="str">
        <f t="shared" si="8"/>
        <v>株式会社チーム・チャンネル</v>
      </c>
      <c r="C520" s="3" t="s">
        <v>944</v>
      </c>
      <c r="D520" s="10">
        <v>7011001030012</v>
      </c>
    </row>
    <row r="521" spans="1:4" ht="63.75" customHeight="1">
      <c r="A521" s="3" t="s">
        <v>471</v>
      </c>
      <c r="B521" s="36" t="str">
        <f t="shared" si="8"/>
        <v>中日本航空株式会社</v>
      </c>
      <c r="C521" s="3" t="s">
        <v>805</v>
      </c>
      <c r="D521" s="10">
        <v>3180001031924</v>
      </c>
    </row>
    <row r="522" spans="1:4" ht="63.75" customHeight="1">
      <c r="A522" s="3" t="s">
        <v>472</v>
      </c>
      <c r="B522" s="36" t="str">
        <f t="shared" si="8"/>
        <v>JSAT MOBILE Communications株式会社</v>
      </c>
      <c r="C522" s="3" t="s">
        <v>770</v>
      </c>
      <c r="D522" s="10">
        <v>3010401077583</v>
      </c>
    </row>
    <row r="523" spans="1:4" ht="63.75" customHeight="1">
      <c r="A523" s="3" t="s">
        <v>374</v>
      </c>
      <c r="B523" s="36" t="str">
        <f t="shared" si="8"/>
        <v>第一法規株式会社</v>
      </c>
      <c r="C523" s="3" t="s">
        <v>620</v>
      </c>
      <c r="D523" s="10">
        <v>7010401017486</v>
      </c>
    </row>
    <row r="524" spans="1:4" ht="63.75" customHeight="1">
      <c r="A524" s="3" t="s">
        <v>376</v>
      </c>
      <c r="B524" s="36" t="str">
        <f t="shared" si="8"/>
        <v>株式会社アイディーエス</v>
      </c>
      <c r="C524" s="3" t="s">
        <v>665</v>
      </c>
      <c r="D524" s="10">
        <v>1010401036780</v>
      </c>
    </row>
    <row r="525" spans="1:4" ht="63.75" customHeight="1">
      <c r="A525" s="3" t="s">
        <v>120</v>
      </c>
      <c r="B525" s="36" t="str">
        <f t="shared" si="8"/>
        <v>マイナミ空港サービス株式会社</v>
      </c>
      <c r="C525" s="3" t="s">
        <v>804</v>
      </c>
      <c r="D525" s="10">
        <v>4010401027835</v>
      </c>
    </row>
    <row r="526" spans="1:4" ht="63.75" customHeight="1">
      <c r="A526" s="3" t="s">
        <v>133</v>
      </c>
      <c r="B526" s="36" t="str">
        <f t="shared" si="8"/>
        <v>名鉄観光サービス株式会社</v>
      </c>
      <c r="C526" s="3" t="s">
        <v>815</v>
      </c>
      <c r="D526" s="10">
        <v>4180001033060</v>
      </c>
    </row>
    <row r="527" spans="1:4" ht="63.75" customHeight="1">
      <c r="A527" s="3" t="s">
        <v>473</v>
      </c>
      <c r="B527" s="36" t="str">
        <f t="shared" si="8"/>
        <v>株式会社ＪＥＩ</v>
      </c>
      <c r="C527" s="3" t="s">
        <v>945</v>
      </c>
      <c r="D527" s="10">
        <v>5120001019337</v>
      </c>
    </row>
    <row r="528" spans="1:4" ht="63.75" customHeight="1">
      <c r="A528" s="3" t="s">
        <v>377</v>
      </c>
      <c r="B528" s="36" t="str">
        <f t="shared" si="8"/>
        <v>株式会社ＫＳＫテクノサポート</v>
      </c>
      <c r="C528" s="3" t="s">
        <v>946</v>
      </c>
      <c r="D528" s="10">
        <v>8013401002465</v>
      </c>
    </row>
    <row r="529" spans="1:4" ht="63.75" customHeight="1">
      <c r="A529" s="3" t="s">
        <v>378</v>
      </c>
      <c r="B529" s="36" t="str">
        <f t="shared" si="8"/>
        <v>株式会社クロス・マーケティング</v>
      </c>
      <c r="C529" s="3" t="s">
        <v>947</v>
      </c>
      <c r="D529" s="10">
        <v>9010001086351</v>
      </c>
    </row>
    <row r="530" spans="1:4" ht="63.75" customHeight="1">
      <c r="A530" s="3" t="s">
        <v>237</v>
      </c>
      <c r="B530" s="36" t="str">
        <f t="shared" si="8"/>
        <v>六三印刷株式会社</v>
      </c>
      <c r="C530" s="3" t="s">
        <v>872</v>
      </c>
      <c r="D530" s="10">
        <v>5010601007537</v>
      </c>
    </row>
    <row r="531" spans="1:4" ht="63.75" customHeight="1">
      <c r="A531" s="36" t="s">
        <v>379</v>
      </c>
      <c r="B531" s="36" t="str">
        <f t="shared" si="8"/>
        <v>株式会社オプテージ</v>
      </c>
      <c r="C531" s="36" t="s">
        <v>948</v>
      </c>
      <c r="D531" s="37">
        <v>9120001062589</v>
      </c>
    </row>
    <row r="532" spans="1:4" ht="63.75" customHeight="1">
      <c r="A532" s="36" t="s">
        <v>474</v>
      </c>
      <c r="B532" s="36" t="str">
        <f t="shared" si="8"/>
        <v>株式会社商運サービス</v>
      </c>
      <c r="C532" s="36" t="s">
        <v>949</v>
      </c>
      <c r="D532" s="37">
        <v>2011601010780</v>
      </c>
    </row>
    <row r="533" spans="1:4" ht="63.75" customHeight="1">
      <c r="A533" s="36" t="s">
        <v>475</v>
      </c>
      <c r="B533" s="36" t="str">
        <f t="shared" si="8"/>
        <v>株式会社フューチャーイン</v>
      </c>
      <c r="C533" s="36" t="s">
        <v>653</v>
      </c>
      <c r="D533" s="37">
        <v>3180001005325</v>
      </c>
    </row>
    <row r="534" spans="1:4" ht="63.75" customHeight="1">
      <c r="A534" s="3" t="s">
        <v>476</v>
      </c>
      <c r="B534" s="36" t="str">
        <f t="shared" si="8"/>
        <v>株式会社ＦＥＮＣＥＬＥＳＳ</v>
      </c>
      <c r="C534" s="3" t="s">
        <v>950</v>
      </c>
      <c r="D534" s="10">
        <v>7010001218146</v>
      </c>
    </row>
    <row r="535" spans="1:4" ht="63.75" customHeight="1">
      <c r="A535" s="36" t="s">
        <v>477</v>
      </c>
      <c r="B535" s="36" t="str">
        <f t="shared" si="8"/>
        <v>株式会社毎日映画社</v>
      </c>
      <c r="C535" s="36" t="s">
        <v>951</v>
      </c>
      <c r="D535" s="37">
        <v>9010001029962</v>
      </c>
    </row>
    <row r="536" spans="1:4" ht="63.75" customHeight="1">
      <c r="A536" s="3" t="s">
        <v>478</v>
      </c>
      <c r="B536" s="36" t="str">
        <f t="shared" si="8"/>
        <v>東京電設サービス株式会社</v>
      </c>
      <c r="C536" s="3" t="s">
        <v>952</v>
      </c>
      <c r="D536" s="10">
        <v>7010401020696</v>
      </c>
    </row>
    <row r="537" spans="1:4" ht="63.75" customHeight="1">
      <c r="A537" s="3" t="s">
        <v>380</v>
      </c>
      <c r="B537" s="36" t="str">
        <f t="shared" si="8"/>
        <v>東テク株式会社</v>
      </c>
      <c r="C537" s="3" t="s">
        <v>953</v>
      </c>
      <c r="D537" s="10">
        <v>2010001051477</v>
      </c>
    </row>
    <row r="538" spans="1:4" ht="63.75" customHeight="1">
      <c r="A538" s="2" t="s">
        <v>479</v>
      </c>
      <c r="B538" s="36" t="str">
        <f t="shared" si="8"/>
        <v>GMOサイバーセキュリティbyイエラエ株式会社</v>
      </c>
      <c r="C538" s="2" t="s">
        <v>954</v>
      </c>
      <c r="D538" s="11">
        <v>8012301009141</v>
      </c>
    </row>
    <row r="539" spans="1:4" ht="63.75" customHeight="1">
      <c r="A539" s="3" t="s">
        <v>381</v>
      </c>
      <c r="B539" s="36" t="str">
        <f t="shared" si="8"/>
        <v>株式会社バルク</v>
      </c>
      <c r="C539" s="3" t="s">
        <v>818</v>
      </c>
      <c r="D539" s="10">
        <v>4010001107293</v>
      </c>
    </row>
    <row r="540" spans="1:4" ht="63.75" customHeight="1">
      <c r="A540" s="36" t="s">
        <v>382</v>
      </c>
      <c r="B540" s="36" t="str">
        <f t="shared" si="8"/>
        <v>富士フイルムイメージングシステムズ株式会社</v>
      </c>
      <c r="C540" s="36" t="s">
        <v>955</v>
      </c>
      <c r="D540" s="37">
        <v>3010701015680</v>
      </c>
    </row>
    <row r="541" spans="1:4" ht="63.75" customHeight="1">
      <c r="A541" s="36" t="s">
        <v>383</v>
      </c>
      <c r="B541" s="36" t="str">
        <f t="shared" si="8"/>
        <v>一般財団法人日本規格協会</v>
      </c>
      <c r="C541" s="36" t="s">
        <v>736</v>
      </c>
      <c r="D541" s="37">
        <v>9010405010460</v>
      </c>
    </row>
    <row r="542" spans="1:4" ht="63.75" customHeight="1">
      <c r="A542" s="2" t="s">
        <v>234</v>
      </c>
      <c r="B542" s="36" t="str">
        <f t="shared" si="8"/>
        <v>株式会社ｏｎｅ</v>
      </c>
      <c r="C542" s="2" t="s">
        <v>870</v>
      </c>
      <c r="D542" s="11">
        <v>3011001069046</v>
      </c>
    </row>
    <row r="543" spans="1:4" ht="63.75" customHeight="1">
      <c r="A543" s="3" t="s">
        <v>142</v>
      </c>
      <c r="B543" s="36" t="str">
        <f t="shared" si="8"/>
        <v>株式会社ランシステム</v>
      </c>
      <c r="C543" s="3" t="s">
        <v>823</v>
      </c>
      <c r="D543" s="10">
        <v>3030001026708</v>
      </c>
    </row>
    <row r="544" spans="1:4" ht="63.75" customHeight="1">
      <c r="A544" s="38" t="s">
        <v>385</v>
      </c>
      <c r="B544" s="36" t="str">
        <f t="shared" si="8"/>
        <v>ＮＥＣフィールディング株式会社</v>
      </c>
      <c r="C544" s="38" t="s">
        <v>631</v>
      </c>
      <c r="D544" s="39">
        <v>3010401022977</v>
      </c>
    </row>
    <row r="545" spans="1:4" ht="63.75" customHeight="1">
      <c r="A545" s="38" t="s">
        <v>81</v>
      </c>
      <c r="B545" s="36" t="str">
        <f t="shared" si="8"/>
        <v>株式会社リベルタス・コンサルティング</v>
      </c>
      <c r="C545" s="38" t="s">
        <v>782</v>
      </c>
      <c r="D545" s="39">
        <v>4010401058533</v>
      </c>
    </row>
    <row r="546" spans="1:4" ht="63.75" customHeight="1">
      <c r="A546" s="38" t="s">
        <v>386</v>
      </c>
      <c r="B546" s="36" t="str">
        <f t="shared" si="8"/>
        <v>株式会社オフィスバスターズ</v>
      </c>
      <c r="C546" s="38" t="s">
        <v>956</v>
      </c>
      <c r="D546" s="39">
        <v>8010001096335</v>
      </c>
    </row>
    <row r="547" spans="1:4" ht="63.75" customHeight="1">
      <c r="A547" s="38" t="s">
        <v>387</v>
      </c>
      <c r="B547" s="36" t="str">
        <f t="shared" si="8"/>
        <v>日本システムケア株式会社</v>
      </c>
      <c r="C547" s="38" t="s">
        <v>957</v>
      </c>
      <c r="D547" s="39">
        <v>7010701023218</v>
      </c>
    </row>
    <row r="548" spans="1:4" ht="63.75" customHeight="1">
      <c r="A548" s="38" t="s">
        <v>389</v>
      </c>
      <c r="B548" s="36" t="str">
        <f t="shared" si="8"/>
        <v>株式会社高文</v>
      </c>
      <c r="C548" s="38" t="s">
        <v>821</v>
      </c>
      <c r="D548" s="39">
        <v>9010001021580</v>
      </c>
    </row>
    <row r="549" spans="1:4" ht="63.75" customHeight="1">
      <c r="A549" s="38" t="s">
        <v>388</v>
      </c>
      <c r="B549" s="36" t="str">
        <f t="shared" si="8"/>
        <v>株式会社ダイサン</v>
      </c>
      <c r="C549" s="38" t="s">
        <v>958</v>
      </c>
      <c r="D549" s="39">
        <v>4060001006053</v>
      </c>
    </row>
    <row r="550" spans="1:4" ht="63.75" customHeight="1">
      <c r="A550" s="38" t="s">
        <v>390</v>
      </c>
      <c r="B550" s="36" t="str">
        <f t="shared" si="8"/>
        <v>ネットワンシステムズ株式会社</v>
      </c>
      <c r="C550" s="38" t="s">
        <v>959</v>
      </c>
      <c r="D550" s="39">
        <v>7010701007922</v>
      </c>
    </row>
    <row r="551" spans="1:4" ht="63.75" customHeight="1">
      <c r="A551" s="38" t="s">
        <v>189</v>
      </c>
      <c r="B551" s="36" t="str">
        <f t="shared" si="8"/>
        <v>リコージャパン株式会社</v>
      </c>
      <c r="C551" s="38" t="s">
        <v>848</v>
      </c>
      <c r="D551" s="39">
        <v>1010001110829</v>
      </c>
    </row>
    <row r="552" spans="1:4" ht="63.75" customHeight="1">
      <c r="A552" s="38" t="s">
        <v>391</v>
      </c>
      <c r="B552" s="36" t="str">
        <f t="shared" si="8"/>
        <v>エイリツ電子産業株式会社</v>
      </c>
      <c r="C552" s="38" t="s">
        <v>960</v>
      </c>
      <c r="D552" s="39">
        <v>2290001004440</v>
      </c>
    </row>
    <row r="553" spans="1:4" ht="63.75" customHeight="1">
      <c r="A553" s="42" t="s">
        <v>392</v>
      </c>
      <c r="B553" s="36" t="str">
        <f t="shared" si="8"/>
        <v>NECキャピタルソリューション株式会社</v>
      </c>
      <c r="C553" s="42" t="s">
        <v>961</v>
      </c>
      <c r="D553" s="43">
        <v>8010401021784</v>
      </c>
    </row>
    <row r="554" spans="1:4" ht="63.75" customHeight="1">
      <c r="A554" s="40" t="s">
        <v>394</v>
      </c>
      <c r="B554" s="36" t="str">
        <f t="shared" si="8"/>
        <v>ディラ国際語学アカデミー株式会社</v>
      </c>
      <c r="C554" s="40" t="s">
        <v>962</v>
      </c>
      <c r="D554" s="41">
        <v>2010001021835</v>
      </c>
    </row>
    <row r="555" spans="1:4" ht="63.75" customHeight="1">
      <c r="A555" s="42" t="s">
        <v>204</v>
      </c>
      <c r="B555" s="36" t="str">
        <f t="shared" si="8"/>
        <v>セントラル警備保障株式会社</v>
      </c>
      <c r="C555" s="42" t="s">
        <v>618</v>
      </c>
      <c r="D555" s="43">
        <v>9011101011216</v>
      </c>
    </row>
    <row r="556" spans="1:4" ht="63.75" customHeight="1">
      <c r="A556" s="38" t="s">
        <v>395</v>
      </c>
      <c r="B556" s="36" t="str">
        <f t="shared" si="8"/>
        <v>ツネイシクラフト＆ファシリティーズ株式会社</v>
      </c>
      <c r="C556" s="38" t="s">
        <v>963</v>
      </c>
      <c r="D556" s="39">
        <v>6240001039454</v>
      </c>
    </row>
    <row r="557" spans="1:4" ht="63.75" customHeight="1">
      <c r="A557" s="42" t="s">
        <v>396</v>
      </c>
      <c r="B557" s="36" t="str">
        <f t="shared" si="8"/>
        <v>株式会社ＨＹＳエンジニアリングサービス</v>
      </c>
      <c r="C557" s="42" t="s">
        <v>812</v>
      </c>
      <c r="D557" s="43">
        <v>7012701009163</v>
      </c>
    </row>
    <row r="558" spans="1:4" ht="63.75" customHeight="1">
      <c r="A558" s="38" t="s">
        <v>397</v>
      </c>
      <c r="B558" s="36" t="str">
        <f t="shared" si="8"/>
        <v>株式会社エス・ティ・ジャパン</v>
      </c>
      <c r="C558" s="38" t="s">
        <v>692</v>
      </c>
      <c r="D558" s="39">
        <v>2010001038268</v>
      </c>
    </row>
    <row r="559" spans="1:4" ht="63.75" customHeight="1">
      <c r="A559" s="38" t="s">
        <v>398</v>
      </c>
      <c r="B559" s="36" t="str">
        <f t="shared" si="8"/>
        <v>株式会社リガク</v>
      </c>
      <c r="C559" s="38" t="s">
        <v>964</v>
      </c>
      <c r="D559" s="39">
        <v>5012801002680</v>
      </c>
    </row>
    <row r="560" spans="1:4" ht="63.75" customHeight="1">
      <c r="A560" s="40" t="s">
        <v>399</v>
      </c>
      <c r="B560" s="36" t="str">
        <f t="shared" si="8"/>
        <v>株式会社甲信商工</v>
      </c>
      <c r="C560" s="40" t="s">
        <v>965</v>
      </c>
      <c r="D560" s="41">
        <v>1012401013223</v>
      </c>
    </row>
    <row r="561" spans="1:4" ht="63.75" customHeight="1">
      <c r="A561" s="38" t="s">
        <v>400</v>
      </c>
      <c r="B561" s="36" t="str">
        <f t="shared" si="8"/>
        <v>株式会社日情システムソリューションズ</v>
      </c>
      <c r="C561" s="38" t="s">
        <v>966</v>
      </c>
      <c r="D561" s="39">
        <v>3390001006640</v>
      </c>
    </row>
    <row r="562" spans="1:4" ht="63.75" customHeight="1">
      <c r="A562" s="36" t="s">
        <v>481</v>
      </c>
      <c r="B562" s="36" t="str">
        <f t="shared" si="8"/>
        <v>株式会社ＪＥＣＣ</v>
      </c>
      <c r="C562" s="36" t="s">
        <v>669</v>
      </c>
      <c r="D562" s="37">
        <v>2010001033475</v>
      </c>
    </row>
    <row r="563" spans="1:4" ht="63.75" customHeight="1">
      <c r="A563" s="36" t="s">
        <v>482</v>
      </c>
      <c r="B563" s="36" t="str">
        <f t="shared" si="8"/>
        <v>株式会社ＴＯＫＡＩコミュニケーションズ</v>
      </c>
      <c r="C563" s="36" t="s">
        <v>679</v>
      </c>
      <c r="D563" s="37">
        <v>2080001004346</v>
      </c>
    </row>
    <row r="564" spans="1:4" ht="63.75" customHeight="1">
      <c r="A564" s="36" t="s">
        <v>483</v>
      </c>
      <c r="B564" s="36" t="str">
        <f t="shared" si="8"/>
        <v>株式会社コンベンションリンケージ</v>
      </c>
      <c r="C564" s="36" t="s">
        <v>967</v>
      </c>
      <c r="D564" s="37">
        <v>8010001092202</v>
      </c>
    </row>
    <row r="565" spans="1:4" ht="63.75" customHeight="1">
      <c r="A565" s="36" t="s">
        <v>484</v>
      </c>
      <c r="B565" s="36" t="str">
        <f t="shared" si="8"/>
        <v>株式会社ネイティブクリエイション</v>
      </c>
      <c r="C565" s="36" t="s">
        <v>670</v>
      </c>
      <c r="D565" s="37">
        <v>5011101049375</v>
      </c>
    </row>
    <row r="566" spans="1:4" ht="63.75" customHeight="1">
      <c r="A566" s="36" t="s">
        <v>485</v>
      </c>
      <c r="B566" s="36" t="str">
        <f t="shared" si="8"/>
        <v>株式会社ビー・アンド・ディー</v>
      </c>
      <c r="C566" s="36" t="s">
        <v>968</v>
      </c>
      <c r="D566" s="37">
        <v>3010001071061</v>
      </c>
    </row>
    <row r="567" spans="1:4" ht="63.75" customHeight="1">
      <c r="A567" s="36" t="s">
        <v>486</v>
      </c>
      <c r="B567" s="36" t="str">
        <f t="shared" si="8"/>
        <v>株式会社日本デジコム</v>
      </c>
      <c r="C567" s="36" t="s">
        <v>664</v>
      </c>
      <c r="D567" s="37">
        <v>7010001063732</v>
      </c>
    </row>
    <row r="568" spans="1:4" ht="63.75" customHeight="1">
      <c r="A568" s="36" t="s">
        <v>487</v>
      </c>
      <c r="B568" s="36" t="str">
        <f t="shared" si="8"/>
        <v>株式会社讀賣連合広告社</v>
      </c>
      <c r="C568" s="36" t="s">
        <v>672</v>
      </c>
      <c r="D568" s="37">
        <v>3120001071843</v>
      </c>
    </row>
    <row r="569" spans="1:4" ht="63.75" customHeight="1">
      <c r="A569" s="36" t="s">
        <v>488</v>
      </c>
      <c r="B569" s="36" t="str">
        <f t="shared" si="8"/>
        <v>ＪＡＬビジネスアビエーション株式会社</v>
      </c>
      <c r="C569" s="36" t="s">
        <v>969</v>
      </c>
      <c r="D569" s="37">
        <v>7010701036962</v>
      </c>
    </row>
    <row r="570" spans="1:4" ht="63.75" customHeight="1">
      <c r="A570" s="36" t="s">
        <v>489</v>
      </c>
      <c r="B570" s="36" t="str">
        <f t="shared" si="8"/>
        <v>ＭＥＧＡＺＯＮＥ株式会社</v>
      </c>
      <c r="C570" s="36" t="s">
        <v>680</v>
      </c>
      <c r="D570" s="37">
        <v>6010401145379</v>
      </c>
    </row>
    <row r="571" spans="1:4" ht="63.75" customHeight="1">
      <c r="A571" s="36" t="s">
        <v>490</v>
      </c>
      <c r="B571" s="36" t="str">
        <f t="shared" si="8"/>
        <v>アクロスロード株式会社</v>
      </c>
      <c r="C571" s="36" t="s">
        <v>970</v>
      </c>
      <c r="D571" s="37">
        <v>2020001088122</v>
      </c>
    </row>
    <row r="572" spans="1:4" ht="63.75" customHeight="1">
      <c r="A572" s="36" t="s">
        <v>491</v>
      </c>
      <c r="B572" s="36" t="str">
        <f t="shared" si="8"/>
        <v>アンカーテクノロジーズ株式会社</v>
      </c>
      <c r="C572" s="36" t="s">
        <v>578</v>
      </c>
      <c r="D572" s="37">
        <v>2011001149856</v>
      </c>
    </row>
    <row r="573" spans="1:4" ht="63.75" customHeight="1">
      <c r="A573" s="36" t="s">
        <v>492</v>
      </c>
      <c r="B573" s="36" t="str">
        <f t="shared" si="8"/>
        <v>セコム株式会社</v>
      </c>
      <c r="C573" s="36" t="s">
        <v>971</v>
      </c>
      <c r="D573" s="37">
        <v>6011001035920</v>
      </c>
    </row>
    <row r="574" spans="1:4" ht="63.75" customHeight="1">
      <c r="A574" s="36" t="s">
        <v>493</v>
      </c>
      <c r="B574" s="36" t="str">
        <f t="shared" si="8"/>
        <v>ソニーマーケティング株式会社</v>
      </c>
      <c r="C574" s="36" t="s">
        <v>972</v>
      </c>
      <c r="D574" s="37">
        <v>2010401032358</v>
      </c>
    </row>
    <row r="575" spans="1:4" ht="63.75" customHeight="1">
      <c r="A575" s="36" t="s">
        <v>494</v>
      </c>
      <c r="B575" s="36" t="str">
        <f t="shared" si="8"/>
        <v>ソルダーコート株式会社</v>
      </c>
      <c r="C575" s="36" t="s">
        <v>973</v>
      </c>
      <c r="D575" s="37">
        <v>5180001028324</v>
      </c>
    </row>
    <row r="576" spans="1:4" ht="63.75" customHeight="1">
      <c r="A576" s="36" t="s">
        <v>495</v>
      </c>
      <c r="B576" s="36" t="str">
        <f t="shared" si="8"/>
        <v>テガラ株式会社</v>
      </c>
      <c r="C576" s="36" t="s">
        <v>974</v>
      </c>
      <c r="D576" s="37">
        <v>3080401003319</v>
      </c>
    </row>
    <row r="577" spans="1:4" ht="63.75" customHeight="1">
      <c r="A577" s="36" t="s">
        <v>496</v>
      </c>
      <c r="B577" s="36" t="str">
        <f t="shared" si="8"/>
        <v>リコーリース株式会社</v>
      </c>
      <c r="C577" s="36" t="s">
        <v>636</v>
      </c>
      <c r="D577" s="37">
        <v>7010601037788</v>
      </c>
    </row>
    <row r="578" spans="1:4" ht="63.75" customHeight="1">
      <c r="A578" s="36" t="s">
        <v>497</v>
      </c>
      <c r="B578" s="36" t="str">
        <f t="shared" si="8"/>
        <v>株式会社アンノーン</v>
      </c>
      <c r="C578" s="36" t="s">
        <v>975</v>
      </c>
      <c r="D578" s="37">
        <v>5013301044775</v>
      </c>
    </row>
    <row r="579" spans="1:4" ht="63.75" customHeight="1">
      <c r="A579" s="36" t="s">
        <v>498</v>
      </c>
      <c r="B579" s="36" t="str">
        <f t="shared" si="8"/>
        <v>株式会社ウィザップ</v>
      </c>
      <c r="C579" s="36" t="s">
        <v>976</v>
      </c>
      <c r="D579" s="37">
        <v>6110001002086</v>
      </c>
    </row>
    <row r="580" spans="1:4" ht="63.75" customHeight="1">
      <c r="A580" s="36" t="s">
        <v>499</v>
      </c>
      <c r="B580" s="36" t="str">
        <f t="shared" ref="B580:B643" si="9">LEFT(A580,FIND(CHAR(10),A580)-1)</f>
        <v>株式会社シード・プランニング</v>
      </c>
      <c r="C580" s="36" t="s">
        <v>977</v>
      </c>
      <c r="D580" s="37">
        <v>9010001144299</v>
      </c>
    </row>
    <row r="581" spans="1:4" ht="63.75" customHeight="1">
      <c r="A581" s="36" t="s">
        <v>500</v>
      </c>
      <c r="B581" s="36" t="str">
        <f t="shared" si="9"/>
        <v>株式会社シャフト</v>
      </c>
      <c r="C581" s="36" t="s">
        <v>978</v>
      </c>
      <c r="D581" s="37">
        <v>1122001034253</v>
      </c>
    </row>
    <row r="582" spans="1:4" ht="63.75" customHeight="1">
      <c r="A582" s="36" t="s">
        <v>501</v>
      </c>
      <c r="B582" s="36" t="str">
        <f t="shared" si="9"/>
        <v>株式会社ディーアイ・ネクスト</v>
      </c>
      <c r="C582" s="36" t="s">
        <v>979</v>
      </c>
      <c r="D582" s="37">
        <v>2013301030992</v>
      </c>
    </row>
    <row r="583" spans="1:4" ht="63.75" customHeight="1">
      <c r="A583" s="36" t="s">
        <v>502</v>
      </c>
      <c r="B583" s="36" t="str">
        <f t="shared" si="9"/>
        <v>株式会社プロセスユニーク</v>
      </c>
      <c r="C583" s="36" t="s">
        <v>980</v>
      </c>
      <c r="D583" s="37">
        <v>7180001043511</v>
      </c>
    </row>
    <row r="584" spans="1:4" ht="63.75" customHeight="1">
      <c r="A584" s="36" t="s">
        <v>503</v>
      </c>
      <c r="B584" s="36" t="str">
        <f t="shared" si="9"/>
        <v>関西電力株式会社</v>
      </c>
      <c r="C584" s="36" t="s">
        <v>981</v>
      </c>
      <c r="D584" s="37">
        <v>3120001059632</v>
      </c>
    </row>
    <row r="585" spans="1:4" ht="63.75" customHeight="1">
      <c r="A585" s="36" t="s">
        <v>504</v>
      </c>
      <c r="B585" s="36" t="str">
        <f t="shared" si="9"/>
        <v>日本管財株式会社</v>
      </c>
      <c r="C585" s="36" t="s">
        <v>982</v>
      </c>
      <c r="D585" s="37">
        <v>9140001069797</v>
      </c>
    </row>
    <row r="586" spans="1:4" ht="63.75" customHeight="1">
      <c r="A586" s="36" t="s">
        <v>505</v>
      </c>
      <c r="B586" s="36" t="str">
        <f t="shared" si="9"/>
        <v>日本通信ネットワーク株式会社</v>
      </c>
      <c r="C586" s="36" t="s">
        <v>983</v>
      </c>
      <c r="D586" s="37">
        <v>3010001033417</v>
      </c>
    </row>
    <row r="587" spans="1:4" ht="63.75" customHeight="1">
      <c r="A587" s="36" t="s">
        <v>506</v>
      </c>
      <c r="B587" s="36" t="str">
        <f t="shared" si="9"/>
        <v>油研化学株式会社</v>
      </c>
      <c r="C587" s="36" t="s">
        <v>984</v>
      </c>
      <c r="D587" s="37">
        <v>2140001062172</v>
      </c>
    </row>
    <row r="588" spans="1:4" ht="63.75" customHeight="1">
      <c r="A588" s="36" t="s">
        <v>507</v>
      </c>
      <c r="B588" s="36" t="str">
        <f t="shared" si="9"/>
        <v>瀧定名古屋株式会社</v>
      </c>
      <c r="C588" s="36" t="s">
        <v>691</v>
      </c>
      <c r="D588" s="37">
        <v>6180001037794</v>
      </c>
    </row>
    <row r="589" spans="1:4" ht="63.75" customHeight="1">
      <c r="A589" s="36" t="s">
        <v>508</v>
      </c>
      <c r="B589" s="36" t="str">
        <f t="shared" si="9"/>
        <v>株式会社日本協力</v>
      </c>
      <c r="C589" s="36" t="s">
        <v>676</v>
      </c>
      <c r="D589" s="37">
        <v>8010601005570</v>
      </c>
    </row>
    <row r="590" spans="1:4" ht="63.75" customHeight="1">
      <c r="A590" s="36" t="s">
        <v>509</v>
      </c>
      <c r="B590" s="36" t="str">
        <f t="shared" si="9"/>
        <v>株式会社オン・ザ・プラネット</v>
      </c>
      <c r="C590" s="36" t="s">
        <v>985</v>
      </c>
      <c r="D590" s="37">
        <v>7012301007484</v>
      </c>
    </row>
    <row r="591" spans="1:4" ht="63.75" customHeight="1">
      <c r="A591" s="36" t="s">
        <v>510</v>
      </c>
      <c r="B591" s="36" t="str">
        <f t="shared" si="9"/>
        <v>株式会社リチェルカセキュリティ</v>
      </c>
      <c r="C591" s="36" t="s">
        <v>986</v>
      </c>
      <c r="D591" s="37">
        <v>1010001205950</v>
      </c>
    </row>
    <row r="592" spans="1:4" ht="63.75" customHeight="1">
      <c r="A592" s="3" t="s">
        <v>511</v>
      </c>
      <c r="B592" s="36" t="str">
        <f t="shared" si="9"/>
        <v>株式会社中外</v>
      </c>
      <c r="C592" s="3" t="s">
        <v>987</v>
      </c>
      <c r="D592" s="8">
        <v>2010001022651</v>
      </c>
    </row>
    <row r="593" spans="1:4" ht="63.75" customHeight="1">
      <c r="A593" s="36" t="s">
        <v>512</v>
      </c>
      <c r="B593" s="36" t="str">
        <f t="shared" si="9"/>
        <v>グローリー株式会社</v>
      </c>
      <c r="C593" s="36" t="s">
        <v>988</v>
      </c>
      <c r="D593" s="37">
        <v>5140001058614</v>
      </c>
    </row>
    <row r="594" spans="1:4" ht="63.75" customHeight="1">
      <c r="A594" s="36" t="s">
        <v>519</v>
      </c>
      <c r="B594" s="36" t="str">
        <f t="shared" si="9"/>
        <v>三菱ＨＣキャピタル株式会社</v>
      </c>
      <c r="C594" s="36" t="s">
        <v>989</v>
      </c>
      <c r="D594" s="37">
        <v>4010001049866</v>
      </c>
    </row>
    <row r="595" spans="1:4" ht="63.75" customHeight="1">
      <c r="A595" s="36" t="s">
        <v>520</v>
      </c>
      <c r="B595" s="36" t="str">
        <f t="shared" si="9"/>
        <v>株式会社ホンダドリームジャパン</v>
      </c>
      <c r="C595" s="36" t="s">
        <v>990</v>
      </c>
      <c r="D595" s="37">
        <v>1011801020861</v>
      </c>
    </row>
    <row r="596" spans="1:4" ht="63.75" customHeight="1">
      <c r="A596" s="36" t="s">
        <v>521</v>
      </c>
      <c r="B596" s="36" t="str">
        <f t="shared" si="9"/>
        <v>株式会社日本旅行</v>
      </c>
      <c r="C596" s="36" t="s">
        <v>633</v>
      </c>
      <c r="D596" s="37">
        <v>1010401023408</v>
      </c>
    </row>
    <row r="597" spans="1:4" ht="63.75" customHeight="1">
      <c r="A597" s="36" t="s">
        <v>522</v>
      </c>
      <c r="B597" s="36" t="str">
        <f t="shared" si="9"/>
        <v>株式会社創言社</v>
      </c>
      <c r="C597" s="36" t="s">
        <v>991</v>
      </c>
      <c r="D597" s="37">
        <v>5010001021139</v>
      </c>
    </row>
    <row r="598" spans="1:4" ht="63.75" customHeight="1">
      <c r="A598" s="36" t="s">
        <v>523</v>
      </c>
      <c r="B598" s="36" t="str">
        <f t="shared" si="9"/>
        <v>イヨンインターナショナル株式会社</v>
      </c>
      <c r="C598" s="36" t="s">
        <v>992</v>
      </c>
      <c r="D598" s="37">
        <v>8010401003287</v>
      </c>
    </row>
    <row r="599" spans="1:4" ht="63.75" customHeight="1">
      <c r="A599" s="36" t="s">
        <v>524</v>
      </c>
      <c r="B599" s="36" t="str">
        <f t="shared" si="9"/>
        <v>株式会社アウルズ</v>
      </c>
      <c r="C599" s="36" t="s">
        <v>993</v>
      </c>
      <c r="D599" s="37">
        <v>1290801000094</v>
      </c>
    </row>
    <row r="600" spans="1:4" ht="63.75" customHeight="1">
      <c r="A600" s="36" t="s">
        <v>525</v>
      </c>
      <c r="B600" s="36" t="str">
        <f t="shared" si="9"/>
        <v>株式会社金原</v>
      </c>
      <c r="C600" s="36" t="s">
        <v>994</v>
      </c>
      <c r="D600" s="37">
        <v>1020001009756</v>
      </c>
    </row>
    <row r="601" spans="1:4" ht="63.75" customHeight="1">
      <c r="A601" s="36" t="s">
        <v>526</v>
      </c>
      <c r="B601" s="36" t="str">
        <f t="shared" si="9"/>
        <v>有限会社末良タイヤ商会</v>
      </c>
      <c r="C601" s="36" t="s">
        <v>1034</v>
      </c>
      <c r="D601" s="37">
        <v>5010002042836</v>
      </c>
    </row>
    <row r="602" spans="1:4" ht="63.75" customHeight="1">
      <c r="A602" s="36" t="s">
        <v>527</v>
      </c>
      <c r="B602" s="36" t="str">
        <f t="shared" si="9"/>
        <v>株式会社ＪＫＢ　ＤＡＩＲＡ　ＪＡＰＡＮ</v>
      </c>
      <c r="C602" s="36" t="s">
        <v>995</v>
      </c>
      <c r="D602" s="37">
        <v>1010401049304</v>
      </c>
    </row>
    <row r="603" spans="1:4" ht="63.75" customHeight="1">
      <c r="A603" s="36" t="s">
        <v>528</v>
      </c>
      <c r="B603" s="36" t="str">
        <f t="shared" si="9"/>
        <v>株式会社フルネス</v>
      </c>
      <c r="C603" s="36" t="s">
        <v>996</v>
      </c>
      <c r="D603" s="37">
        <v>9011201014936</v>
      </c>
    </row>
    <row r="604" spans="1:4" ht="63.75" customHeight="1">
      <c r="A604" s="36" t="s">
        <v>529</v>
      </c>
      <c r="B604" s="36" t="str">
        <f t="shared" si="9"/>
        <v>キャロットソフトウェア株式会社</v>
      </c>
      <c r="C604" s="36" t="s">
        <v>997</v>
      </c>
      <c r="D604" s="37">
        <v>5011101005378</v>
      </c>
    </row>
    <row r="605" spans="1:4" ht="63.75" customHeight="1">
      <c r="A605" s="36" t="s">
        <v>530</v>
      </c>
      <c r="B605" s="36" t="str">
        <f t="shared" si="9"/>
        <v>株式会社ロイヤリティマーケティング</v>
      </c>
      <c r="C605" s="36" t="s">
        <v>998</v>
      </c>
      <c r="D605" s="37">
        <v>1011001058851</v>
      </c>
    </row>
    <row r="606" spans="1:4" ht="63.75" customHeight="1">
      <c r="A606" s="36" t="s">
        <v>531</v>
      </c>
      <c r="B606" s="36" t="str">
        <f t="shared" si="9"/>
        <v>公益財団法人日本武道館</v>
      </c>
      <c r="C606" s="36" t="s">
        <v>737</v>
      </c>
      <c r="D606" s="37">
        <v>8010005004194</v>
      </c>
    </row>
    <row r="607" spans="1:4" ht="63.75" customHeight="1">
      <c r="A607" s="36" t="s">
        <v>532</v>
      </c>
      <c r="B607" s="36" t="str">
        <f t="shared" si="9"/>
        <v>株式会社プラム</v>
      </c>
      <c r="C607" s="36" t="s">
        <v>999</v>
      </c>
      <c r="D607" s="37">
        <v>1012301008744</v>
      </c>
    </row>
    <row r="608" spans="1:4" ht="63.75" customHeight="1">
      <c r="A608" s="36" t="s">
        <v>533</v>
      </c>
      <c r="B608" s="36" t="str">
        <f t="shared" si="9"/>
        <v>株式会社シミズオクト</v>
      </c>
      <c r="C608" s="36" t="s">
        <v>1000</v>
      </c>
      <c r="D608" s="37">
        <v>5011101009189</v>
      </c>
    </row>
    <row r="609" spans="1:4" ht="63.75" customHeight="1">
      <c r="A609" s="36" t="s">
        <v>534</v>
      </c>
      <c r="B609" s="36" t="str">
        <f t="shared" si="9"/>
        <v>コーンズテクノロジー株式会社</v>
      </c>
      <c r="C609" s="36" t="s">
        <v>1001</v>
      </c>
      <c r="D609" s="37">
        <v>1010401098920</v>
      </c>
    </row>
    <row r="610" spans="1:4" ht="63.75" customHeight="1">
      <c r="A610" s="36" t="s">
        <v>535</v>
      </c>
      <c r="B610" s="36" t="str">
        <f t="shared" si="9"/>
        <v>株式会社スエナガ</v>
      </c>
      <c r="C610" s="36" t="s">
        <v>1002</v>
      </c>
      <c r="D610" s="37">
        <v>2020001087454</v>
      </c>
    </row>
    <row r="611" spans="1:4" ht="63.75" customHeight="1">
      <c r="A611" s="36" t="s">
        <v>536</v>
      </c>
      <c r="B611" s="36" t="str">
        <f t="shared" si="9"/>
        <v>株式会社Fultum</v>
      </c>
      <c r="C611" s="36" t="s">
        <v>1003</v>
      </c>
      <c r="D611" s="37">
        <v>6020001149738</v>
      </c>
    </row>
    <row r="612" spans="1:4" ht="63.75" customHeight="1">
      <c r="A612" s="36" t="s">
        <v>537</v>
      </c>
      <c r="B612" s="36" t="str">
        <f t="shared" si="9"/>
        <v>豊和工業株式会社</v>
      </c>
      <c r="C612" s="36" t="s">
        <v>1004</v>
      </c>
      <c r="D612" s="37">
        <v>7180001032621</v>
      </c>
    </row>
    <row r="613" spans="1:4" ht="63.75" customHeight="1">
      <c r="A613" s="36" t="s">
        <v>538</v>
      </c>
      <c r="B613" s="36" t="str">
        <f t="shared" si="9"/>
        <v>株式会社中松商会</v>
      </c>
      <c r="C613" s="36" t="s">
        <v>1005</v>
      </c>
      <c r="D613" s="37">
        <v>4010001025041</v>
      </c>
    </row>
    <row r="614" spans="1:4" ht="63.75" customHeight="1">
      <c r="A614" s="36" t="s">
        <v>539</v>
      </c>
      <c r="B614" s="36" t="str">
        <f t="shared" si="9"/>
        <v>万方商事株式会社</v>
      </c>
      <c r="C614" s="36" t="s">
        <v>1006</v>
      </c>
      <c r="D614" s="37">
        <v>3290001055004</v>
      </c>
    </row>
    <row r="615" spans="1:4" ht="63.75" customHeight="1">
      <c r="A615" s="36" t="s">
        <v>540</v>
      </c>
      <c r="B615" s="36" t="str">
        <f t="shared" si="9"/>
        <v>双日エアロスペース株式会社</v>
      </c>
      <c r="C615" s="36" t="s">
        <v>1007</v>
      </c>
      <c r="D615" s="37">
        <v>9010401021742</v>
      </c>
    </row>
    <row r="616" spans="1:4" ht="63.75" customHeight="1">
      <c r="A616" s="36" t="s">
        <v>541</v>
      </c>
      <c r="B616" s="36" t="str">
        <f t="shared" si="9"/>
        <v>株式会社ステージ</v>
      </c>
      <c r="C616" s="36" t="s">
        <v>1008</v>
      </c>
      <c r="D616" s="37">
        <v>3013301015869</v>
      </c>
    </row>
    <row r="617" spans="1:4" ht="63.75" customHeight="1">
      <c r="A617" s="36" t="s">
        <v>542</v>
      </c>
      <c r="B617" s="36" t="str">
        <f t="shared" si="9"/>
        <v>有限会社キーラインエクセル</v>
      </c>
      <c r="C617" s="36" t="s">
        <v>1035</v>
      </c>
      <c r="D617" s="37">
        <v>9040002003146</v>
      </c>
    </row>
    <row r="618" spans="1:4" ht="63.75" customHeight="1">
      <c r="A618" s="36" t="s">
        <v>543</v>
      </c>
      <c r="B618" s="36" t="str">
        <f t="shared" si="9"/>
        <v>株式会社アイネット</v>
      </c>
      <c r="C618" s="36" t="s">
        <v>646</v>
      </c>
      <c r="D618" s="37">
        <v>5010001067883</v>
      </c>
    </row>
    <row r="619" spans="1:4" ht="63.75" customHeight="1">
      <c r="A619" s="36" t="s">
        <v>544</v>
      </c>
      <c r="B619" s="36" t="str">
        <f t="shared" si="9"/>
        <v>株式会社日テレアックスオン</v>
      </c>
      <c r="C619" s="36" t="s">
        <v>1009</v>
      </c>
      <c r="D619" s="37">
        <v>8010001033445</v>
      </c>
    </row>
    <row r="620" spans="1:4" ht="63.75" customHeight="1">
      <c r="A620" s="36" t="s">
        <v>545</v>
      </c>
      <c r="B620" s="36" t="str">
        <f t="shared" si="9"/>
        <v>ロボティクス・センタージャパン株式会社</v>
      </c>
      <c r="C620" s="36" t="s">
        <v>1010</v>
      </c>
      <c r="D620" s="37">
        <v>9450001012552</v>
      </c>
    </row>
    <row r="621" spans="1:4" ht="63.75" customHeight="1">
      <c r="A621" s="36" t="s">
        <v>546</v>
      </c>
      <c r="B621" s="36" t="str">
        <f t="shared" si="9"/>
        <v>ライフサポート株式会社</v>
      </c>
      <c r="C621" s="36" t="s">
        <v>567</v>
      </c>
      <c r="D621" s="37">
        <v>1030001008947</v>
      </c>
    </row>
    <row r="622" spans="1:4" ht="63.75" customHeight="1">
      <c r="A622" s="36" t="s">
        <v>547</v>
      </c>
      <c r="B622" s="36" t="str">
        <f t="shared" si="9"/>
        <v>寶結株式会社</v>
      </c>
      <c r="C622" s="36" t="s">
        <v>1011</v>
      </c>
      <c r="D622" s="37">
        <v>7290801021102</v>
      </c>
    </row>
    <row r="623" spans="1:4" ht="63.75" customHeight="1">
      <c r="A623" s="36" t="s">
        <v>548</v>
      </c>
      <c r="B623" s="36" t="str">
        <f t="shared" si="9"/>
        <v>Ｔｏｈａｓｅｎ　Ｒｏｂｏｔｉｃｓ株式会社</v>
      </c>
      <c r="C623" s="36" t="s">
        <v>1012</v>
      </c>
      <c r="D623" s="37">
        <v>1010101013931</v>
      </c>
    </row>
    <row r="624" spans="1:4" ht="63.75" customHeight="1">
      <c r="A624" s="36" t="s">
        <v>549</v>
      </c>
      <c r="B624" s="36" t="str">
        <f t="shared" si="9"/>
        <v>株式会社タイチ</v>
      </c>
      <c r="C624" s="36" t="s">
        <v>1013</v>
      </c>
      <c r="D624" s="37">
        <v>9011001013213</v>
      </c>
    </row>
    <row r="625" spans="1:4" ht="63.75" customHeight="1">
      <c r="A625" s="36" t="s">
        <v>550</v>
      </c>
      <c r="B625" s="36" t="str">
        <f t="shared" si="9"/>
        <v>株式会社ノビタス</v>
      </c>
      <c r="C625" s="36" t="s">
        <v>1014</v>
      </c>
      <c r="D625" s="37">
        <v>7020001055885</v>
      </c>
    </row>
    <row r="626" spans="1:4" ht="63.75" customHeight="1">
      <c r="A626" s="36" t="s">
        <v>551</v>
      </c>
      <c r="B626" s="36" t="str">
        <f t="shared" si="9"/>
        <v>株式会社ユーメディア</v>
      </c>
      <c r="C626" s="36" t="s">
        <v>1015</v>
      </c>
      <c r="D626" s="37">
        <v>1370001004227</v>
      </c>
    </row>
    <row r="627" spans="1:4" ht="63.75" customHeight="1">
      <c r="A627" s="36" t="s">
        <v>552</v>
      </c>
      <c r="B627" s="36" t="str">
        <f t="shared" si="9"/>
        <v>株式会社阪神交易</v>
      </c>
      <c r="C627" s="36" t="s">
        <v>1016</v>
      </c>
      <c r="D627" s="37">
        <v>8120001069230</v>
      </c>
    </row>
    <row r="628" spans="1:4" ht="63.75" customHeight="1">
      <c r="A628" s="36" t="s">
        <v>553</v>
      </c>
      <c r="B628" s="36" t="str">
        <f t="shared" si="9"/>
        <v>ハンファジャパン株式会社</v>
      </c>
      <c r="C628" s="36" t="s">
        <v>1017</v>
      </c>
      <c r="D628" s="37">
        <v>6010401024335</v>
      </c>
    </row>
    <row r="629" spans="1:4" ht="63.75" customHeight="1">
      <c r="A629" s="36" t="s">
        <v>554</v>
      </c>
      <c r="B629" s="36" t="str">
        <f t="shared" si="9"/>
        <v>株式会社ヨコモリ電池屋コーポレーション</v>
      </c>
      <c r="C629" s="36" t="s">
        <v>1018</v>
      </c>
      <c r="D629" s="37">
        <v>3011001024109</v>
      </c>
    </row>
    <row r="630" spans="1:4" ht="63.75" customHeight="1">
      <c r="A630" s="36" t="s">
        <v>555</v>
      </c>
      <c r="B630" s="36" t="str">
        <f t="shared" si="9"/>
        <v>株式会社ＧＩＳｕｐｐｌｙ</v>
      </c>
      <c r="C630" s="36" t="s">
        <v>1019</v>
      </c>
      <c r="D630" s="37">
        <v>3450001005280</v>
      </c>
    </row>
    <row r="631" spans="1:4" ht="63.75" customHeight="1">
      <c r="A631" s="36" t="s">
        <v>556</v>
      </c>
      <c r="B631" s="36" t="str">
        <f t="shared" si="9"/>
        <v>アンリツ株式会社</v>
      </c>
      <c r="C631" s="36" t="s">
        <v>1020</v>
      </c>
      <c r="D631" s="37">
        <v>2021001021865</v>
      </c>
    </row>
    <row r="632" spans="1:4" ht="63.75" customHeight="1">
      <c r="A632" s="36" t="s">
        <v>557</v>
      </c>
      <c r="B632" s="36" t="str">
        <f t="shared" si="9"/>
        <v>日本テクニカル・サービス株式会社</v>
      </c>
      <c r="C632" s="36" t="s">
        <v>1021</v>
      </c>
      <c r="D632" s="37">
        <v>9010901009056</v>
      </c>
    </row>
    <row r="633" spans="1:4" ht="63.75" customHeight="1">
      <c r="A633" s="36" t="s">
        <v>558</v>
      </c>
      <c r="B633" s="36" t="str">
        <f t="shared" si="9"/>
        <v>株式会社ビッグツリーテクノロジー＆コンサルティング</v>
      </c>
      <c r="C633" s="36" t="s">
        <v>1022</v>
      </c>
      <c r="D633" s="37">
        <v>2010001193831</v>
      </c>
    </row>
    <row r="634" spans="1:4" ht="63.75" customHeight="1">
      <c r="A634" s="36" t="s">
        <v>559</v>
      </c>
      <c r="B634" s="36" t="str">
        <f t="shared" si="9"/>
        <v>ＮＴＴ・ＴＣリース株式会社</v>
      </c>
      <c r="C634" s="36" t="s">
        <v>1023</v>
      </c>
      <c r="D634" s="37">
        <v>3010401151289</v>
      </c>
    </row>
    <row r="635" spans="1:4" ht="63.75" customHeight="1">
      <c r="A635" s="36" t="s">
        <v>560</v>
      </c>
      <c r="B635" s="36" t="str">
        <f t="shared" si="9"/>
        <v>株式会社インフィニティ</v>
      </c>
      <c r="C635" s="36" t="s">
        <v>1024</v>
      </c>
      <c r="D635" s="37">
        <v>3250001013460</v>
      </c>
    </row>
    <row r="636" spans="1:4" ht="63.75" customHeight="1">
      <c r="A636" s="36" t="s">
        <v>561</v>
      </c>
      <c r="B636" s="36" t="str">
        <f t="shared" si="9"/>
        <v>日本信号株式会社</v>
      </c>
      <c r="C636" s="36" t="s">
        <v>683</v>
      </c>
      <c r="D636" s="37">
        <v>9010001110631</v>
      </c>
    </row>
    <row r="637" spans="1:4" ht="63.75" customHeight="1">
      <c r="A637" s="36" t="s">
        <v>562</v>
      </c>
      <c r="B637" s="36" t="str">
        <f t="shared" si="9"/>
        <v>株式会社ダイワキコー</v>
      </c>
      <c r="C637" s="36" t="s">
        <v>1025</v>
      </c>
      <c r="D637" s="37">
        <v>7010701006627</v>
      </c>
    </row>
    <row r="638" spans="1:4" ht="63.75" customHeight="1">
      <c r="A638" s="36" t="s">
        <v>563</v>
      </c>
      <c r="B638" s="36" t="str">
        <f t="shared" si="9"/>
        <v>株式会社イノウエ商事</v>
      </c>
      <c r="C638" s="36" t="s">
        <v>1026</v>
      </c>
      <c r="D638" s="37">
        <v>9120101042177</v>
      </c>
    </row>
    <row r="639" spans="1:4" ht="63.75" customHeight="1">
      <c r="A639" s="4" t="s">
        <v>705</v>
      </c>
      <c r="B639" s="36" t="str">
        <f t="shared" si="9"/>
        <v>株式会社東機システムサービス</v>
      </c>
      <c r="C639" s="4" t="s">
        <v>798</v>
      </c>
      <c r="D639" s="5">
        <v>3010401019131</v>
      </c>
    </row>
    <row r="640" spans="1:4" ht="63.75" customHeight="1">
      <c r="A640" s="4" t="s">
        <v>706</v>
      </c>
      <c r="B640" s="36" t="str">
        <f t="shared" si="9"/>
        <v>株式会社ニューテック</v>
      </c>
      <c r="C640" s="4" t="s">
        <v>1027</v>
      </c>
      <c r="D640" s="5">
        <v>3010001084121</v>
      </c>
    </row>
    <row r="641" spans="1:4" ht="63.75" customHeight="1">
      <c r="A641" s="36" t="s">
        <v>688</v>
      </c>
      <c r="B641" s="36" t="str">
        <f t="shared" si="9"/>
        <v>シューワ株式会社</v>
      </c>
      <c r="C641" s="36" t="s">
        <v>1028</v>
      </c>
      <c r="D641" s="37">
        <v>1120101003418</v>
      </c>
    </row>
    <row r="642" spans="1:4" ht="63.75" customHeight="1">
      <c r="A642" s="36" t="s">
        <v>689</v>
      </c>
      <c r="B642" s="36" t="str">
        <f t="shared" si="9"/>
        <v>株式会社三﨑</v>
      </c>
      <c r="C642" s="36" t="s">
        <v>1029</v>
      </c>
      <c r="D642" s="37">
        <v>7011401006099</v>
      </c>
    </row>
    <row r="643" spans="1:4" ht="63.75" customHeight="1">
      <c r="A643" s="36" t="s">
        <v>704</v>
      </c>
      <c r="B643" s="36" t="str">
        <f t="shared" si="9"/>
        <v>川崎重工業株式会社</v>
      </c>
      <c r="C643" s="36" t="s">
        <v>703</v>
      </c>
      <c r="D643" s="37">
        <v>1140001005719</v>
      </c>
    </row>
  </sheetData>
  <sheetProtection autoFilter="0"/>
  <autoFilter ref="A3:D643" xr:uid="{9B077D00-2DEF-409C-8028-C67F15FABD35}"/>
  <customSheetViews>
    <customSheetView guid="{7F091A48-793C-4599-BED6-4F8AAD68E0F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57C3850D-8A11-4C21-A595-466BA9C81C52}"/>
    </customSheetView>
    <customSheetView guid="{E0F9D3B4-EDDC-4C83-BD0A-63DA51031958}"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E9573B9A-B7DD-44BB-806E-52D687FF832C}"/>
    </customSheetView>
    <customSheetView guid="{8CECCA95-91AB-4C96-9283-19B99156156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D1A66ECF-1C44-4865-BF29-0C96C2028CF9}"/>
    </customSheetView>
    <customSheetView guid="{B34D9A28-D4B9-4B3B-BC16-05BEAD00E892}"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36BCD963-5DC9-4B26-B8F4-45C1A1FE1B81}"/>
    </customSheetView>
    <customSheetView guid="{DC5609E5-E2A0-42F6-9E41-C2AA865D322C}"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B1EBAAAC-13A6-40C6-8DE3-5B8C20051EF7}"/>
    </customSheetView>
    <customSheetView guid="{963DA141-4C0F-4EE5-96F4-DB4D16E9BCAC}"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17106E52-4B4D-483C-9094-C734CFB006CD}"/>
    </customSheetView>
    <customSheetView guid="{D686AEE7-EA01-422C-943E-018132040CDB}"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21713DB9-A904-40EF-9EE8-C82E5EC6D25A}"/>
    </customSheetView>
    <customSheetView guid="{8D6989C3-F7EF-4E5F-8C07-EA0C77727042}"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41C9B608-CB75-448A-95B0-FA4E74861855}"/>
    </customSheetView>
    <customSheetView guid="{7BC30DA5-AF4C-4D08-BC00-571A846EB728}"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27CE58B7-B875-4A08-9B31-613468F51801}"/>
    </customSheetView>
    <customSheetView guid="{6B368536-863E-486F-B74F-23F5C7EF051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B5F85006-D8BD-496F-97BE-4DC6E0A59095}"/>
    </customSheetView>
    <customSheetView guid="{4EC8026C-6249-4913-8B28-2F8C2D2D2A85}" scale="60" showPageBreaks="1" fitToPage="1" printArea="1" showAutoFilter="1" state="hidden" view="pageBreakPreview">
      <pane ySplit="2" topLeftCell="A21" activePane="bottomLeft"/>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88B5F691-565C-4678-82D9-D361CF8C72F3}"/>
    </customSheetView>
  </customSheetViews>
  <phoneticPr fontId="9"/>
  <pageMargins left="0.39370078740157483" right="0.39370078740157483" top="0.98425196850393704" bottom="0.59055118110236227" header="0.59055118110236227" footer="0.47244094488188981"/>
  <pageSetup paperSize="9" fitToHeight="0" orientation="landscape" r:id="rId1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rowBreaks count="2" manualBreakCount="2">
    <brk id="813" max="1" man="1"/>
    <brk id="82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公表BD(競争)</vt:lpstr>
      <vt:lpstr>過去契約業者リスト (2)</vt:lpstr>
      <vt:lpstr>'過去契約業者リスト (2)'!Print_Area</vt:lpstr>
      <vt:lpstr>'公表BD(競争)'!Print_Area</vt:lpstr>
      <vt:lpstr>'過去契約業者リスト (2)'!Print_Titles</vt:lpstr>
      <vt:lpstr>'公表BD(競争)'!Print_Titles</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斎</dc:creator>
  <cp:lastModifiedBy>金子 広樹</cp:lastModifiedBy>
  <cp:lastPrinted>2025-03-17T09:52:11Z</cp:lastPrinted>
  <dcterms:created xsi:type="dcterms:W3CDTF">2022-04-14T00:04:19Z</dcterms:created>
  <dcterms:modified xsi:type="dcterms:W3CDTF">2025-03-21T09:21:20Z</dcterms:modified>
</cp:coreProperties>
</file>