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CA9F389E-94F4-453C-8653-47D38052F00B}" xr6:coauthVersionLast="36" xr6:coauthVersionMax="36" xr10:uidLastSave="{00000000-0000-0000-0000-000000000000}"/>
  <bookViews>
    <workbookView xWindow="360" yWindow="120" windowWidth="28035" windowHeight="13905" xr2:uid="{00000000-000D-0000-FFFF-FFFF00000000}"/>
  </bookViews>
  <sheets>
    <sheet name="統計5-9 " sheetId="1" r:id="rId1"/>
  </sheets>
  <calcPr calcId="191029"/>
</workbook>
</file>

<file path=xl/calcChain.xml><?xml version="1.0" encoding="utf-8"?>
<calcChain xmlns="http://schemas.openxmlformats.org/spreadsheetml/2006/main">
  <c r="E26" i="1" l="1"/>
  <c r="G26" i="1" l="1"/>
  <c r="G27" i="1"/>
  <c r="E12" i="1"/>
  <c r="G21" i="1"/>
  <c r="G24" i="1"/>
  <c r="G25" i="1"/>
  <c r="G22" i="1"/>
  <c r="G33" i="1"/>
  <c r="G29" i="1"/>
  <c r="G23" i="1"/>
  <c r="G19" i="1"/>
  <c r="G20" i="1"/>
  <c r="G12" i="1"/>
  <c r="G13" i="1"/>
  <c r="G30" i="1"/>
  <c r="G15" i="1"/>
  <c r="G17" i="1"/>
  <c r="G9" i="1"/>
  <c r="G8" i="1"/>
  <c r="G31" i="1"/>
  <c r="G10" i="1"/>
  <c r="G16" i="1"/>
  <c r="G11" i="1"/>
  <c r="G28" i="1"/>
  <c r="G32" i="1"/>
  <c r="G18" i="1"/>
  <c r="G34" i="1"/>
  <c r="G14" i="1"/>
  <c r="G7" i="1"/>
  <c r="E21" i="1"/>
  <c r="E24" i="1"/>
  <c r="E33" i="1"/>
  <c r="E13" i="1"/>
  <c r="E22" i="1"/>
  <c r="E23" i="1"/>
  <c r="E29" i="1"/>
  <c r="E14" i="1"/>
  <c r="E30" i="1"/>
  <c r="E20" i="1"/>
  <c r="E25" i="1"/>
  <c r="E31" i="1"/>
  <c r="E32" i="1"/>
  <c r="E11" i="1"/>
  <c r="E18" i="1"/>
  <c r="E28" i="1"/>
  <c r="E8" i="1"/>
  <c r="E9" i="1"/>
  <c r="E19" i="1"/>
  <c r="E10" i="1"/>
  <c r="E34" i="1"/>
  <c r="E7" i="1"/>
  <c r="E17" i="1"/>
  <c r="E27" i="1"/>
  <c r="E15" i="1"/>
  <c r="E16" i="1"/>
</calcChain>
</file>

<file path=xl/sharedStrings.xml><?xml version="1.0" encoding="utf-8"?>
<sst xmlns="http://schemas.openxmlformats.org/spreadsheetml/2006/main" count="56" uniqueCount="51">
  <si>
    <t>区分</t>
  </si>
  <si>
    <t>死亡事故件数</t>
    <phoneticPr fontId="2"/>
  </si>
  <si>
    <t>構 成 率</t>
  </si>
  <si>
    <t>死亡事故件数</t>
  </si>
  <si>
    <t>違反種別</t>
  </si>
  <si>
    <t>総数</t>
    <phoneticPr fontId="4"/>
  </si>
  <si>
    <t>計</t>
    <phoneticPr fontId="4"/>
  </si>
  <si>
    <t>車</t>
  </si>
  <si>
    <t>両</t>
  </si>
  <si>
    <t>等</t>
  </si>
  <si>
    <t>の</t>
  </si>
  <si>
    <t>運</t>
  </si>
  <si>
    <t>転</t>
  </si>
  <si>
    <t>者</t>
  </si>
  <si>
    <t>行</t>
  </si>
  <si>
    <t>当事者不明</t>
    <phoneticPr fontId="4"/>
  </si>
  <si>
    <t>注：無免許運転は、無免許の車両等の運転者が第１当事者であった死亡事故件数の内数である。</t>
    <phoneticPr fontId="4"/>
  </si>
  <si>
    <t>　　</t>
    <phoneticPr fontId="4"/>
  </si>
  <si>
    <t>　無免許運転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</si>
  <si>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わき見運転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</si>
  <si>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漫然運転</t>
    </r>
    <rPh sb="3" eb="5">
      <t>マンゼン</t>
    </rPh>
    <rPh sb="5" eb="7">
      <t>ウンテン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</si>
  <si>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最高速度違反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</si>
  <si>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酒酔い運転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</si>
  <si>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追い越し違反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</si>
  <si>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徐行、一時停止違反</t>
    </r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</si>
  <si>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右左折違反</t>
    </r>
    <phoneticPr fontId="2"/>
  </si>
  <si>
    <t xml:space="preserve">   踏切における安全確認、一時停止違反</t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</si>
  <si>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歩行者保護違反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</si>
  <si>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通行区分違反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</si>
  <si>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横断等禁止違反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</si>
  <si>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信号無視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</si>
  <si>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運転操作不適当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</si>
  <si>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車間距離不保持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</si>
  <si>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整備不良車両運転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</si>
  <si>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その他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</si>
  <si>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不明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</si>
  <si>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路上への飛び出し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</si>
  <si>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その他横断</t>
    </r>
    <phoneticPr fontId="2"/>
  </si>
  <si>
    <t xml:space="preserve">   めいてい、はいかい</t>
    <phoneticPr fontId="2"/>
  </si>
  <si>
    <t xml:space="preserve">   その他、不明</t>
    <phoneticPr fontId="2"/>
  </si>
  <si>
    <t>年次</t>
    <rPh sb="1" eb="2">
      <t>ジ</t>
    </rPh>
    <phoneticPr fontId="2"/>
  </si>
  <si>
    <t>（件）</t>
    <rPh sb="1" eb="2">
      <t>ケン</t>
    </rPh>
    <phoneticPr fontId="4"/>
  </si>
  <si>
    <t>（％）</t>
  </si>
  <si>
    <t>　違反なし</t>
    <rPh sb="1" eb="3">
      <t>イハン</t>
    </rPh>
    <phoneticPr fontId="2"/>
  </si>
  <si>
    <r>
      <t xml:space="preserve"> 　</t>
    </r>
    <r>
      <rPr>
        <sz val="11"/>
        <rFont val="ＭＳ Ｐゴシック"/>
        <family val="3"/>
        <charset val="128"/>
      </rPr>
      <t>車の直前直後の横断</t>
    </r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</si>
  <si>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</si>
  <si>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</si>
  <si>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歩</t>
    <phoneticPr fontId="2"/>
  </si>
  <si>
    <t>者</t>
    <phoneticPr fontId="2"/>
  </si>
  <si>
    <t>等</t>
    <rPh sb="0" eb="1">
      <t>トウ</t>
    </rPh>
    <phoneticPr fontId="2"/>
  </si>
  <si>
    <t>統計5-9 第1当事者の違反別死亡事故件数（令和５年及び令和６年）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</si>
</sst>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2" applyNumberFormat="0" applyAlignment="0" applyProtection="0">
      <alignment vertical="center"/>
    </xf>
    <xf numFmtId="0" fontId="8" fillId="26" borderId="32" applyNumberFormat="0" applyAlignment="0" applyProtection="0">
      <alignment vertical="center"/>
    </xf>
    <xf numFmtId="0" fontId="8" fillId="26" borderId="3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3" applyNumberFormat="0" applyFont="0" applyAlignment="0" applyProtection="0">
      <alignment vertical="center"/>
    </xf>
    <xf numFmtId="0" fontId="5" fillId="28" borderId="33" applyNumberFormat="0" applyFont="0" applyAlignment="0" applyProtection="0">
      <alignment vertical="center"/>
    </xf>
    <xf numFmtId="0" fontId="5" fillId="28" borderId="33" applyNumberFormat="0" applyFont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5" applyNumberFormat="0" applyAlignment="0" applyProtection="0">
      <alignment vertical="center"/>
    </xf>
    <xf numFmtId="0" fontId="12" fillId="30" borderId="35" applyNumberFormat="0" applyAlignment="0" applyProtection="0">
      <alignment vertical="center"/>
    </xf>
    <xf numFmtId="0" fontId="12" fillId="30" borderId="3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30" borderId="40" applyNumberFormat="0" applyAlignment="0" applyProtection="0">
      <alignment vertical="center"/>
    </xf>
    <xf numFmtId="0" fontId="18" fillId="30" borderId="40" applyNumberFormat="0" applyAlignment="0" applyProtection="0">
      <alignment vertical="center"/>
    </xf>
    <xf numFmtId="0" fontId="18" fillId="30" borderId="4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5" applyNumberFormat="0" applyAlignment="0" applyProtection="0">
      <alignment vertical="center"/>
    </xf>
    <xf numFmtId="0" fontId="20" fillId="31" borderId="35" applyNumberFormat="0" applyAlignment="0" applyProtection="0">
      <alignment vertical="center"/>
    </xf>
    <xf numFmtId="0" fontId="20" fillId="31" borderId="3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176" fontId="1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123">
      <alignment vertical="center"/>
    </xf>
    <xf numFmtId="176" fontId="5" fillId="0" borderId="0" xfId="123" applyNumberFormat="1">
      <alignment vertical="center"/>
    </xf>
    <xf numFmtId="0" fontId="5" fillId="0" borderId="0" xfId="124" applyBorder="1">
      <alignment vertical="center"/>
    </xf>
    <xf numFmtId="0" fontId="5" fillId="0" borderId="0" xfId="124">
      <alignment vertical="center"/>
    </xf>
    <xf numFmtId="176" fontId="1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3" fontId="5" fillId="0" borderId="12" xfId="124" applyNumberForma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2" xfId="97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3" fontId="5" fillId="0" borderId="21" xfId="124" applyNumberFormat="1" applyBorder="1" applyAlignment="1">
      <alignment vertical="center"/>
    </xf>
    <xf numFmtId="177" fontId="1" fillId="0" borderId="22" xfId="0" applyNumberFormat="1" applyFont="1" applyBorder="1" applyAlignment="1">
      <alignment vertical="center"/>
    </xf>
    <xf numFmtId="3" fontId="5" fillId="0" borderId="12" xfId="124" applyNumberFormat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0" fillId="0" borderId="13" xfId="0" applyFont="1" applyBorder="1" applyAlignment="1">
      <alignment horizontal="centerContinuous" vertical="center"/>
    </xf>
    <xf numFmtId="0" fontId="1" fillId="0" borderId="26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27" xfId="0" applyFont="1" applyBorder="1" applyAlignment="1">
      <alignment horizontal="centerContinuous" vertical="center"/>
    </xf>
    <xf numFmtId="0" fontId="1" fillId="0" borderId="23" xfId="0" applyFont="1" applyBorder="1" applyAlignment="1">
      <alignment horizontal="centerContinuous" vertical="center"/>
    </xf>
    <xf numFmtId="0" fontId="1" fillId="0" borderId="25" xfId="0" applyFont="1" applyBorder="1" applyAlignment="1">
      <alignment horizontal="centerContinuous" vertical="center"/>
    </xf>
    <xf numFmtId="0" fontId="0" fillId="0" borderId="14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33" borderId="15" xfId="0" applyFont="1" applyFill="1" applyBorder="1" applyAlignment="1">
      <alignment vertical="center"/>
    </xf>
    <xf numFmtId="0" fontId="0" fillId="33" borderId="29" xfId="0" applyFont="1" applyFill="1" applyBorder="1" applyAlignment="1">
      <alignment vertical="center"/>
    </xf>
    <xf numFmtId="0" fontId="1" fillId="33" borderId="29" xfId="0" applyFont="1" applyFill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0" fillId="0" borderId="26" xfId="0" applyFont="1" applyBorder="1" applyAlignment="1">
      <alignment horizontal="centerContinuous" vertical="center"/>
    </xf>
    <xf numFmtId="0" fontId="0" fillId="0" borderId="2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</cellXfs>
  <cellStyles count="128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" xfId="97" builtinId="6"/>
    <cellStyle name="見出し 1 2" xfId="98" xr:uid="{00000000-0005-0000-0000-000061000000}"/>
    <cellStyle name="見出し 1 3" xfId="99" xr:uid="{00000000-0005-0000-0000-000062000000}"/>
    <cellStyle name="見出し 1 4" xfId="100" xr:uid="{00000000-0005-0000-0000-000063000000}"/>
    <cellStyle name="見出し 2 2" xfId="101" xr:uid="{00000000-0005-0000-0000-000064000000}"/>
    <cellStyle name="見出し 2 3" xfId="102" xr:uid="{00000000-0005-0000-0000-000065000000}"/>
    <cellStyle name="見出し 2 4" xfId="103" xr:uid="{00000000-0005-0000-0000-000066000000}"/>
    <cellStyle name="見出し 3 2" xfId="104" xr:uid="{00000000-0005-0000-0000-000067000000}"/>
    <cellStyle name="見出し 3 3" xfId="105" xr:uid="{00000000-0005-0000-0000-000068000000}"/>
    <cellStyle name="見出し 3 4" xfId="106" xr:uid="{00000000-0005-0000-0000-000069000000}"/>
    <cellStyle name="見出し 4 2" xfId="107" xr:uid="{00000000-0005-0000-0000-00006A000000}"/>
    <cellStyle name="見出し 4 3" xfId="108" xr:uid="{00000000-0005-0000-0000-00006B000000}"/>
    <cellStyle name="見出し 4 4" xfId="109" xr:uid="{00000000-0005-0000-0000-00006C000000}"/>
    <cellStyle name="集計 2" xfId="110" xr:uid="{00000000-0005-0000-0000-00006D000000}"/>
    <cellStyle name="集計 3" xfId="111" xr:uid="{00000000-0005-0000-0000-00006E000000}"/>
    <cellStyle name="集計 4" xfId="112" xr:uid="{00000000-0005-0000-0000-00006F000000}"/>
    <cellStyle name="出力 2" xfId="113" xr:uid="{00000000-0005-0000-0000-000070000000}"/>
    <cellStyle name="出力 3" xfId="114" xr:uid="{00000000-0005-0000-0000-000071000000}"/>
    <cellStyle name="出力 4" xfId="115" xr:uid="{00000000-0005-0000-0000-000072000000}"/>
    <cellStyle name="説明文 2" xfId="116" xr:uid="{00000000-0005-0000-0000-000073000000}"/>
    <cellStyle name="説明文 3" xfId="117" xr:uid="{00000000-0005-0000-0000-000074000000}"/>
    <cellStyle name="説明文 4" xfId="118" xr:uid="{00000000-0005-0000-0000-000075000000}"/>
    <cellStyle name="入力 2" xfId="119" xr:uid="{00000000-0005-0000-0000-000076000000}"/>
    <cellStyle name="入力 3" xfId="120" xr:uid="{00000000-0005-0000-0000-000077000000}"/>
    <cellStyle name="入力 4" xfId="121" xr:uid="{00000000-0005-0000-0000-000078000000}"/>
    <cellStyle name="標準" xfId="0" builtinId="0"/>
    <cellStyle name="標準 2" xfId="122" xr:uid="{00000000-0005-0000-0000-00007A000000}"/>
    <cellStyle name="標準 3" xfId="123" xr:uid="{00000000-0005-0000-0000-00007B000000}"/>
    <cellStyle name="標準 4" xfId="124" xr:uid="{00000000-0005-0000-0000-00007C000000}"/>
    <cellStyle name="良い 2" xfId="125" xr:uid="{00000000-0005-0000-0000-00007D000000}"/>
    <cellStyle name="良い 3" xfId="126" xr:uid="{00000000-0005-0000-0000-00007E000000}"/>
    <cellStyle name="良い 4" xfId="127" xr:uid="{00000000-0005-0000-0000-00007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4</xdr:row>
      <xdr:rowOff>160020</xdr:rowOff>
    </xdr:to>
    <xdr:sp macro="" textlink="">
      <xdr:nvSpPr>
        <xdr:cNvPr id="1138" name="Line 1">
          <a:extLst>
            <a:ext uri="{FF2B5EF4-FFF2-40B4-BE49-F238E27FC236}">
              <a16:creationId xmlns:a16="http://schemas.microsoft.com/office/drawing/2014/main" id="{E4270166-24BA-41E0-AD7E-119E1EF864B2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277368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241E909-EF41-4926-B0D4-472A3776B9A3}"/>
            </a:ext>
          </a:extLst>
        </xdr:cNvPr>
        <xdr:cNvCxnSpPr>
          <a:endCxn id="1138" idx="0"/>
        </xdr:cNvCxnSpPr>
      </xdr:nvCxnSpPr>
      <xdr:spPr>
        <a:xfrm flipH="1" flipV="1">
          <a:off x="0" y="352425"/>
          <a:ext cx="308610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view="pageBreakPreview" zoomScaleNormal="100" zoomScaleSheetLayoutView="100" workbookViewId="0">
      <selection activeCell="H3" sqref="H3"/>
    </sheetView>
  </sheetViews>
  <sheetFormatPr defaultColWidth="9" defaultRowHeight="13.5" x14ac:dyDescent="0.15"/>
  <cols>
    <col min="1" max="1" width="4" style="2" customWidth="1"/>
    <col min="2" max="2" width="17.25" style="2" customWidth="1"/>
    <col min="3" max="3" width="19.25" style="2" customWidth="1"/>
    <col min="4" max="4" width="13.125" style="2" customWidth="1"/>
    <col min="5" max="5" width="11.375" style="2" customWidth="1"/>
    <col min="6" max="6" width="13.125" style="2" customWidth="1"/>
    <col min="7" max="7" width="11.375" style="2" customWidth="1"/>
    <col min="8" max="16384" width="9" style="2"/>
  </cols>
  <sheetData>
    <row r="1" spans="1:10" x14ac:dyDescent="0.15">
      <c r="A1" s="60" t="s">
        <v>50</v>
      </c>
      <c r="B1" s="60"/>
      <c r="C1" s="60"/>
      <c r="D1" s="60"/>
      <c r="E1" s="60"/>
      <c r="F1" s="60"/>
      <c r="G1" s="60"/>
    </row>
    <row r="2" spans="1:10" x14ac:dyDescent="0.15">
      <c r="A2" s="1"/>
      <c r="B2" s="1"/>
      <c r="C2" s="1"/>
      <c r="D2" s="1"/>
      <c r="E2" s="1"/>
      <c r="F2" s="1"/>
      <c r="G2" s="1"/>
    </row>
    <row r="3" spans="1:10" ht="13.5" customHeight="1" x14ac:dyDescent="0.15">
      <c r="A3" s="62" t="s">
        <v>40</v>
      </c>
      <c r="B3" s="63"/>
      <c r="C3" s="64"/>
      <c r="D3" s="40" t="s">
        <v>45</v>
      </c>
      <c r="E3" s="41"/>
      <c r="F3" s="40" t="s">
        <v>46</v>
      </c>
      <c r="G3" s="41"/>
    </row>
    <row r="4" spans="1:10" ht="13.5" customHeight="1" x14ac:dyDescent="0.15">
      <c r="A4" s="3"/>
      <c r="B4" s="1"/>
      <c r="C4" s="4" t="s">
        <v>0</v>
      </c>
      <c r="D4" s="5" t="s">
        <v>1</v>
      </c>
      <c r="E4" s="6" t="s">
        <v>2</v>
      </c>
      <c r="F4" s="6" t="s">
        <v>3</v>
      </c>
      <c r="G4" s="6" t="s">
        <v>2</v>
      </c>
    </row>
    <row r="5" spans="1:10" ht="13.5" customHeight="1" x14ac:dyDescent="0.15">
      <c r="A5" s="7" t="s">
        <v>4</v>
      </c>
      <c r="B5" s="8"/>
      <c r="C5" s="9"/>
      <c r="D5" s="14" t="s">
        <v>41</v>
      </c>
      <c r="E5" s="14" t="s">
        <v>42</v>
      </c>
      <c r="F5" s="20" t="s">
        <v>41</v>
      </c>
      <c r="G5" s="14" t="s">
        <v>42</v>
      </c>
    </row>
    <row r="6" spans="1:10" x14ac:dyDescent="0.15">
      <c r="A6" s="42" t="s">
        <v>5</v>
      </c>
      <c r="B6" s="43"/>
      <c r="C6" s="41"/>
      <c r="D6" s="22">
        <v>2618</v>
      </c>
      <c r="E6" s="31">
        <v>100</v>
      </c>
      <c r="F6" s="22">
        <v>2598</v>
      </c>
      <c r="G6" s="31">
        <v>100</v>
      </c>
      <c r="I6" s="16"/>
      <c r="J6" s="10"/>
    </row>
    <row r="7" spans="1:10" x14ac:dyDescent="0.15">
      <c r="A7" s="6"/>
      <c r="B7" s="44" t="s">
        <v>6</v>
      </c>
      <c r="C7" s="45"/>
      <c r="D7" s="22">
        <v>2511</v>
      </c>
      <c r="E7" s="31">
        <f t="shared" ref="E7:E34" si="0">D7/$D$6*100</f>
        <v>95.912910618792964</v>
      </c>
      <c r="F7" s="22">
        <v>2487</v>
      </c>
      <c r="G7" s="31">
        <f>F7/$F$6*100</f>
        <v>95.727482678983833</v>
      </c>
      <c r="I7" s="16"/>
    </row>
    <row r="8" spans="1:10" x14ac:dyDescent="0.15">
      <c r="A8" s="11"/>
      <c r="B8" s="12"/>
      <c r="C8" s="21" t="s">
        <v>18</v>
      </c>
      <c r="D8" s="22">
        <v>33</v>
      </c>
      <c r="E8" s="31">
        <f t="shared" si="0"/>
        <v>1.2605042016806722</v>
      </c>
      <c r="F8" s="22">
        <v>41</v>
      </c>
      <c r="G8" s="31">
        <f t="shared" ref="G8:G34" si="1">F8/$F$6*100</f>
        <v>1.5781370284834488</v>
      </c>
      <c r="I8" s="16"/>
    </row>
    <row r="9" spans="1:10" x14ac:dyDescent="0.15">
      <c r="A9" s="11"/>
      <c r="B9" s="46" t="s">
        <v>19</v>
      </c>
      <c r="C9" s="47"/>
      <c r="D9" s="23">
        <v>262</v>
      </c>
      <c r="E9" s="32">
        <f t="shared" si="0"/>
        <v>10.007639419404125</v>
      </c>
      <c r="F9" s="23">
        <v>278</v>
      </c>
      <c r="G9" s="32">
        <f t="shared" si="1"/>
        <v>10.700538876058506</v>
      </c>
      <c r="I9" s="16"/>
    </row>
    <row r="10" spans="1:10" x14ac:dyDescent="0.15">
      <c r="A10" s="11" t="s">
        <v>7</v>
      </c>
      <c r="B10" s="48" t="s">
        <v>20</v>
      </c>
      <c r="C10" s="49"/>
      <c r="D10" s="24">
        <v>418</v>
      </c>
      <c r="E10" s="33">
        <f t="shared" si="0"/>
        <v>15.966386554621847</v>
      </c>
      <c r="F10" s="24">
        <v>340</v>
      </c>
      <c r="G10" s="33">
        <f t="shared" si="1"/>
        <v>13.086989992301771</v>
      </c>
      <c r="I10" s="16"/>
    </row>
    <row r="11" spans="1:10" x14ac:dyDescent="0.15">
      <c r="A11" s="11"/>
      <c r="B11" s="48" t="s">
        <v>21</v>
      </c>
      <c r="C11" s="49"/>
      <c r="D11" s="24">
        <v>96</v>
      </c>
      <c r="E11" s="33">
        <f t="shared" si="0"/>
        <v>3.6669213139801378</v>
      </c>
      <c r="F11" s="24">
        <v>114</v>
      </c>
      <c r="G11" s="33">
        <f t="shared" si="1"/>
        <v>4.3879907621247112</v>
      </c>
      <c r="I11" s="16"/>
    </row>
    <row r="12" spans="1:10" x14ac:dyDescent="0.15">
      <c r="A12" s="11" t="s">
        <v>8</v>
      </c>
      <c r="B12" s="48" t="s">
        <v>22</v>
      </c>
      <c r="C12" s="49"/>
      <c r="D12" s="24">
        <v>14</v>
      </c>
      <c r="E12" s="33">
        <f t="shared" si="0"/>
        <v>0.53475935828876997</v>
      </c>
      <c r="F12" s="24">
        <v>25</v>
      </c>
      <c r="G12" s="33">
        <f t="shared" si="1"/>
        <v>0.96227867590454197</v>
      </c>
      <c r="I12" s="16"/>
    </row>
    <row r="13" spans="1:10" x14ac:dyDescent="0.15">
      <c r="A13" s="11"/>
      <c r="B13" s="48" t="s">
        <v>23</v>
      </c>
      <c r="C13" s="49"/>
      <c r="D13" s="24">
        <v>13</v>
      </c>
      <c r="E13" s="33">
        <f t="shared" si="0"/>
        <v>0.49656226126814362</v>
      </c>
      <c r="F13" s="24">
        <v>10</v>
      </c>
      <c r="G13" s="33">
        <f t="shared" si="1"/>
        <v>0.38491147036181678</v>
      </c>
      <c r="I13" s="16"/>
    </row>
    <row r="14" spans="1:10" x14ac:dyDescent="0.15">
      <c r="A14" s="11" t="s">
        <v>9</v>
      </c>
      <c r="B14" s="48" t="s">
        <v>24</v>
      </c>
      <c r="C14" s="49"/>
      <c r="D14" s="24">
        <v>65</v>
      </c>
      <c r="E14" s="33">
        <f t="shared" si="0"/>
        <v>2.482811306340718</v>
      </c>
      <c r="F14" s="24">
        <v>81</v>
      </c>
      <c r="G14" s="33">
        <f t="shared" si="1"/>
        <v>3.1177829099307162</v>
      </c>
      <c r="I14" s="16"/>
    </row>
    <row r="15" spans="1:10" x14ac:dyDescent="0.15">
      <c r="A15" s="11"/>
      <c r="B15" s="48" t="s">
        <v>25</v>
      </c>
      <c r="C15" s="49"/>
      <c r="D15" s="25">
        <v>18</v>
      </c>
      <c r="E15" s="33">
        <f t="shared" si="0"/>
        <v>0.6875477463712758</v>
      </c>
      <c r="F15" s="25">
        <v>11</v>
      </c>
      <c r="G15" s="33">
        <f t="shared" si="1"/>
        <v>0.42340261739799839</v>
      </c>
      <c r="I15" s="16"/>
    </row>
    <row r="16" spans="1:10" x14ac:dyDescent="0.15">
      <c r="A16" s="11" t="s">
        <v>10</v>
      </c>
      <c r="B16" s="50" t="s">
        <v>26</v>
      </c>
      <c r="C16" s="51"/>
      <c r="D16" s="25">
        <v>10</v>
      </c>
      <c r="E16" s="33">
        <f t="shared" si="0"/>
        <v>0.38197097020626436</v>
      </c>
      <c r="F16" s="25">
        <v>7</v>
      </c>
      <c r="G16" s="33">
        <f t="shared" si="1"/>
        <v>0.26943802925327176</v>
      </c>
      <c r="I16" s="17"/>
    </row>
    <row r="17" spans="1:11" x14ac:dyDescent="0.15">
      <c r="A17" s="13"/>
      <c r="B17" s="50" t="s">
        <v>27</v>
      </c>
      <c r="C17" s="52"/>
      <c r="D17" s="24">
        <v>194</v>
      </c>
      <c r="E17" s="33">
        <f t="shared" si="0"/>
        <v>7.4102368220015284</v>
      </c>
      <c r="F17" s="24">
        <v>206</v>
      </c>
      <c r="G17" s="33">
        <f t="shared" si="1"/>
        <v>7.9291762894534257</v>
      </c>
      <c r="I17" s="16"/>
    </row>
    <row r="18" spans="1:11" x14ac:dyDescent="0.15">
      <c r="A18" s="11" t="s">
        <v>11</v>
      </c>
      <c r="B18" s="48" t="s">
        <v>28</v>
      </c>
      <c r="C18" s="49"/>
      <c r="D18" s="24">
        <v>97</v>
      </c>
      <c r="E18" s="33">
        <f t="shared" si="0"/>
        <v>3.7051184110007642</v>
      </c>
      <c r="F18" s="24">
        <v>114</v>
      </c>
      <c r="G18" s="33">
        <f t="shared" si="1"/>
        <v>4.3879907621247112</v>
      </c>
      <c r="I18" s="16"/>
    </row>
    <row r="19" spans="1:11" x14ac:dyDescent="0.15">
      <c r="A19" s="11"/>
      <c r="B19" s="48" t="s">
        <v>29</v>
      </c>
      <c r="C19" s="49"/>
      <c r="D19" s="24">
        <v>15</v>
      </c>
      <c r="E19" s="33">
        <f t="shared" si="0"/>
        <v>0.57295645530939654</v>
      </c>
      <c r="F19" s="24">
        <v>17</v>
      </c>
      <c r="G19" s="33">
        <f t="shared" si="1"/>
        <v>0.65434949961508848</v>
      </c>
    </row>
    <row r="20" spans="1:11" x14ac:dyDescent="0.15">
      <c r="A20" s="11" t="s">
        <v>12</v>
      </c>
      <c r="B20" s="48" t="s">
        <v>30</v>
      </c>
      <c r="C20" s="49"/>
      <c r="D20" s="24">
        <v>121</v>
      </c>
      <c r="E20" s="33">
        <f t="shared" si="0"/>
        <v>4.6218487394957988</v>
      </c>
      <c r="F20" s="24">
        <v>102</v>
      </c>
      <c r="G20" s="33">
        <f t="shared" si="1"/>
        <v>3.9260969976905313</v>
      </c>
    </row>
    <row r="21" spans="1:11" x14ac:dyDescent="0.15">
      <c r="A21" s="11"/>
      <c r="B21" s="48" t="s">
        <v>31</v>
      </c>
      <c r="C21" s="49"/>
      <c r="D21" s="24">
        <v>311</v>
      </c>
      <c r="E21" s="33">
        <f t="shared" si="0"/>
        <v>11.879297173414821</v>
      </c>
      <c r="F21" s="24">
        <v>357</v>
      </c>
      <c r="G21" s="33">
        <f t="shared" si="1"/>
        <v>13.741339491916859</v>
      </c>
    </row>
    <row r="22" spans="1:11" x14ac:dyDescent="0.15">
      <c r="A22" s="11" t="s">
        <v>13</v>
      </c>
      <c r="B22" s="48" t="s">
        <v>32</v>
      </c>
      <c r="C22" s="49"/>
      <c r="D22" s="24">
        <v>1</v>
      </c>
      <c r="E22" s="33">
        <f t="shared" si="0"/>
        <v>3.819709702062643E-2</v>
      </c>
      <c r="F22" s="24">
        <v>3</v>
      </c>
      <c r="G22" s="33">
        <f t="shared" si="1"/>
        <v>0.11547344110854503</v>
      </c>
    </row>
    <row r="23" spans="1:11" x14ac:dyDescent="0.15">
      <c r="A23" s="11"/>
      <c r="B23" s="48" t="s">
        <v>33</v>
      </c>
      <c r="C23" s="49"/>
      <c r="D23" s="24">
        <v>4</v>
      </c>
      <c r="E23" s="33">
        <f t="shared" si="0"/>
        <v>0.15278838808250572</v>
      </c>
      <c r="F23" s="24">
        <v>4</v>
      </c>
      <c r="G23" s="33">
        <f t="shared" si="1"/>
        <v>0.15396458814472672</v>
      </c>
      <c r="I23" s="16"/>
    </row>
    <row r="24" spans="1:11" x14ac:dyDescent="0.15">
      <c r="A24" s="11"/>
      <c r="B24" s="48" t="s">
        <v>34</v>
      </c>
      <c r="C24" s="49"/>
      <c r="D24" s="24">
        <v>739</v>
      </c>
      <c r="E24" s="33">
        <f t="shared" si="0"/>
        <v>28.227654698242933</v>
      </c>
      <c r="F24" s="24">
        <v>695</v>
      </c>
      <c r="G24" s="33">
        <f t="shared" si="1"/>
        <v>26.751347190146269</v>
      </c>
      <c r="I24" s="16"/>
    </row>
    <row r="25" spans="1:11" x14ac:dyDescent="0.15">
      <c r="A25" s="11"/>
      <c r="B25" s="53" t="s">
        <v>35</v>
      </c>
      <c r="C25" s="54"/>
      <c r="D25" s="36">
        <v>133</v>
      </c>
      <c r="E25" s="37">
        <f t="shared" si="0"/>
        <v>5.0802139037433154</v>
      </c>
      <c r="F25" s="36">
        <v>123</v>
      </c>
      <c r="G25" s="37">
        <f t="shared" si="1"/>
        <v>4.7344110854503461</v>
      </c>
      <c r="I25" s="16"/>
    </row>
    <row r="26" spans="1:11" x14ac:dyDescent="0.15">
      <c r="A26" s="14"/>
      <c r="B26" s="39" t="s">
        <v>43</v>
      </c>
      <c r="C26" s="35"/>
      <c r="D26" s="38">
        <v>0</v>
      </c>
      <c r="E26" s="37">
        <f t="shared" si="0"/>
        <v>0</v>
      </c>
      <c r="F26" s="26">
        <v>0</v>
      </c>
      <c r="G26" s="34">
        <f t="shared" si="1"/>
        <v>0</v>
      </c>
      <c r="I26" s="16"/>
    </row>
    <row r="27" spans="1:11" x14ac:dyDescent="0.15">
      <c r="A27" s="6"/>
      <c r="B27" s="40" t="s">
        <v>6</v>
      </c>
      <c r="C27" s="55"/>
      <c r="D27" s="27">
        <v>104</v>
      </c>
      <c r="E27" s="31">
        <f t="shared" si="0"/>
        <v>3.972498090145149</v>
      </c>
      <c r="F27" s="27">
        <v>110</v>
      </c>
      <c r="G27" s="31">
        <f t="shared" si="1"/>
        <v>4.2340261739799843</v>
      </c>
      <c r="I27" s="16"/>
    </row>
    <row r="28" spans="1:11" x14ac:dyDescent="0.15">
      <c r="A28" s="11"/>
      <c r="B28" s="46" t="s">
        <v>30</v>
      </c>
      <c r="C28" s="47"/>
      <c r="D28" s="28">
        <v>46</v>
      </c>
      <c r="E28" s="32">
        <f t="shared" si="0"/>
        <v>1.757066462948816</v>
      </c>
      <c r="F28" s="28">
        <v>52</v>
      </c>
      <c r="G28" s="32">
        <f t="shared" si="1"/>
        <v>2.0015396458814472</v>
      </c>
      <c r="I28" s="16"/>
      <c r="J28" s="18"/>
      <c r="K28" s="19"/>
    </row>
    <row r="29" spans="1:11" x14ac:dyDescent="0.15">
      <c r="A29" s="61" t="s">
        <v>47</v>
      </c>
      <c r="B29" s="48" t="s">
        <v>36</v>
      </c>
      <c r="C29" s="49"/>
      <c r="D29" s="29">
        <v>0</v>
      </c>
      <c r="E29" s="33">
        <f t="shared" si="0"/>
        <v>0</v>
      </c>
      <c r="F29" s="29">
        <v>0</v>
      </c>
      <c r="G29" s="33">
        <f t="shared" si="1"/>
        <v>0</v>
      </c>
      <c r="I29" s="16"/>
      <c r="J29" s="19"/>
      <c r="K29" s="19"/>
    </row>
    <row r="30" spans="1:11" x14ac:dyDescent="0.15">
      <c r="A30" s="11" t="s">
        <v>14</v>
      </c>
      <c r="B30" s="48" t="s">
        <v>44</v>
      </c>
      <c r="C30" s="49"/>
      <c r="D30" s="29">
        <v>4</v>
      </c>
      <c r="E30" s="33">
        <f t="shared" si="0"/>
        <v>0.15278838808250572</v>
      </c>
      <c r="F30" s="29">
        <v>2</v>
      </c>
      <c r="G30" s="33">
        <f t="shared" si="1"/>
        <v>7.6982294072363358E-2</v>
      </c>
      <c r="I30" s="16"/>
      <c r="J30" s="19"/>
      <c r="K30" s="19"/>
    </row>
    <row r="31" spans="1:11" x14ac:dyDescent="0.15">
      <c r="A31" s="61" t="s">
        <v>48</v>
      </c>
      <c r="B31" s="48" t="s">
        <v>37</v>
      </c>
      <c r="C31" s="49"/>
      <c r="D31" s="29">
        <v>16</v>
      </c>
      <c r="E31" s="33">
        <f t="shared" si="0"/>
        <v>0.61115355233002289</v>
      </c>
      <c r="F31" s="29">
        <v>17</v>
      </c>
      <c r="G31" s="33">
        <f t="shared" si="1"/>
        <v>0.65434949961508848</v>
      </c>
      <c r="I31" s="16"/>
      <c r="J31" s="19"/>
      <c r="K31" s="19"/>
    </row>
    <row r="32" spans="1:11" x14ac:dyDescent="0.15">
      <c r="A32" s="61" t="s">
        <v>49</v>
      </c>
      <c r="B32" s="48" t="s">
        <v>38</v>
      </c>
      <c r="C32" s="56"/>
      <c r="D32" s="29">
        <v>10</v>
      </c>
      <c r="E32" s="33">
        <f t="shared" si="0"/>
        <v>0.38197097020626436</v>
      </c>
      <c r="F32" s="29">
        <v>10</v>
      </c>
      <c r="G32" s="33">
        <f t="shared" si="1"/>
        <v>0.38491147036181678</v>
      </c>
      <c r="I32" s="16"/>
      <c r="J32" s="19"/>
      <c r="K32" s="19"/>
    </row>
    <row r="33" spans="1:11" x14ac:dyDescent="0.15">
      <c r="A33" s="14"/>
      <c r="B33" s="57" t="s">
        <v>39</v>
      </c>
      <c r="C33" s="58"/>
      <c r="D33" s="30">
        <v>28</v>
      </c>
      <c r="E33" s="34">
        <f t="shared" si="0"/>
        <v>1.0695187165775399</v>
      </c>
      <c r="F33" s="30">
        <v>29</v>
      </c>
      <c r="G33" s="34">
        <f t="shared" si="1"/>
        <v>1.1162432640492685</v>
      </c>
      <c r="I33" s="16"/>
      <c r="J33" s="19"/>
      <c r="K33" s="19"/>
    </row>
    <row r="34" spans="1:11" x14ac:dyDescent="0.15">
      <c r="A34" s="42" t="s">
        <v>15</v>
      </c>
      <c r="B34" s="43"/>
      <c r="C34" s="41"/>
      <c r="D34" s="22">
        <v>3</v>
      </c>
      <c r="E34" s="31">
        <f t="shared" si="0"/>
        <v>0.11459129106187931</v>
      </c>
      <c r="F34" s="22">
        <v>1</v>
      </c>
      <c r="G34" s="31">
        <f t="shared" si="1"/>
        <v>3.8491147036181679E-2</v>
      </c>
      <c r="I34" s="16"/>
      <c r="J34" s="19"/>
      <c r="K34" s="19"/>
    </row>
    <row r="35" spans="1:11" x14ac:dyDescent="0.15">
      <c r="A35" s="59" t="s">
        <v>16</v>
      </c>
      <c r="B35" s="59"/>
      <c r="C35" s="59"/>
      <c r="D35" s="59"/>
      <c r="E35" s="59"/>
      <c r="F35" s="59"/>
      <c r="G35" s="59"/>
    </row>
    <row r="36" spans="1:11" x14ac:dyDescent="0.15">
      <c r="A36" s="15" t="s">
        <v>17</v>
      </c>
      <c r="D36" s="10"/>
      <c r="F36" s="10"/>
    </row>
  </sheetData>
  <mergeCells count="1">
    <mergeCell ref="A3:C3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2023-05-16T05:54:26Z</dcterms:created>
  <dcterms:modified xsi:type="dcterms:W3CDTF">2025-04-17T05:12:20Z</dcterms:modified>
</cp:coreProperties>
</file>