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F32CFB54-D20B-414B-BA38-782144116D45}" xr6:coauthVersionLast="47" xr6:coauthVersionMax="47" xr10:uidLastSave="{00000000-0000-0000-0000-000000000000}"/>
  <bookViews>
    <workbookView xWindow="1152" yWindow="1152" windowWidth="15132" windowHeight="14868" xr2:uid="{00000000-000D-0000-FFFF-FFFF00000000}"/>
  </bookViews>
  <sheets>
    <sheet name="統計5-24" sheetId="1" r:id="rId1"/>
  </sheets>
  <definedNames>
    <definedName name="_xlnm.Print_Area" localSheetId="0">'統計5-24'!$A$1:$J$26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J25" i="1" l="1"/>
  <c r="J16" i="1"/>
  <c r="J14" i="1"/>
  <c r="J12" i="1"/>
  <c r="J10" i="1"/>
  <c r="J8" i="1"/>
  <c r="J6" i="1"/>
  <c r="I25" i="1" l="1"/>
  <c r="I6" i="1"/>
  <c r="I8" i="1"/>
  <c r="I10" i="1"/>
  <c r="I12" i="1"/>
  <c r="I14" i="1"/>
  <c r="I16" i="1"/>
  <c r="I18" i="1"/>
  <c r="G18" i="1"/>
  <c r="G16" i="1"/>
  <c r="G14" i="1"/>
  <c r="F14" i="1"/>
  <c r="E14" i="1"/>
  <c r="D14" i="1"/>
  <c r="E12" i="1"/>
  <c r="D12" i="1"/>
  <c r="C12" i="1"/>
  <c r="H10" i="1"/>
  <c r="G10" i="1"/>
  <c r="F10" i="1"/>
  <c r="E10" i="1"/>
  <c r="D10" i="1"/>
  <c r="C10" i="1"/>
  <c r="H8" i="1"/>
  <c r="G8" i="1"/>
  <c r="F8" i="1"/>
  <c r="E8" i="1"/>
  <c r="D8" i="1"/>
  <c r="C8" i="1"/>
  <c r="H6" i="1"/>
  <c r="G6" i="1"/>
  <c r="F6" i="1"/>
  <c r="E6" i="1"/>
  <c r="D6" i="1"/>
  <c r="D25" i="1"/>
  <c r="E25" i="1"/>
  <c r="F25" i="1"/>
  <c r="G25" i="1"/>
  <c r="H25" i="1"/>
  <c r="C25" i="1"/>
  <c r="D18" i="1"/>
  <c r="E18" i="1"/>
  <c r="F18" i="1"/>
  <c r="H18" i="1"/>
  <c r="D16" i="1"/>
  <c r="E16" i="1"/>
  <c r="F16" i="1"/>
  <c r="H16" i="1"/>
  <c r="H14" i="1"/>
  <c r="F12" i="1"/>
  <c r="G12" i="1"/>
  <c r="H12" i="1"/>
  <c r="C18" i="1"/>
  <c r="C16" i="1"/>
  <c r="C14" i="1"/>
  <c r="C6" i="1"/>
</calcChain>
</file>

<file path=xl/sharedStrings.xml><?xml version="1.0" encoding="utf-8"?>
<sst xmlns="http://schemas.openxmlformats.org/spreadsheetml/2006/main" count="28" uniqueCount="19">
  <si>
    <t>指数</t>
    <rPh sb="0" eb="2">
      <t>シスウ</t>
    </rPh>
    <phoneticPr fontId="2"/>
  </si>
  <si>
    <t>行政処分の基礎点数告知件数</t>
    <rPh sb="0" eb="2">
      <t>ギョウセイ</t>
    </rPh>
    <rPh sb="2" eb="4">
      <t>ショブン</t>
    </rPh>
    <rPh sb="5" eb="7">
      <t>キソ</t>
    </rPh>
    <rPh sb="7" eb="9">
      <t>テンスウ</t>
    </rPh>
    <rPh sb="9" eb="11">
      <t>コクチ</t>
    </rPh>
    <rPh sb="11" eb="13">
      <t>ケンスウ</t>
    </rPh>
    <phoneticPr fontId="2"/>
  </si>
  <si>
    <t>（１）　主な違反種別ごとの交通違反取締り件数</t>
    <rPh sb="4" eb="5">
      <t>オモ</t>
    </rPh>
    <rPh sb="6" eb="8">
      <t>イハン</t>
    </rPh>
    <rPh sb="8" eb="9">
      <t>シュ</t>
    </rPh>
    <rPh sb="9" eb="10">
      <t>ベツ</t>
    </rPh>
    <rPh sb="13" eb="15">
      <t>コウツウ</t>
    </rPh>
    <rPh sb="15" eb="17">
      <t>イハン</t>
    </rPh>
    <rPh sb="17" eb="19">
      <t>トリシマ</t>
    </rPh>
    <rPh sb="20" eb="22">
      <t>ケンスウ</t>
    </rPh>
    <phoneticPr fontId="2"/>
  </si>
  <si>
    <t>無免許、無資格運転（件）</t>
    <rPh sb="0" eb="3">
      <t>ムメンキョ</t>
    </rPh>
    <rPh sb="4" eb="7">
      <t>ムシカク</t>
    </rPh>
    <rPh sb="7" eb="9">
      <t>ウンテン</t>
    </rPh>
    <rPh sb="10" eb="11">
      <t>ケン</t>
    </rPh>
    <phoneticPr fontId="2"/>
  </si>
  <si>
    <t>酒酔い、酒気帯び運転（件）</t>
    <rPh sb="0" eb="2">
      <t>サケヨ</t>
    </rPh>
    <rPh sb="4" eb="7">
      <t>シュキオ</t>
    </rPh>
    <rPh sb="8" eb="10">
      <t>ウンテン</t>
    </rPh>
    <phoneticPr fontId="2"/>
  </si>
  <si>
    <t>最高速度違反（件）</t>
    <rPh sb="0" eb="2">
      <t>サイコウ</t>
    </rPh>
    <rPh sb="2" eb="4">
      <t>ソクド</t>
    </rPh>
    <rPh sb="4" eb="6">
      <t>イハン</t>
    </rPh>
    <phoneticPr fontId="2"/>
  </si>
  <si>
    <t>信号無視（件）</t>
    <rPh sb="0" eb="2">
      <t>シンゴウ</t>
    </rPh>
    <rPh sb="2" eb="4">
      <t>ムシ</t>
    </rPh>
    <phoneticPr fontId="2"/>
  </si>
  <si>
    <t>一時不停止（件）</t>
    <rPh sb="0" eb="2">
      <t>イチジ</t>
    </rPh>
    <rPh sb="2" eb="3">
      <t>フ</t>
    </rPh>
    <rPh sb="3" eb="5">
      <t>テイシ</t>
    </rPh>
    <phoneticPr fontId="2"/>
  </si>
  <si>
    <t>歩行者妨害（件）</t>
    <rPh sb="0" eb="3">
      <t>ホコウシャ</t>
    </rPh>
    <rPh sb="3" eb="5">
      <t>ボウガイ</t>
    </rPh>
    <phoneticPr fontId="2"/>
  </si>
  <si>
    <t>駐停車違反（件）</t>
    <rPh sb="0" eb="3">
      <t>チュウテイシャ</t>
    </rPh>
    <rPh sb="3" eb="5">
      <t>イハン</t>
    </rPh>
    <phoneticPr fontId="2"/>
  </si>
  <si>
    <t>（２）　行政処分の基礎点数告知件数</t>
    <rPh sb="4" eb="6">
      <t>ギョウセイ</t>
    </rPh>
    <rPh sb="6" eb="8">
      <t>ショブン</t>
    </rPh>
    <rPh sb="9" eb="11">
      <t>キソ</t>
    </rPh>
    <rPh sb="11" eb="13">
      <t>テンスウ</t>
    </rPh>
    <rPh sb="13" eb="15">
      <t>コクチ</t>
    </rPh>
    <rPh sb="15" eb="17">
      <t>ケンスウ</t>
    </rPh>
    <phoneticPr fontId="2"/>
  </si>
  <si>
    <t>　　　　　　　　　　　　　　  
違反種別</t>
    <rPh sb="17" eb="19">
      <t>イハン</t>
    </rPh>
    <rPh sb="19" eb="21">
      <t>シュベツ</t>
    </rPh>
    <phoneticPr fontId="2"/>
  </si>
  <si>
    <t>年次</t>
    <phoneticPr fontId="2"/>
  </si>
  <si>
    <t>注１：駐停車違反は、平成18年の改正道路交通法の施行による放置違反金納付命令件数を含む。</t>
    <rPh sb="0" eb="1">
      <t>チュウ</t>
    </rPh>
    <rPh sb="3" eb="6">
      <t>チュウテイシャ</t>
    </rPh>
    <rPh sb="6" eb="8">
      <t>イハン</t>
    </rPh>
    <rPh sb="10" eb="12">
      <t>ヘイセイ</t>
    </rPh>
    <rPh sb="14" eb="15">
      <t>ネン</t>
    </rPh>
    <rPh sb="16" eb="18">
      <t>カイセイ</t>
    </rPh>
    <rPh sb="18" eb="20">
      <t>ドウロ</t>
    </rPh>
    <rPh sb="20" eb="23">
      <t>コウツウホウ</t>
    </rPh>
    <rPh sb="24" eb="26">
      <t>セコウ</t>
    </rPh>
    <rPh sb="29" eb="31">
      <t>ホウチ</t>
    </rPh>
    <rPh sb="31" eb="33">
      <t>イハン</t>
    </rPh>
    <rPh sb="33" eb="34">
      <t>キン</t>
    </rPh>
    <rPh sb="34" eb="36">
      <t>ノウフ</t>
    </rPh>
    <rPh sb="36" eb="38">
      <t>メイレイ</t>
    </rPh>
    <rPh sb="38" eb="40">
      <t>ケンスウ</t>
    </rPh>
    <rPh sb="41" eb="42">
      <t>フク</t>
    </rPh>
    <phoneticPr fontId="2"/>
  </si>
  <si>
    <t>平成29</t>
    <rPh sb="0" eb="2">
      <t>ヘイセイ</t>
    </rPh>
    <phoneticPr fontId="2"/>
  </si>
  <si>
    <t>令和元</t>
    <rPh sb="0" eb="2">
      <t>レイワ</t>
    </rPh>
    <rPh sb="2" eb="3">
      <t>ガン</t>
    </rPh>
    <phoneticPr fontId="2"/>
  </si>
  <si>
    <t xml:space="preserve"> 　２：指数は、平成29年を100とした場合の値である。</t>
    <phoneticPr fontId="2"/>
  </si>
  <si>
    <t>注：指数は、平成29年を100とした場合の値である。</t>
    <rPh sb="0" eb="1">
      <t>チュウ</t>
    </rPh>
    <rPh sb="2" eb="4">
      <t>シスウ</t>
    </rPh>
    <rPh sb="6" eb="8">
      <t>ヘイセイ</t>
    </rPh>
    <rPh sb="10" eb="11">
      <t>ネン</t>
    </rPh>
    <rPh sb="18" eb="20">
      <t>バアイ</t>
    </rPh>
    <rPh sb="21" eb="22">
      <t>アタイ</t>
    </rPh>
    <phoneticPr fontId="2"/>
  </si>
  <si>
    <t>統計5-24 主な道路交通法違反の取締り状況の推移（平成29年～令和6年）</t>
    <rPh sb="0" eb="2">
      <t>トウケイ</t>
    </rPh>
    <rPh sb="23" eb="25">
      <t>スイイ</t>
    </rPh>
    <rPh sb="30" eb="31">
      <t>ネン</t>
    </rPh>
    <rPh sb="32" eb="34">
      <t>レイワ</t>
    </rPh>
    <rPh sb="35" eb="3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</si>
</sst>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38" fontId="0" fillId="0" borderId="0" xfId="1" applyFont="1" applyAlignment="1">
      <alignment vertical="center"/>
    </xf>
    <xf numFmtId="176" fontId="0" fillId="0" borderId="0" xfId="1" applyNumberFormat="1" applyFont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justifyLastLine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distributed" vertical="center" wrapText="1"/>
    </xf>
    <xf numFmtId="0" fontId="0" fillId="0" borderId="2" xfId="0" applyFont="1" applyBorder="1" applyAlignment="1">
      <alignment horizontal="center" vertical="center"/>
    </xf>
    <xf numFmtId="177" fontId="0" fillId="0" borderId="2" xfId="1" applyNumberFormat="1" applyFont="1" applyFill="1" applyBorder="1" applyAlignment="1">
      <alignment vertical="center"/>
    </xf>
    <xf numFmtId="177" fontId="0" fillId="0" borderId="2" xfId="1" applyNumberFormat="1" applyFont="1" applyBorder="1" applyAlignment="1">
      <alignment vertical="center"/>
    </xf>
    <xf numFmtId="0" fontId="0" fillId="0" borderId="0" xfId="0" applyFont="1"/>
    <xf numFmtId="0" fontId="0" fillId="2" borderId="2" xfId="0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Alignment="1">
      <alignment horizontal="center"/>
    </xf>
    <xf numFmtId="176" fontId="0" fillId="0" borderId="2" xfId="0" applyNumberFormat="1" applyFont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177" fontId="1" fillId="0" borderId="2" xfId="1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/>
    <xf numFmtId="0" fontId="0" fillId="0" borderId="8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5" xfId="0" applyFont="1" applyBorder="1" applyAlignment="1"/>
    <xf numFmtId="0" fontId="0" fillId="0" borderId="5" xfId="0" applyFont="1" applyBorder="1" applyAlignment="1">
      <alignment vertical="center"/>
    </xf>
    <xf numFmtId="0" fontId="0" fillId="0" borderId="9" xfId="0" applyFont="1" applyBorder="1" applyAlignment="1">
      <alignment horizontal="right" vertical="top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7" xfId="0" applyFont="1" applyBorder="1" applyAlignment="1">
      <alignment horizontal="centerContinuous" vertical="center" wrapText="1"/>
    </xf>
    <xf numFmtId="0" fontId="0" fillId="0" borderId="4" xfId="0" applyFont="1" applyBorder="1" applyAlignment="1">
      <alignment horizontal="centerContinuous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1333500</xdr:colOff>
      <xdr:row>3</xdr:row>
      <xdr:rowOff>391990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BC4454E-6175-481A-A901-F418E9065231}"/>
            </a:ext>
          </a:extLst>
        </xdr:cNvPr>
        <xdr:cNvCxnSpPr/>
      </xdr:nvCxnSpPr>
      <xdr:spPr>
        <a:xfrm flipH="1" flipV="1">
          <a:off x="0" y="516548"/>
          <a:ext cx="2018567" cy="39199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</xdr:colOff>
      <xdr:row>22</xdr:row>
      <xdr:rowOff>17930</xdr:rowOff>
    </xdr:from>
    <xdr:to>
      <xdr:col>1</xdr:col>
      <xdr:colOff>1183341</xdr:colOff>
      <xdr:row>22</xdr:row>
      <xdr:rowOff>304800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FBD1657-BFF6-4302-989A-7C9BB748C696}"/>
            </a:ext>
          </a:extLst>
        </xdr:cNvPr>
        <xdr:cNvCxnSpPr/>
      </xdr:nvCxnSpPr>
      <xdr:spPr>
        <a:xfrm flipH="1" flipV="1">
          <a:off x="1" y="4303059"/>
          <a:ext cx="1801905" cy="28687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6"/>
  <sheetViews>
    <sheetView tabSelected="1" view="pageBreakPreview" zoomScale="90" zoomScaleNormal="100" zoomScaleSheetLayoutView="90" workbookViewId="0"/>
  </sheetViews>
  <sheetFormatPr defaultColWidth="9" defaultRowHeight="13.2" x14ac:dyDescent="0.2"/>
  <cols>
    <col min="1" max="1" width="9" style="13"/>
    <col min="2" max="2" width="17.44140625" style="13" customWidth="1"/>
    <col min="3" max="5" width="10.6640625" style="13" customWidth="1"/>
    <col min="6" max="6" width="10.6640625" style="16" customWidth="1"/>
    <col min="7" max="8" width="10.6640625" style="13" customWidth="1"/>
    <col min="9" max="9" width="10.6640625" style="17" customWidth="1"/>
    <col min="10" max="10" width="10.109375" style="13" customWidth="1"/>
    <col min="11" max="16384" width="9" style="13"/>
  </cols>
  <sheetData>
    <row r="1" spans="1:10" x14ac:dyDescent="0.2">
      <c r="A1" s="23" t="s">
        <v>18</v>
      </c>
      <c r="B1" s="23"/>
      <c r="C1" s="23"/>
      <c r="D1" s="23"/>
      <c r="E1" s="23"/>
      <c r="F1" s="23"/>
      <c r="G1" s="23"/>
    </row>
    <row r="3" spans="1:10" x14ac:dyDescent="0.2">
      <c r="A3" s="29" t="s">
        <v>2</v>
      </c>
      <c r="B3" s="29"/>
      <c r="C3" s="29"/>
      <c r="D3" s="29"/>
      <c r="E3" s="29"/>
      <c r="F3" s="29"/>
      <c r="G3" s="29"/>
    </row>
    <row r="4" spans="1:10" s="7" customFormat="1" ht="30.75" customHeight="1" x14ac:dyDescent="0.2">
      <c r="A4" s="24" t="s">
        <v>11</v>
      </c>
      <c r="B4" s="31" t="s">
        <v>12</v>
      </c>
      <c r="C4" s="14" t="s">
        <v>14</v>
      </c>
      <c r="D4" s="14">
        <v>30</v>
      </c>
      <c r="E4" s="14" t="s">
        <v>15</v>
      </c>
      <c r="F4" s="14">
        <v>2</v>
      </c>
      <c r="G4" s="14">
        <v>3</v>
      </c>
      <c r="H4" s="10">
        <v>4</v>
      </c>
      <c r="I4" s="19">
        <v>5</v>
      </c>
      <c r="J4" s="19">
        <v>6</v>
      </c>
    </row>
    <row r="5" spans="1:10" s="7" customFormat="1" ht="15" customHeight="1" x14ac:dyDescent="0.2">
      <c r="A5" s="36" t="s">
        <v>3</v>
      </c>
      <c r="B5" s="35"/>
      <c r="C5" s="15">
        <v>20620</v>
      </c>
      <c r="D5" s="15">
        <v>19413</v>
      </c>
      <c r="E5" s="15">
        <v>18607</v>
      </c>
      <c r="F5" s="15">
        <v>19225</v>
      </c>
      <c r="G5" s="15">
        <v>18844</v>
      </c>
      <c r="H5" s="18">
        <v>16761</v>
      </c>
      <c r="I5" s="20">
        <v>17599</v>
      </c>
      <c r="J5" s="20">
        <v>18031</v>
      </c>
    </row>
    <row r="6" spans="1:10" s="7" customFormat="1" ht="15" customHeight="1" x14ac:dyDescent="0.2">
      <c r="A6" s="5"/>
      <c r="B6" s="6" t="s">
        <v>0</v>
      </c>
      <c r="C6" s="11">
        <f t="shared" ref="C6:H6" si="0">C5/$C$5*100</f>
        <v>100</v>
      </c>
      <c r="D6" s="11">
        <f t="shared" si="0"/>
        <v>94.146459747817659</v>
      </c>
      <c r="E6" s="11">
        <f t="shared" si="0"/>
        <v>90.237633365664408</v>
      </c>
      <c r="F6" s="11">
        <f t="shared" si="0"/>
        <v>93.234723569350137</v>
      </c>
      <c r="G6" s="11">
        <f t="shared" si="0"/>
        <v>91.387002909796308</v>
      </c>
      <c r="H6" s="11">
        <f t="shared" si="0"/>
        <v>81.285160038797287</v>
      </c>
      <c r="I6" s="21">
        <f>I5/$C$5*100</f>
        <v>85.349175557710964</v>
      </c>
      <c r="J6" s="21">
        <f>J5/$C$5*100</f>
        <v>87.444228903976722</v>
      </c>
    </row>
    <row r="7" spans="1:10" s="7" customFormat="1" ht="15" customHeight="1" x14ac:dyDescent="0.2">
      <c r="A7" s="36" t="s">
        <v>4</v>
      </c>
      <c r="B7" s="35"/>
      <c r="C7" s="15">
        <v>27195</v>
      </c>
      <c r="D7" s="15">
        <v>26602</v>
      </c>
      <c r="E7" s="15">
        <v>25434</v>
      </c>
      <c r="F7" s="15">
        <v>22458</v>
      </c>
      <c r="G7" s="15">
        <v>19801</v>
      </c>
      <c r="H7" s="18">
        <v>19820</v>
      </c>
      <c r="I7" s="20">
        <v>21467</v>
      </c>
      <c r="J7" s="20">
        <v>21285</v>
      </c>
    </row>
    <row r="8" spans="1:10" s="7" customFormat="1" ht="15" customHeight="1" x14ac:dyDescent="0.2">
      <c r="A8" s="5"/>
      <c r="B8" s="6" t="s">
        <v>0</v>
      </c>
      <c r="C8" s="11">
        <f t="shared" ref="C8:H8" si="1">C7/$C$7*100</f>
        <v>100</v>
      </c>
      <c r="D8" s="11">
        <f t="shared" si="1"/>
        <v>97.819452105166391</v>
      </c>
      <c r="E8" s="11">
        <f t="shared" si="1"/>
        <v>93.52454495311639</v>
      </c>
      <c r="F8" s="11">
        <f t="shared" si="1"/>
        <v>82.58135686707115</v>
      </c>
      <c r="G8" s="11">
        <f t="shared" si="1"/>
        <v>72.811178525464243</v>
      </c>
      <c r="H8" s="11">
        <f t="shared" si="1"/>
        <v>72.881044309615746</v>
      </c>
      <c r="I8" s="21">
        <f>I7/$C$7*100</f>
        <v>78.937304651590367</v>
      </c>
      <c r="J8" s="21">
        <f>J7/$C$7*100</f>
        <v>78.268063982349702</v>
      </c>
    </row>
    <row r="9" spans="1:10" s="7" customFormat="1" ht="15" customHeight="1" x14ac:dyDescent="0.2">
      <c r="A9" s="37" t="s">
        <v>5</v>
      </c>
      <c r="B9" s="35"/>
      <c r="C9" s="15">
        <v>1478281</v>
      </c>
      <c r="D9" s="15">
        <v>1237730</v>
      </c>
      <c r="E9" s="15">
        <v>1137255</v>
      </c>
      <c r="F9" s="15">
        <v>1162420</v>
      </c>
      <c r="G9" s="15">
        <v>1064818</v>
      </c>
      <c r="H9" s="18">
        <v>932260</v>
      </c>
      <c r="I9" s="20">
        <v>888500</v>
      </c>
      <c r="J9" s="20">
        <v>847378</v>
      </c>
    </row>
    <row r="10" spans="1:10" s="7" customFormat="1" ht="15" customHeight="1" x14ac:dyDescent="0.2">
      <c r="A10" s="5"/>
      <c r="B10" s="6" t="s">
        <v>0</v>
      </c>
      <c r="C10" s="11">
        <f t="shared" ref="C10:H10" si="2">C9/$C$9*100</f>
        <v>100</v>
      </c>
      <c r="D10" s="11">
        <f t="shared" si="2"/>
        <v>83.72765394400659</v>
      </c>
      <c r="E10" s="11">
        <f t="shared" si="2"/>
        <v>76.93090826439628</v>
      </c>
      <c r="F10" s="11">
        <f t="shared" si="2"/>
        <v>78.633223318164809</v>
      </c>
      <c r="G10" s="11">
        <f t="shared" si="2"/>
        <v>72.030824992000845</v>
      </c>
      <c r="H10" s="11">
        <f t="shared" si="2"/>
        <v>63.063788278412559</v>
      </c>
      <c r="I10" s="21">
        <f>I9/$C$9*100</f>
        <v>60.103593295185419</v>
      </c>
      <c r="J10" s="21">
        <f>J9/$C$9*100</f>
        <v>57.321848823058673</v>
      </c>
    </row>
    <row r="11" spans="1:10" s="7" customFormat="1" ht="15" customHeight="1" x14ac:dyDescent="0.2">
      <c r="A11" s="37" t="s">
        <v>6</v>
      </c>
      <c r="B11" s="35"/>
      <c r="C11" s="15">
        <v>725030</v>
      </c>
      <c r="D11" s="15">
        <v>681645</v>
      </c>
      <c r="E11" s="15">
        <v>641865</v>
      </c>
      <c r="F11" s="15">
        <v>635485</v>
      </c>
      <c r="G11" s="15">
        <v>582481</v>
      </c>
      <c r="H11" s="18">
        <v>521829</v>
      </c>
      <c r="I11" s="20">
        <v>428565</v>
      </c>
      <c r="J11" s="20">
        <v>404034</v>
      </c>
    </row>
    <row r="12" spans="1:10" s="7" customFormat="1" ht="15" customHeight="1" x14ac:dyDescent="0.2">
      <c r="A12" s="5"/>
      <c r="B12" s="6" t="s">
        <v>0</v>
      </c>
      <c r="C12" s="11">
        <f t="shared" ref="C12:H12" si="3">C11/$C$11*100</f>
        <v>100</v>
      </c>
      <c r="D12" s="11">
        <f t="shared" si="3"/>
        <v>94.016109678220218</v>
      </c>
      <c r="E12" s="11">
        <f t="shared" si="3"/>
        <v>88.529440161096787</v>
      </c>
      <c r="F12" s="11">
        <f t="shared" si="3"/>
        <v>87.649476573383168</v>
      </c>
      <c r="G12" s="11">
        <f t="shared" si="3"/>
        <v>80.338882528998795</v>
      </c>
      <c r="H12" s="11">
        <f t="shared" si="3"/>
        <v>71.97343558197592</v>
      </c>
      <c r="I12" s="21">
        <f>I11/$C$11*100</f>
        <v>59.109967863398758</v>
      </c>
      <c r="J12" s="21">
        <f>J11/$C$11*100</f>
        <v>55.726521661172647</v>
      </c>
    </row>
    <row r="13" spans="1:10" s="7" customFormat="1" ht="15" customHeight="1" x14ac:dyDescent="0.2">
      <c r="A13" s="37" t="s">
        <v>7</v>
      </c>
      <c r="B13" s="35"/>
      <c r="C13" s="15">
        <v>1327461</v>
      </c>
      <c r="D13" s="15">
        <v>1293673</v>
      </c>
      <c r="E13" s="15">
        <v>1328154</v>
      </c>
      <c r="F13" s="15">
        <v>1604972</v>
      </c>
      <c r="G13" s="15">
        <v>1588628</v>
      </c>
      <c r="H13" s="18">
        <v>1466131</v>
      </c>
      <c r="I13" s="20">
        <v>1267094</v>
      </c>
      <c r="J13" s="20">
        <v>1177924</v>
      </c>
    </row>
    <row r="14" spans="1:10" s="7" customFormat="1" ht="15" customHeight="1" x14ac:dyDescent="0.2">
      <c r="A14" s="38"/>
      <c r="B14" s="6" t="s">
        <v>0</v>
      </c>
      <c r="C14" s="11">
        <f t="shared" ref="C14:H14" si="4">C13/$C$13*100</f>
        <v>100</v>
      </c>
      <c r="D14" s="11">
        <f t="shared" si="4"/>
        <v>97.454689817629287</v>
      </c>
      <c r="E14" s="11">
        <f t="shared" si="4"/>
        <v>100.05220492353448</v>
      </c>
      <c r="F14" s="11">
        <f t="shared" si="4"/>
        <v>120.90539759736821</v>
      </c>
      <c r="G14" s="11">
        <f t="shared" si="4"/>
        <v>119.67417498517847</v>
      </c>
      <c r="H14" s="11">
        <f t="shared" si="4"/>
        <v>110.44625793149478</v>
      </c>
      <c r="I14" s="21">
        <f>I13/$C$13*100</f>
        <v>95.452446437221127</v>
      </c>
      <c r="J14" s="21">
        <f>J13/$C$13*100</f>
        <v>88.735111615331832</v>
      </c>
    </row>
    <row r="15" spans="1:10" s="7" customFormat="1" ht="15" customHeight="1" x14ac:dyDescent="0.2">
      <c r="A15" s="37" t="s">
        <v>8</v>
      </c>
      <c r="B15" s="35"/>
      <c r="C15" s="15">
        <v>145292</v>
      </c>
      <c r="D15" s="15">
        <v>181290</v>
      </c>
      <c r="E15" s="15">
        <v>229395</v>
      </c>
      <c r="F15" s="15">
        <v>290532</v>
      </c>
      <c r="G15" s="15">
        <v>325796</v>
      </c>
      <c r="H15" s="18">
        <v>336504</v>
      </c>
      <c r="I15" s="20">
        <v>312250</v>
      </c>
      <c r="J15" s="20">
        <v>323280</v>
      </c>
    </row>
    <row r="16" spans="1:10" s="7" customFormat="1" ht="15" customHeight="1" x14ac:dyDescent="0.2">
      <c r="A16" s="38"/>
      <c r="B16" s="6" t="s">
        <v>0</v>
      </c>
      <c r="C16" s="12">
        <f t="shared" ref="C16:H16" si="5">C15/$C$15*100</f>
        <v>100</v>
      </c>
      <c r="D16" s="12">
        <f t="shared" si="5"/>
        <v>124.77631252925143</v>
      </c>
      <c r="E16" s="12">
        <f t="shared" si="5"/>
        <v>157.88549954574236</v>
      </c>
      <c r="F16" s="12">
        <f t="shared" si="5"/>
        <v>199.96421000468024</v>
      </c>
      <c r="G16" s="12">
        <f t="shared" si="5"/>
        <v>224.2353329846103</v>
      </c>
      <c r="H16" s="12">
        <f t="shared" si="5"/>
        <v>231.60531894391983</v>
      </c>
      <c r="I16" s="21">
        <f>I15/$C$15*100</f>
        <v>214.91203920381028</v>
      </c>
      <c r="J16" s="21">
        <f>J15/$C$15*100</f>
        <v>222.50364782644607</v>
      </c>
    </row>
    <row r="17" spans="1:10" s="7" customFormat="1" ht="15" customHeight="1" x14ac:dyDescent="0.2">
      <c r="A17" s="37" t="s">
        <v>9</v>
      </c>
      <c r="B17" s="35"/>
      <c r="C17" s="15">
        <v>1299315</v>
      </c>
      <c r="D17" s="15">
        <v>1190040</v>
      </c>
      <c r="E17" s="15">
        <v>1129788</v>
      </c>
      <c r="F17" s="15">
        <v>1027539</v>
      </c>
      <c r="G17" s="15">
        <v>928674</v>
      </c>
      <c r="H17" s="18">
        <v>857791</v>
      </c>
      <c r="I17" s="20">
        <v>792284</v>
      </c>
      <c r="J17" s="20">
        <v>778411</v>
      </c>
    </row>
    <row r="18" spans="1:10" s="7" customFormat="1" ht="15" customHeight="1" x14ac:dyDescent="0.2">
      <c r="A18" s="5"/>
      <c r="B18" s="6" t="s">
        <v>0</v>
      </c>
      <c r="C18" s="15">
        <f t="shared" ref="C18:H18" si="6">C17/$C$17*100</f>
        <v>100</v>
      </c>
      <c r="D18" s="15">
        <f t="shared" si="6"/>
        <v>91.589799240368961</v>
      </c>
      <c r="E18" s="15">
        <f t="shared" si="6"/>
        <v>86.952586555223334</v>
      </c>
      <c r="F18" s="15">
        <f t="shared" si="6"/>
        <v>79.08313226584778</v>
      </c>
      <c r="G18" s="15">
        <f t="shared" si="6"/>
        <v>71.474122903222082</v>
      </c>
      <c r="H18" s="15">
        <f t="shared" si="6"/>
        <v>66.018709858656294</v>
      </c>
      <c r="I18" s="20">
        <f>I17/$C$17*100</f>
        <v>60.977053293466177</v>
      </c>
      <c r="J18" s="20">
        <f>J17/$C$17*100</f>
        <v>59.909336842874893</v>
      </c>
    </row>
    <row r="19" spans="1:10" s="7" customFormat="1" ht="15" customHeight="1" x14ac:dyDescent="0.2">
      <c r="A19" s="27" t="s">
        <v>13</v>
      </c>
      <c r="B19" s="25"/>
      <c r="C19" s="25"/>
      <c r="D19" s="25"/>
      <c r="E19" s="25"/>
      <c r="F19" s="25"/>
      <c r="G19" s="25"/>
      <c r="H19" s="25"/>
      <c r="I19" s="26"/>
    </row>
    <row r="20" spans="1:10" s="7" customFormat="1" ht="15" customHeight="1" x14ac:dyDescent="0.2">
      <c r="A20" s="27" t="s">
        <v>16</v>
      </c>
      <c r="B20" s="27"/>
      <c r="C20" s="2"/>
      <c r="D20" s="2"/>
      <c r="E20" s="2"/>
      <c r="F20" s="3"/>
      <c r="I20" s="28"/>
    </row>
    <row r="21" spans="1:10" s="7" customFormat="1" ht="15" customHeight="1" x14ac:dyDescent="0.2">
      <c r="A21" s="8"/>
      <c r="B21" s="8"/>
      <c r="D21" s="1"/>
      <c r="E21" s="1"/>
      <c r="F21" s="4"/>
      <c r="I21" s="22"/>
    </row>
    <row r="22" spans="1:10" s="7" customFormat="1" ht="15" customHeight="1" x14ac:dyDescent="0.2">
      <c r="A22" s="30" t="s">
        <v>10</v>
      </c>
      <c r="B22" s="30"/>
      <c r="C22" s="30"/>
      <c r="D22" s="30"/>
      <c r="E22" s="30"/>
      <c r="F22" s="30"/>
      <c r="G22" s="30"/>
      <c r="I22" s="22"/>
    </row>
    <row r="23" spans="1:10" s="7" customFormat="1" ht="24.9" customHeight="1" x14ac:dyDescent="0.2">
      <c r="A23" s="32"/>
      <c r="B23" s="33"/>
      <c r="C23" s="10" t="s">
        <v>14</v>
      </c>
      <c r="D23" s="10">
        <v>30</v>
      </c>
      <c r="E23" s="10" t="s">
        <v>15</v>
      </c>
      <c r="F23" s="10">
        <v>2</v>
      </c>
      <c r="G23" s="10">
        <v>3</v>
      </c>
      <c r="H23" s="10">
        <v>4</v>
      </c>
      <c r="I23" s="19">
        <v>5</v>
      </c>
      <c r="J23" s="19">
        <v>6</v>
      </c>
    </row>
    <row r="24" spans="1:10" s="7" customFormat="1" ht="15" customHeight="1" x14ac:dyDescent="0.2">
      <c r="A24" s="39" t="s">
        <v>1</v>
      </c>
      <c r="B24" s="34"/>
      <c r="C24" s="15">
        <v>937584</v>
      </c>
      <c r="D24" s="15">
        <v>792704</v>
      </c>
      <c r="E24" s="15">
        <v>683466</v>
      </c>
      <c r="F24" s="15">
        <v>579153</v>
      </c>
      <c r="G24" s="15">
        <v>473389</v>
      </c>
      <c r="H24" s="18">
        <v>389731</v>
      </c>
      <c r="I24" s="20">
        <v>344787</v>
      </c>
      <c r="J24" s="20">
        <v>303729</v>
      </c>
    </row>
    <row r="25" spans="1:10" s="7" customFormat="1" ht="15" customHeight="1" x14ac:dyDescent="0.2">
      <c r="A25" s="9"/>
      <c r="B25" s="6" t="s">
        <v>0</v>
      </c>
      <c r="C25" s="15">
        <f t="shared" ref="C25:H25" si="7">C24/$C$24*100</f>
        <v>100</v>
      </c>
      <c r="D25" s="15">
        <f t="shared" si="7"/>
        <v>84.547517875731671</v>
      </c>
      <c r="E25" s="15">
        <f t="shared" si="7"/>
        <v>72.896508472840836</v>
      </c>
      <c r="F25" s="15">
        <f t="shared" si="7"/>
        <v>61.770785337633747</v>
      </c>
      <c r="G25" s="15">
        <f t="shared" si="7"/>
        <v>50.490302735541562</v>
      </c>
      <c r="H25" s="15">
        <f t="shared" si="7"/>
        <v>41.567582211300532</v>
      </c>
      <c r="I25" s="20">
        <f>I24/$C$24*100</f>
        <v>36.773985050939437</v>
      </c>
      <c r="J25" s="20">
        <f>J24/$C$24*100</f>
        <v>32.394857420775097</v>
      </c>
    </row>
    <row r="26" spans="1:10" ht="13.2" customHeight="1" x14ac:dyDescent="0.2">
      <c r="A26" s="27" t="s">
        <v>17</v>
      </c>
      <c r="B26" s="25"/>
      <c r="C26" s="25"/>
      <c r="D26" s="25"/>
      <c r="E26" s="25"/>
      <c r="F26" s="25"/>
      <c r="G26" s="25"/>
    </row>
  </sheetData>
  <phoneticPr fontId="2"/>
  <pageMargins left="0.78700000000000003" right="0.78700000000000003" top="0.98399999999999999" bottom="0.98399999999999999" header="0.51200000000000001" footer="0.51200000000000001"/>
  <pageSetup paperSize="9" scale="7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統計5-24</vt:lpstr>
      <vt:lpstr>'統計5-24'!Print_Area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2023-08-14T02:49:19Z</dcterms:created>
  <dcterms:modified xsi:type="dcterms:W3CDTF">2025-07-19T08:34:01Z</dcterms:modified>
</cp:coreProperties>
</file>