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F2B1AB64-E147-411A-AE63-0A69F47BAF10}" xr6:coauthVersionLast="47" xr6:coauthVersionMax="47" xr10:uidLastSave="{00000000-0000-0000-0000-000000000000}"/>
  <bookViews>
    <workbookView xWindow="35784" yWindow="-2988" windowWidth="15324" windowHeight="14496" xr2:uid="{00000000-000D-0000-FFFF-FFFF00000000}"/>
  </bookViews>
  <sheets>
    <sheet name="統計5-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6" i="1"/>
  <c r="H22" i="1" l="1"/>
  <c r="H14" i="1"/>
  <c r="E14" i="1"/>
  <c r="H7" i="1" l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H6" i="1" l="1"/>
</calcChain>
</file>

<file path=xl/sharedStrings.xml><?xml version="1.0" encoding="utf-8"?>
<sst xmlns="http://schemas.openxmlformats.org/spreadsheetml/2006/main" count="34" uniqueCount="25">
  <si>
    <t>総数</t>
    <rPh sb="0" eb="2">
      <t>ソウスウ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</si>
  <si>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</si>
  <si>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</si>
  <si>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</si>
  <si>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</si>
  <si>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</si>
  <si>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</si>
  <si>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</si>
  <si>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</si>
  <si>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</si>
  <si>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</si>
  <si>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</si>
  <si>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</si>
  <si>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</si>
  <si>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</si>
  <si>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準中型</t>
    <rPh sb="0" eb="1">
      <t>ジュン</t>
    </rPh>
    <rPh sb="1" eb="3">
      <t>チュウガタ</t>
    </rPh>
    <phoneticPr fontId="2"/>
  </si>
  <si>
    <t>普通</t>
    <rPh sb="0" eb="2">
      <t>フツウ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</si>
  <si>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</si>
  <si>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2">
      <t>ケンイン</t>
    </rPh>
    <phoneticPr fontId="2"/>
  </si>
  <si>
    <t>小型特殊</t>
    <rPh sb="0" eb="2">
      <t>コガタ</t>
    </rPh>
    <rPh sb="2" eb="4">
      <t>トクシュ</t>
    </rPh>
    <phoneticPr fontId="2"/>
  </si>
  <si>
    <t>第二種免許</t>
    <rPh sb="0" eb="1">
      <t>ダイ</t>
    </rPh>
    <rPh sb="1" eb="3">
      <t>ニシュ</t>
    </rPh>
    <rPh sb="3" eb="5">
      <t>メンキョ</t>
    </rPh>
    <phoneticPr fontId="2"/>
  </si>
  <si>
    <t>大型</t>
    <rPh sb="0" eb="2">
      <t>オオガタ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</si>
  <si>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</si>
  <si>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</si>
  <si>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r>
      <t>統計5-15 運転免許試験の種類別の受験者数及び合格者数（令和5年及び令和6</t>
    </r>
    <r>
      <rPr>
        <sz val="11"/>
        <color theme="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）</t>
    </r>
    <rPh sb="0" eb="2">
      <t>トウケイ</t>
    </rPh>
    <rPh sb="7" eb="9">
      <t>ウンテン</t>
    </rPh>
    <rPh sb="9" eb="11">
      <t>メンキョ</t>
    </rPh>
    <rPh sb="11" eb="13">
      <t>シケン</t>
    </rPh>
    <rPh sb="14" eb="17">
      <t>シュルイベツ</t>
    </rPh>
    <rPh sb="18" eb="21">
      <t>ジュケンシャ</t>
    </rPh>
    <rPh sb="21" eb="22">
      <t>スウ</t>
    </rPh>
    <rPh sb="22" eb="23">
      <t>オヨ</t>
    </rPh>
    <rPh sb="24" eb="27">
      <t>ゴウカクシャ</t>
    </rPh>
    <rPh sb="27" eb="28">
      <t>スウ</t>
    </rPh>
    <rPh sb="33" eb="34">
      <t>オヨ</t>
    </rPh>
    <rPh sb="35" eb="37">
      <t>レイワ</t>
    </rPh>
    <rPh sb="38" eb="3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</si>
</sst>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);[Red]\(#,##0\)"/>
    <numFmt numFmtId="178" formatCode="#,##0.0_);[Red]\(#,##0.0\)"/>
    <numFmt numFmtId="182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0">
    <xf numFmtId="0" fontId="0" fillId="0" borderId="0" xfId="0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/>
    <xf numFmtId="0" fontId="0" fillId="0" borderId="8" xfId="0" applyBorder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7" fontId="4" fillId="0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right" vertical="center"/>
    </xf>
    <xf numFmtId="178" fontId="3" fillId="0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8" fontId="0" fillId="0" borderId="10" xfId="1" applyFont="1" applyBorder="1" applyAlignment="1">
      <alignment horizontal="centerContinuous"/>
    </xf>
    <xf numFmtId="38" fontId="0" fillId="0" borderId="11" xfId="1" applyFont="1" applyBorder="1" applyAlignment="1">
      <alignment horizontal="centerContinuous"/>
    </xf>
    <xf numFmtId="38" fontId="0" fillId="0" borderId="5" xfId="1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38" fontId="3" fillId="0" borderId="9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177" fontId="4" fillId="0" borderId="4" xfId="2" applyNumberFormat="1" applyFont="1" applyFill="1" applyBorder="1" applyAlignment="1">
      <alignment vertical="center" shrinkToFit="1"/>
    </xf>
    <xf numFmtId="0" fontId="0" fillId="0" borderId="4" xfId="0" applyBorder="1" applyAlignment="1">
      <alignment horizontal="centerContinuous" vertical="center"/>
    </xf>
    <xf numFmtId="3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horizontal="center" vertical="center" textRotation="255" wrapText="1"/>
    </xf>
    <xf numFmtId="3" fontId="0" fillId="0" borderId="13" xfId="0" applyNumberFormat="1" applyBorder="1" applyAlignment="1">
      <alignment vertical="center"/>
    </xf>
    <xf numFmtId="0" fontId="0" fillId="0" borderId="14" xfId="0" applyBorder="1" applyAlignment="1">
      <alignment horizontal="center" vertical="center" textRotation="255" wrapText="1"/>
    </xf>
    <xf numFmtId="177" fontId="4" fillId="0" borderId="14" xfId="2" applyNumberFormat="1" applyFont="1" applyFill="1" applyBorder="1" applyAlignment="1">
      <alignment vertical="center" shrinkToFit="1"/>
    </xf>
    <xf numFmtId="3" fontId="0" fillId="0" borderId="14" xfId="0" applyNumberFormat="1" applyBorder="1" applyAlignment="1">
      <alignment vertical="center"/>
    </xf>
    <xf numFmtId="182" fontId="0" fillId="0" borderId="14" xfId="0" applyNumberFormat="1" applyBorder="1" applyAlignment="1">
      <alignment vertical="center"/>
    </xf>
    <xf numFmtId="0" fontId="0" fillId="0" borderId="15" xfId="0" applyBorder="1" applyAlignment="1">
      <alignment horizontal="center" vertical="center" textRotation="255" wrapText="1"/>
    </xf>
    <xf numFmtId="0" fontId="0" fillId="0" borderId="15" xfId="0" applyBorder="1" applyAlignment="1">
      <alignment vertical="center"/>
    </xf>
    <xf numFmtId="177" fontId="5" fillId="0" borderId="15" xfId="1" applyNumberFormat="1" applyFon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vertical="center"/>
    </xf>
    <xf numFmtId="182" fontId="0" fillId="0" borderId="13" xfId="0" applyNumberFormat="1" applyBorder="1" applyAlignment="1">
      <alignment vertical="center"/>
    </xf>
    <xf numFmtId="0" fontId="0" fillId="0" borderId="16" xfId="0" applyBorder="1" applyAlignment="1">
      <alignment horizontal="left" vertical="center"/>
    </xf>
    <xf numFmtId="177" fontId="4" fillId="0" borderId="16" xfId="1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176" fontId="3" fillId="0" borderId="16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vertical="center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85725" y="342900"/>
          <a:ext cx="51435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495300</xdr:colOff>
      <xdr:row>4</xdr:row>
      <xdr:rowOff>0</xdr:rowOff>
    </xdr:from>
    <xdr:to>
      <xdr:col>2</xdr:col>
      <xdr:colOff>1</xdr:colOff>
      <xdr:row>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1036" idx="1"/>
        </xdr:cNvCxnSpPr>
      </xdr:nvCxnSpPr>
      <xdr:spPr bwMode="auto">
        <a:xfrm flipH="1" flipV="1">
          <a:off x="590550" y="685800"/>
          <a:ext cx="69532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="115" zoomScaleNormal="100" zoomScaleSheetLayoutView="115" workbookViewId="0"/>
  </sheetViews>
  <sheetFormatPr defaultRowHeight="13" x14ac:dyDescent="0.2"/>
  <cols>
    <col min="1" max="1" width="6.6328125" customWidth="1"/>
    <col min="3" max="4" width="10.6328125" style="1" customWidth="1"/>
    <col min="5" max="5" width="11.08984375" bestFit="1" customWidth="1"/>
    <col min="6" max="7" width="10.6328125" style="1" customWidth="1"/>
    <col min="8" max="8" width="11.08984375" bestFit="1" customWidth="1"/>
    <col min="9" max="10" width="10" customWidth="1"/>
    <col min="11" max="11" width="10.1796875" bestFit="1" customWidth="1"/>
  </cols>
  <sheetData>
    <row r="1" spans="1:10" x14ac:dyDescent="0.2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x14ac:dyDescent="0.2">
      <c r="A3" s="6"/>
      <c r="B3" s="4" t="s">
        <v>10</v>
      </c>
      <c r="C3" s="30" t="s">
        <v>8</v>
      </c>
      <c r="D3" s="31"/>
      <c r="E3" s="32"/>
      <c r="F3" s="30" t="s">
        <v>7</v>
      </c>
      <c r="G3" s="31"/>
      <c r="H3" s="32"/>
      <c r="I3" s="33" t="s">
        <v>6</v>
      </c>
      <c r="J3" s="34"/>
    </row>
    <row r="4" spans="1:10" x14ac:dyDescent="0.2">
      <c r="A4" s="2"/>
      <c r="B4" s="5" t="s">
        <v>11</v>
      </c>
      <c r="C4" s="35" t="s">
        <v>22</v>
      </c>
      <c r="D4" s="35" t="s">
        <v>23</v>
      </c>
      <c r="E4" s="37" t="s">
        <v>5</v>
      </c>
      <c r="F4" s="35" t="s">
        <v>22</v>
      </c>
      <c r="G4" s="35" t="s">
        <v>23</v>
      </c>
      <c r="H4" s="39" t="s">
        <v>5</v>
      </c>
      <c r="I4" s="35" t="s">
        <v>22</v>
      </c>
      <c r="J4" s="35" t="s">
        <v>23</v>
      </c>
    </row>
    <row r="5" spans="1:10" x14ac:dyDescent="0.2">
      <c r="A5" s="3" t="s">
        <v>12</v>
      </c>
      <c r="B5" s="7"/>
      <c r="C5" s="36"/>
      <c r="D5" s="36"/>
      <c r="E5" s="38"/>
      <c r="F5" s="36"/>
      <c r="G5" s="36"/>
      <c r="H5" s="40"/>
      <c r="I5" s="36"/>
      <c r="J5" s="36"/>
    </row>
    <row r="6" spans="1:10" ht="16.5" customHeight="1" x14ac:dyDescent="0.2">
      <c r="A6" s="41" t="s">
        <v>0</v>
      </c>
      <c r="B6" s="41"/>
      <c r="C6" s="12">
        <v>2603151</v>
      </c>
      <c r="D6" s="42">
        <v>2591605</v>
      </c>
      <c r="E6" s="13">
        <f t="shared" ref="E6:E22" si="0">(D6/C6-1)*100</f>
        <v>-0.44353938745773647</v>
      </c>
      <c r="F6" s="12">
        <v>1999892</v>
      </c>
      <c r="G6" s="42">
        <v>1896798</v>
      </c>
      <c r="H6" s="14">
        <f>(G6/F6-1)*100</f>
        <v>-5.1549783688319195</v>
      </c>
      <c r="I6" s="15">
        <f t="shared" ref="I6:J22" si="1">F6/C6*100</f>
        <v>76.825816097491085</v>
      </c>
      <c r="J6" s="43">
        <v>73.2</v>
      </c>
    </row>
    <row r="7" spans="1:10" ht="16.5" customHeight="1" x14ac:dyDescent="0.2">
      <c r="A7" s="44" t="s">
        <v>20</v>
      </c>
      <c r="B7" s="10" t="s">
        <v>21</v>
      </c>
      <c r="C7" s="16">
        <v>13100</v>
      </c>
      <c r="D7" s="50">
        <v>16165</v>
      </c>
      <c r="E7" s="17">
        <f t="shared" si="0"/>
        <v>23.396946564885489</v>
      </c>
      <c r="F7" s="16">
        <v>8042</v>
      </c>
      <c r="G7" s="50">
        <v>10183</v>
      </c>
      <c r="H7" s="18">
        <f t="shared" ref="H7:H22" si="2">(G7/F7-1)*100</f>
        <v>26.622730664013929</v>
      </c>
      <c r="I7" s="19">
        <f t="shared" si="1"/>
        <v>61.389312977099245</v>
      </c>
      <c r="J7" s="62">
        <v>63</v>
      </c>
    </row>
    <row r="8" spans="1:10" ht="16.5" customHeight="1" x14ac:dyDescent="0.2">
      <c r="A8" s="44"/>
      <c r="B8" s="11" t="s">
        <v>14</v>
      </c>
      <c r="C8" s="20">
        <v>1985</v>
      </c>
      <c r="D8" s="53">
        <v>2267</v>
      </c>
      <c r="E8" s="27">
        <f t="shared" si="0"/>
        <v>14.206549118387901</v>
      </c>
      <c r="F8" s="20">
        <v>1228</v>
      </c>
      <c r="G8" s="53">
        <v>1304</v>
      </c>
      <c r="H8" s="21">
        <f t="shared" si="2"/>
        <v>6.1889250814332275</v>
      </c>
      <c r="I8" s="22">
        <f t="shared" si="1"/>
        <v>61.863979848866499</v>
      </c>
      <c r="J8" s="9">
        <v>57.5</v>
      </c>
    </row>
    <row r="9" spans="1:10" ht="16.5" customHeight="1" x14ac:dyDescent="0.2">
      <c r="A9" s="44"/>
      <c r="B9" s="11" t="s">
        <v>16</v>
      </c>
      <c r="C9" s="20">
        <v>40995</v>
      </c>
      <c r="D9" s="53">
        <v>58224</v>
      </c>
      <c r="E9" s="27">
        <f t="shared" si="0"/>
        <v>42.027076472740575</v>
      </c>
      <c r="F9" s="20">
        <v>23463</v>
      </c>
      <c r="G9" s="53">
        <v>34834</v>
      </c>
      <c r="H9" s="21">
        <f t="shared" si="2"/>
        <v>48.46353833695607</v>
      </c>
      <c r="I9" s="22">
        <f t="shared" si="1"/>
        <v>57.23380900109769</v>
      </c>
      <c r="J9" s="9">
        <v>59.8</v>
      </c>
    </row>
    <row r="10" spans="1:10" ht="16.5" customHeight="1" x14ac:dyDescent="0.2">
      <c r="A10" s="44"/>
      <c r="B10" s="11" t="s">
        <v>17</v>
      </c>
      <c r="C10" s="20">
        <v>1303</v>
      </c>
      <c r="D10" s="53">
        <v>1148</v>
      </c>
      <c r="E10" s="27">
        <f t="shared" si="0"/>
        <v>-11.89562547966232</v>
      </c>
      <c r="F10" s="20">
        <v>428</v>
      </c>
      <c r="G10" s="9">
        <v>424</v>
      </c>
      <c r="H10" s="21">
        <f t="shared" si="2"/>
        <v>-0.93457943925233655</v>
      </c>
      <c r="I10" s="22">
        <f t="shared" si="1"/>
        <v>32.847275518035303</v>
      </c>
      <c r="J10" s="9">
        <v>36.9</v>
      </c>
    </row>
    <row r="11" spans="1:10" ht="16.5" customHeight="1" x14ac:dyDescent="0.2">
      <c r="A11" s="44"/>
      <c r="B11" s="63" t="s">
        <v>18</v>
      </c>
      <c r="C11" s="64">
        <v>1830</v>
      </c>
      <c r="D11" s="65">
        <v>1548</v>
      </c>
      <c r="E11" s="66">
        <f t="shared" si="0"/>
        <v>-15.409836065573767</v>
      </c>
      <c r="F11" s="64">
        <v>378</v>
      </c>
      <c r="G11" s="67">
        <v>319</v>
      </c>
      <c r="H11" s="68">
        <f t="shared" si="2"/>
        <v>-15.608465608465604</v>
      </c>
      <c r="I11" s="69">
        <f t="shared" si="1"/>
        <v>20.655737704918035</v>
      </c>
      <c r="J11" s="67">
        <v>20.6</v>
      </c>
    </row>
    <row r="12" spans="1:10" ht="16.5" customHeight="1" x14ac:dyDescent="0.2">
      <c r="A12" s="49" t="s">
        <v>4</v>
      </c>
      <c r="B12" s="8" t="s">
        <v>13</v>
      </c>
      <c r="C12" s="26">
        <v>63504</v>
      </c>
      <c r="D12" s="50">
        <v>60620</v>
      </c>
      <c r="E12" s="17">
        <f t="shared" si="0"/>
        <v>-4.5414462081128759</v>
      </c>
      <c r="F12" s="26">
        <v>57850</v>
      </c>
      <c r="G12" s="50">
        <v>54927</v>
      </c>
      <c r="H12" s="18">
        <f t="shared" si="2"/>
        <v>-5.0527225583405393</v>
      </c>
      <c r="I12" s="19">
        <f t="shared" si="1"/>
        <v>91.096623834719068</v>
      </c>
      <c r="J12" s="8">
        <v>90.6</v>
      </c>
    </row>
    <row r="13" spans="1:10" ht="16.5" customHeight="1" x14ac:dyDescent="0.2">
      <c r="A13" s="51"/>
      <c r="B13" s="9" t="s">
        <v>14</v>
      </c>
      <c r="C13" s="52">
        <v>167460</v>
      </c>
      <c r="D13" s="53">
        <v>134091</v>
      </c>
      <c r="E13" s="27">
        <f t="shared" si="0"/>
        <v>-19.926549623790756</v>
      </c>
      <c r="F13" s="52">
        <v>164011</v>
      </c>
      <c r="G13" s="53">
        <v>130338</v>
      </c>
      <c r="H13" s="21">
        <f t="shared" si="2"/>
        <v>-20.530939997926968</v>
      </c>
      <c r="I13" s="22">
        <f t="shared" si="1"/>
        <v>97.940403678490384</v>
      </c>
      <c r="J13" s="9">
        <v>97.2</v>
      </c>
    </row>
    <row r="14" spans="1:10" ht="16.5" customHeight="1" x14ac:dyDescent="0.2">
      <c r="A14" s="51"/>
      <c r="B14" s="9" t="s">
        <v>15</v>
      </c>
      <c r="C14" s="52">
        <v>110745</v>
      </c>
      <c r="D14" s="53">
        <v>101678</v>
      </c>
      <c r="E14" s="21">
        <f t="shared" si="0"/>
        <v>-8.1872770779719222</v>
      </c>
      <c r="F14" s="52">
        <v>96891</v>
      </c>
      <c r="G14" s="53">
        <v>86549</v>
      </c>
      <c r="H14" s="21">
        <f t="shared" si="2"/>
        <v>-10.673849996387696</v>
      </c>
      <c r="I14" s="22">
        <f t="shared" si="1"/>
        <v>87.49018014357307</v>
      </c>
      <c r="J14" s="9">
        <v>85.1</v>
      </c>
    </row>
    <row r="15" spans="1:10" ht="16.5" customHeight="1" x14ac:dyDescent="0.2">
      <c r="A15" s="51"/>
      <c r="B15" s="9" t="s">
        <v>16</v>
      </c>
      <c r="C15" s="52">
        <v>1582228</v>
      </c>
      <c r="D15" s="53">
        <v>1639270</v>
      </c>
      <c r="E15" s="27">
        <f t="shared" si="0"/>
        <v>3.6051694193251604</v>
      </c>
      <c r="F15" s="52">
        <v>1164801</v>
      </c>
      <c r="G15" s="53">
        <v>1141345</v>
      </c>
      <c r="H15" s="21">
        <f t="shared" si="2"/>
        <v>-2.0137345349119706</v>
      </c>
      <c r="I15" s="22">
        <f t="shared" si="1"/>
        <v>73.617771901394747</v>
      </c>
      <c r="J15" s="9">
        <v>69.599999999999994</v>
      </c>
    </row>
    <row r="16" spans="1:10" ht="16.5" customHeight="1" x14ac:dyDescent="0.2">
      <c r="A16" s="51"/>
      <c r="B16" s="9" t="s">
        <v>17</v>
      </c>
      <c r="C16" s="52">
        <v>60855</v>
      </c>
      <c r="D16" s="53">
        <v>54548</v>
      </c>
      <c r="E16" s="27">
        <f t="shared" si="0"/>
        <v>-10.363979952345737</v>
      </c>
      <c r="F16" s="52">
        <v>51988</v>
      </c>
      <c r="G16" s="53">
        <v>46525</v>
      </c>
      <c r="H16" s="21">
        <f t="shared" si="2"/>
        <v>-10.508194198661226</v>
      </c>
      <c r="I16" s="22">
        <f t="shared" si="1"/>
        <v>85.429299153726063</v>
      </c>
      <c r="J16" s="9">
        <v>85.3</v>
      </c>
    </row>
    <row r="17" spans="1:10" ht="16.5" customHeight="1" x14ac:dyDescent="0.2">
      <c r="A17" s="51"/>
      <c r="B17" s="9" t="s">
        <v>18</v>
      </c>
      <c r="C17" s="52">
        <v>28271</v>
      </c>
      <c r="D17" s="53">
        <v>26014</v>
      </c>
      <c r="E17" s="27">
        <f t="shared" si="0"/>
        <v>-7.98344593399597</v>
      </c>
      <c r="F17" s="52">
        <v>23159</v>
      </c>
      <c r="G17" s="53">
        <v>21099</v>
      </c>
      <c r="H17" s="21">
        <f t="shared" si="2"/>
        <v>-8.8950300099313484</v>
      </c>
      <c r="I17" s="22">
        <f t="shared" si="1"/>
        <v>81.917866364826139</v>
      </c>
      <c r="J17" s="9">
        <v>81.099999999999994</v>
      </c>
    </row>
    <row r="18" spans="1:10" ht="16.5" customHeight="1" x14ac:dyDescent="0.2">
      <c r="A18" s="51"/>
      <c r="B18" s="9" t="s">
        <v>1</v>
      </c>
      <c r="C18" s="28">
        <v>121122</v>
      </c>
      <c r="D18" s="53">
        <v>87980</v>
      </c>
      <c r="E18" s="27">
        <f t="shared" si="0"/>
        <v>-27.362494014299632</v>
      </c>
      <c r="F18" s="28">
        <v>107860</v>
      </c>
      <c r="G18" s="53">
        <v>75254</v>
      </c>
      <c r="H18" s="21">
        <f t="shared" si="2"/>
        <v>-30.229927684034863</v>
      </c>
      <c r="I18" s="22">
        <f t="shared" si="1"/>
        <v>89.050709202291898</v>
      </c>
      <c r="J18" s="9">
        <v>85.5</v>
      </c>
    </row>
    <row r="19" spans="1:10" ht="16.5" customHeight="1" x14ac:dyDescent="0.2">
      <c r="A19" s="51"/>
      <c r="B19" s="9" t="s">
        <v>2</v>
      </c>
      <c r="C19" s="28">
        <v>244397</v>
      </c>
      <c r="D19" s="53">
        <v>240910</v>
      </c>
      <c r="E19" s="27">
        <f t="shared" si="0"/>
        <v>-1.4267769244303286</v>
      </c>
      <c r="F19" s="28">
        <v>199629</v>
      </c>
      <c r="G19" s="53">
        <v>193627</v>
      </c>
      <c r="H19" s="21">
        <f t="shared" si="2"/>
        <v>-3.0065772007073166</v>
      </c>
      <c r="I19" s="22">
        <f t="shared" si="1"/>
        <v>81.682262875567218</v>
      </c>
      <c r="J19" s="9">
        <v>80.400000000000006</v>
      </c>
    </row>
    <row r="20" spans="1:10" ht="16.5" customHeight="1" x14ac:dyDescent="0.2">
      <c r="A20" s="51"/>
      <c r="B20" s="9" t="s">
        <v>19</v>
      </c>
      <c r="C20" s="28">
        <v>1696</v>
      </c>
      <c r="D20" s="53">
        <v>1739</v>
      </c>
      <c r="E20" s="27">
        <f t="shared" si="0"/>
        <v>2.5353773584905648</v>
      </c>
      <c r="F20" s="28">
        <v>1050</v>
      </c>
      <c r="G20" s="53">
        <v>1131</v>
      </c>
      <c r="H20" s="21">
        <f t="shared" si="2"/>
        <v>7.714285714285718</v>
      </c>
      <c r="I20" s="22">
        <f t="shared" si="1"/>
        <v>61.910377358490564</v>
      </c>
      <c r="J20" s="54">
        <v>65</v>
      </c>
    </row>
    <row r="21" spans="1:10" ht="16.5" customHeight="1" thickBot="1" x14ac:dyDescent="0.25">
      <c r="A21" s="55"/>
      <c r="B21" s="56" t="s">
        <v>3</v>
      </c>
      <c r="C21" s="57">
        <v>163660</v>
      </c>
      <c r="D21" s="58">
        <v>165403</v>
      </c>
      <c r="E21" s="59">
        <f t="shared" si="0"/>
        <v>1.0650128314799057</v>
      </c>
      <c r="F21" s="57">
        <v>99114</v>
      </c>
      <c r="G21" s="58">
        <v>98939</v>
      </c>
      <c r="H21" s="60">
        <f t="shared" si="2"/>
        <v>-0.17656436023165689</v>
      </c>
      <c r="I21" s="61">
        <f t="shared" si="1"/>
        <v>60.560918978369791</v>
      </c>
      <c r="J21" s="56">
        <v>59.8</v>
      </c>
    </row>
    <row r="22" spans="1:10" ht="16.5" customHeight="1" thickTop="1" x14ac:dyDescent="0.2">
      <c r="A22" s="46" t="s">
        <v>9</v>
      </c>
      <c r="B22" s="46"/>
      <c r="C22" s="45">
        <v>1478936</v>
      </c>
      <c r="D22" s="47">
        <v>1448931</v>
      </c>
      <c r="E22" s="23">
        <f t="shared" si="0"/>
        <v>-2.0288234244078218</v>
      </c>
      <c r="F22" s="45">
        <v>1190165</v>
      </c>
      <c r="G22" s="47">
        <v>1163898</v>
      </c>
      <c r="H22" s="24">
        <f t="shared" si="2"/>
        <v>-2.2070049110837542</v>
      </c>
      <c r="I22" s="25">
        <f t="shared" si="1"/>
        <v>80.47440862890619</v>
      </c>
      <c r="J22" s="48">
        <v>80.3</v>
      </c>
    </row>
    <row r="23" spans="1:10" x14ac:dyDescent="0.2">
      <c r="C23"/>
      <c r="D23"/>
      <c r="F23"/>
      <c r="G23"/>
    </row>
    <row r="24" spans="1:10" x14ac:dyDescent="0.2">
      <c r="C24"/>
      <c r="D24"/>
      <c r="F24"/>
      <c r="G24"/>
    </row>
    <row r="25" spans="1:10" x14ac:dyDescent="0.2">
      <c r="C25"/>
      <c r="D25"/>
      <c r="F25"/>
      <c r="G25"/>
    </row>
    <row r="26" spans="1:10" x14ac:dyDescent="0.2">
      <c r="C26"/>
      <c r="D26"/>
      <c r="F26"/>
      <c r="G26"/>
    </row>
    <row r="27" spans="1:10" x14ac:dyDescent="0.2">
      <c r="C27"/>
      <c r="D27"/>
      <c r="F27"/>
      <c r="G27"/>
    </row>
    <row r="28" spans="1:10" x14ac:dyDescent="0.2">
      <c r="C28"/>
      <c r="D28"/>
      <c r="F28"/>
      <c r="G28"/>
    </row>
    <row r="29" spans="1:10" x14ac:dyDescent="0.2">
      <c r="C29"/>
      <c r="D29"/>
      <c r="F29"/>
      <c r="G29"/>
    </row>
    <row r="30" spans="1:10" x14ac:dyDescent="0.2">
      <c r="C30"/>
      <c r="D30"/>
      <c r="F30"/>
      <c r="G30"/>
    </row>
  </sheetData>
  <mergeCells count="10">
    <mergeCell ref="A12:A21"/>
    <mergeCell ref="F4:F5"/>
    <mergeCell ref="G4:G5"/>
    <mergeCell ref="H4:H5"/>
    <mergeCell ref="I4:I5"/>
    <mergeCell ref="J4:J5"/>
    <mergeCell ref="A7:A11"/>
    <mergeCell ref="C4:C5"/>
    <mergeCell ref="D4:D5"/>
    <mergeCell ref="E4:E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2023-08-14T02:52:41Z</dcterms:created>
  <dcterms:modified xsi:type="dcterms:W3CDTF">2025-04-21T13:51:12Z</dcterms:modified>
</cp:coreProperties>
</file>