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61CFC0E-6318-489D-B8EB-17987880B639}" xr6:coauthVersionLast="47" xr6:coauthVersionMax="47" xr10:uidLastSave="{00000000-0000-0000-0000-000000000000}"/>
  <bookViews>
    <workbookView xWindow="11496" yWindow="276" windowWidth="15132" windowHeight="14868" xr2:uid="{00000000-000D-0000-FFFF-FFFF00000000}"/>
  </bookViews>
  <sheets>
    <sheet name="統計5-14" sheetId="11" r:id="rId1"/>
  </sheets>
  <definedNames>
    <definedName name="_xlnm.Print_Area" localSheetId="0">'統計5-14'!$A$1:$J$20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1" l="1"/>
  <c r="I18" i="11"/>
  <c r="H18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I11" i="11"/>
  <c r="J11" i="11"/>
  <c r="H11" i="11"/>
  <c r="E6" i="11" l="1"/>
  <c r="E7" i="11"/>
  <c r="E8" i="11"/>
  <c r="E9" i="11"/>
  <c r="E10" i="11"/>
  <c r="E11" i="11"/>
  <c r="E12" i="11"/>
  <c r="E13" i="11"/>
  <c r="E14" i="11"/>
  <c r="E15" i="11"/>
  <c r="E16" i="11"/>
  <c r="E17" i="11"/>
  <c r="E18" i="11"/>
  <c r="E5" i="11"/>
</calcChain>
</file>

<file path=xl/sharedStrings.xml><?xml version="1.0" encoding="utf-8"?>
<sst xmlns="http://schemas.openxmlformats.org/spreadsheetml/2006/main" count="31" uniqueCount="25">
  <si>
    <t>男</t>
  </si>
  <si>
    <t>女</t>
  </si>
  <si>
    <t>人口に占める割合（％）</t>
    <rPh sb="0" eb="2">
      <t>ジンコウ</t>
    </rPh>
    <rPh sb="3" eb="4">
      <t>シ</t>
    </rPh>
    <rPh sb="6" eb="8">
      <t>ワリアイ</t>
    </rPh>
    <phoneticPr fontId="1"/>
  </si>
  <si>
    <t>　人口（千人）</t>
    <rPh sb="4" eb="5">
      <t>セン</t>
    </rPh>
    <phoneticPr fontId="1"/>
  </si>
  <si>
    <t>計</t>
    <phoneticPr fontId="1"/>
  </si>
  <si>
    <t>運転免許保有者数（人）</t>
    <rPh sb="0" eb="2">
      <t>ウンテン</t>
    </rPh>
    <rPh sb="2" eb="4">
      <t>メンキョ</t>
    </rPh>
    <rPh sb="4" eb="7">
      <t>ホユウシャ</t>
    </rPh>
    <rPh sb="7" eb="8">
      <t>スウ</t>
    </rPh>
    <rPh sb="9" eb="10">
      <t>ニン</t>
    </rPh>
    <phoneticPr fontId="1"/>
  </si>
  <si>
    <t>総数</t>
    <rPh sb="0" eb="2">
      <t>ソウスウ</t>
    </rPh>
    <phoneticPr fontId="1"/>
  </si>
  <si>
    <t>16 ～ 19歳</t>
    <rPh sb="7" eb="8">
      <t>サイ</t>
    </rPh>
    <phoneticPr fontId="1"/>
  </si>
  <si>
    <t>20 ～ 24歳</t>
    <rPh sb="7" eb="8">
      <t>サイ</t>
    </rPh>
    <phoneticPr fontId="1"/>
  </si>
  <si>
    <t>25 ～ 29歳</t>
    <phoneticPr fontId="1"/>
  </si>
  <si>
    <t>30 ～ 34歳</t>
    <phoneticPr fontId="1"/>
  </si>
  <si>
    <t>35 ～ 39歳</t>
    <phoneticPr fontId="1"/>
  </si>
  <si>
    <t>40 ～ 44歳</t>
    <phoneticPr fontId="1"/>
  </si>
  <si>
    <t>45 ～ 49歳</t>
    <phoneticPr fontId="1"/>
  </si>
  <si>
    <t>50 ～ 54歳</t>
    <phoneticPr fontId="1"/>
  </si>
  <si>
    <t>55 ～ 59歳</t>
    <phoneticPr fontId="1"/>
  </si>
  <si>
    <t>60 ～ 64歳</t>
    <phoneticPr fontId="1"/>
  </si>
  <si>
    <t>65 ～ 69歳</t>
    <phoneticPr fontId="1"/>
  </si>
  <si>
    <t>70 ～ 74歳</t>
    <phoneticPr fontId="1"/>
  </si>
  <si>
    <t>75歳以上</t>
    <rPh sb="2" eb="3">
      <t>サイ</t>
    </rPh>
    <rPh sb="3" eb="5">
      <t>イジョウ</t>
    </rPh>
    <phoneticPr fontId="1"/>
  </si>
  <si>
    <t>年齢層別</t>
    <rPh sb="0" eb="2">
      <t>ネンレイ</t>
    </rPh>
    <rPh sb="2" eb="3">
      <t>ソウ</t>
    </rPh>
    <rPh sb="3" eb="4">
      <t>ベツ</t>
    </rPh>
    <phoneticPr fontId="1"/>
  </si>
  <si>
    <t>　　　　　　　　男女別</t>
    <rPh sb="8" eb="10">
      <t>ダンジョ</t>
    </rPh>
    <rPh sb="10" eb="11">
      <t>ベツ</t>
    </rPh>
    <phoneticPr fontId="1"/>
  </si>
  <si>
    <t>　 ２：人口の千単位は四捨五入しているので、合計の数字と内訳が一致しない場合がある。</t>
    <phoneticPr fontId="1"/>
  </si>
  <si>
    <t xml:space="preserve">注１：人口については、令和７年総務省統計資料「年齢（各歳）、男女別人口及び人口性比―総人口、日本人人口（令和６年10月１日現在）」による。     </t>
    <phoneticPr fontId="1"/>
  </si>
  <si>
    <t>統計5-14 年齢層別・男女別の運転免許保有者数（令和6年）</t>
    <rPh sb="0" eb="2">
      <t>トウケイ</t>
    </rPh>
    <rPh sb="7" eb="9">
      <t>ネンレイ</t>
    </rPh>
    <rPh sb="9" eb="10">
      <t>ソウ</t>
    </rPh>
    <rPh sb="10" eb="11">
      <t>ベツ</t>
    </rPh>
    <rPh sb="12" eb="15">
      <t>ダンジョベツ</t>
    </rPh>
    <rPh sb="16" eb="18">
      <t>ウンテン</t>
    </rPh>
    <rPh sb="18" eb="20">
      <t>メンキョ</t>
    </rPh>
    <rPh sb="20" eb="23">
      <t>ホユウシャ</t>
    </rPh>
    <rPh sb="23" eb="24">
      <t>スウ</t>
    </rPh>
    <rPh sb="25" eb="27">
      <t>レイワ</t>
    </rPh>
    <rPh sb="28" eb="29">
      <t>ネン</t>
    </rPh>
    <rPh sb="29" eb="30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</si>
</sst>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000000000"/>
    <numFmt numFmtId="178" formatCode="0.0%"/>
  </numFmts>
  <fonts count="6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76" fontId="5" fillId="0" borderId="2" xfId="4" quotePrefix="1" applyNumberFormat="1" applyFont="1" applyFill="1" applyBorder="1" applyAlignment="1">
      <alignment vertical="center"/>
    </xf>
    <xf numFmtId="176" fontId="5" fillId="0" borderId="9" xfId="4" quotePrefix="1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0" fillId="0" borderId="0" xfId="0" applyFont="1" applyAlignment="1" applyProtection="1">
      <protection locked="0"/>
    </xf>
    <xf numFmtId="0" fontId="0" fillId="0" borderId="0" xfId="0" applyFont="1" applyAlignment="1">
      <alignment vertical="center"/>
    </xf>
    <xf numFmtId="0" fontId="0" fillId="0" borderId="16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18" xfId="0" applyFont="1" applyBorder="1" applyAlignment="1">
      <alignment horizontal="centerContinuous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78" fontId="0" fillId="0" borderId="0" xfId="5" applyNumberFormat="1" applyFont="1" applyAlignment="1"/>
    <xf numFmtId="178" fontId="0" fillId="0" borderId="0" xfId="0" applyNumberFormat="1" applyFont="1"/>
    <xf numFmtId="176" fontId="5" fillId="0" borderId="1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38" fontId="0" fillId="0" borderId="0" xfId="2" applyFont="1" applyFill="1" applyAlignment="1"/>
    <xf numFmtId="38" fontId="0" fillId="0" borderId="0" xfId="2" applyFont="1" applyAlignment="1"/>
    <xf numFmtId="0" fontId="0" fillId="0" borderId="0" xfId="0" applyNumberFormat="1" applyFont="1" applyBorder="1"/>
    <xf numFmtId="178" fontId="5" fillId="0" borderId="1" xfId="5" applyNumberFormat="1" applyFont="1" applyFill="1" applyBorder="1" applyAlignment="1">
      <alignment vertical="center"/>
    </xf>
    <xf numFmtId="178" fontId="5" fillId="0" borderId="7" xfId="5" applyNumberFormat="1" applyFont="1" applyFill="1" applyBorder="1" applyAlignment="1">
      <alignment vertical="center"/>
    </xf>
    <xf numFmtId="178" fontId="5" fillId="0" borderId="2" xfId="5" applyNumberFormat="1" applyFont="1" applyFill="1" applyBorder="1" applyAlignment="1">
      <alignment vertical="center"/>
    </xf>
    <xf numFmtId="38" fontId="0" fillId="0" borderId="6" xfId="2" applyFont="1" applyBorder="1" applyAlignment="1">
      <alignment vertical="center"/>
    </xf>
    <xf numFmtId="38" fontId="0" fillId="0" borderId="9" xfId="2" applyFont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8" fontId="5" fillId="0" borderId="6" xfId="5" applyNumberFormat="1" applyFont="1" applyFill="1" applyBorder="1" applyAlignment="1">
      <alignment vertical="center"/>
    </xf>
    <xf numFmtId="178" fontId="5" fillId="0" borderId="9" xfId="5" applyNumberFormat="1" applyFont="1" applyFill="1" applyBorder="1" applyAlignment="1">
      <alignment vertical="center"/>
    </xf>
    <xf numFmtId="178" fontId="5" fillId="0" borderId="10" xfId="5" applyNumberFormat="1" applyFont="1" applyFill="1" applyBorder="1" applyAlignment="1">
      <alignment vertical="center"/>
    </xf>
    <xf numFmtId="178" fontId="5" fillId="0" borderId="12" xfId="5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</cellXfs>
  <cellStyles count="6">
    <cellStyle name="パーセント" xfId="5" builtinId="5"/>
    <cellStyle name="桁区切り" xfId="2" builtinId="6"/>
    <cellStyle name="桁区切り 2" xfId="4" xr:uid="{00000000-0005-0000-0000-000001000000}"/>
    <cellStyle name="標準" xfId="0" builtinId="0"/>
    <cellStyle name="標準 4" xfId="3" xr:uid="{00000000-0005-0000-0000-000003000000}"/>
    <cellStyle name="標準_第1表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" y="381001"/>
          <a:ext cx="1466849" cy="3809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showZeros="0" tabSelected="1" view="pageBreakPreview" zoomScaleNormal="100" zoomScaleSheetLayoutView="100" workbookViewId="0"/>
  </sheetViews>
  <sheetFormatPr defaultColWidth="9" defaultRowHeight="13.2"/>
  <cols>
    <col min="1" max="1" width="19.21875" style="13" customWidth="1"/>
    <col min="2" max="2" width="13.21875" style="1" customWidth="1"/>
    <col min="3" max="10" width="11.6640625" style="1" customWidth="1"/>
    <col min="11" max="11" width="9" style="1"/>
    <col min="12" max="12" width="10.77734375" style="1" bestFit="1" customWidth="1"/>
    <col min="13" max="13" width="13.21875" style="1" customWidth="1"/>
    <col min="14" max="15" width="9" style="1"/>
    <col min="16" max="16" width="17.6640625" style="1" customWidth="1"/>
    <col min="17" max="17" width="17.6640625" style="1" bestFit="1" customWidth="1"/>
    <col min="18" max="18" width="23.109375" style="1" customWidth="1"/>
    <col min="19" max="16384" width="9" style="1"/>
  </cols>
  <sheetData>
    <row r="1" spans="1:19" ht="15" customHeight="1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</row>
    <row r="2" spans="1:19" s="6" customFormat="1" ht="15" customHeight="1">
      <c r="A2" s="2"/>
      <c r="B2" s="3"/>
      <c r="C2" s="4"/>
      <c r="D2" s="5"/>
      <c r="E2" s="3"/>
      <c r="F2" s="4"/>
      <c r="G2" s="5"/>
      <c r="H2" s="3"/>
      <c r="I2" s="4"/>
      <c r="J2" s="5"/>
      <c r="P2" s="4"/>
      <c r="Q2" s="4"/>
      <c r="R2" s="4"/>
      <c r="S2" s="4"/>
    </row>
    <row r="3" spans="1:19" ht="15" customHeight="1">
      <c r="A3" s="33" t="s">
        <v>21</v>
      </c>
      <c r="B3" s="29" t="s">
        <v>3</v>
      </c>
      <c r="C3" s="30"/>
      <c r="D3" s="31"/>
      <c r="E3" s="29" t="s">
        <v>5</v>
      </c>
      <c r="F3" s="30"/>
      <c r="G3" s="31"/>
      <c r="H3" s="29" t="s">
        <v>2</v>
      </c>
      <c r="I3" s="30"/>
      <c r="J3" s="31"/>
      <c r="P3" s="16"/>
      <c r="Q3" s="16"/>
      <c r="R3" s="16"/>
      <c r="S3" s="16"/>
    </row>
    <row r="4" spans="1:19" ht="15" customHeight="1">
      <c r="A4" s="32" t="s">
        <v>20</v>
      </c>
      <c r="B4" s="20" t="s">
        <v>4</v>
      </c>
      <c r="C4" s="21" t="s">
        <v>0</v>
      </c>
      <c r="D4" s="20" t="s">
        <v>1</v>
      </c>
      <c r="E4" s="21" t="s">
        <v>4</v>
      </c>
      <c r="F4" s="21" t="s">
        <v>0</v>
      </c>
      <c r="G4" s="21" t="s">
        <v>1</v>
      </c>
      <c r="H4" s="7" t="s">
        <v>4</v>
      </c>
      <c r="I4" s="7" t="s">
        <v>0</v>
      </c>
      <c r="J4" s="7" t="s">
        <v>1</v>
      </c>
      <c r="P4" s="17"/>
      <c r="Q4" s="17"/>
      <c r="R4" s="17"/>
      <c r="S4" s="16"/>
    </row>
    <row r="5" spans="1:19" ht="15" customHeight="1">
      <c r="A5" s="7" t="s">
        <v>6</v>
      </c>
      <c r="B5" s="22">
        <v>108905</v>
      </c>
      <c r="C5" s="23">
        <v>52598</v>
      </c>
      <c r="D5" s="26">
        <v>56298</v>
      </c>
      <c r="E5" s="22">
        <f>F5+G5</f>
        <v>81742303</v>
      </c>
      <c r="F5" s="22">
        <v>44102357</v>
      </c>
      <c r="G5" s="36">
        <v>37639946</v>
      </c>
      <c r="H5" s="46">
        <v>0.75058356365639778</v>
      </c>
      <c r="I5" s="47">
        <v>0.83847973306969847</v>
      </c>
      <c r="J5" s="48">
        <v>0.66858407048207746</v>
      </c>
      <c r="M5" s="18"/>
      <c r="N5" s="18"/>
      <c r="O5" s="18"/>
      <c r="P5" s="16"/>
    </row>
    <row r="6" spans="1:19" s="9" customFormat="1" ht="15" customHeight="1">
      <c r="A6" s="8" t="s">
        <v>7</v>
      </c>
      <c r="B6" s="49">
        <v>4386</v>
      </c>
      <c r="C6" s="14">
        <v>2250</v>
      </c>
      <c r="D6" s="14">
        <v>2136</v>
      </c>
      <c r="E6" s="37">
        <f t="shared" ref="E6:E18" si="0">F6+G6</f>
        <v>767887</v>
      </c>
      <c r="F6" s="37">
        <v>448555</v>
      </c>
      <c r="G6" s="38">
        <v>319332</v>
      </c>
      <c r="H6" s="52">
        <v>0.17507683538531693</v>
      </c>
      <c r="I6" s="47">
        <v>0.19935777777777777</v>
      </c>
      <c r="J6" s="52">
        <v>0.14949999999999999</v>
      </c>
      <c r="K6" s="1"/>
      <c r="L6" s="43"/>
      <c r="M6" s="45"/>
      <c r="N6" s="45"/>
      <c r="O6" s="18"/>
      <c r="P6" s="19"/>
    </row>
    <row r="7" spans="1:19" ht="15" customHeight="1">
      <c r="A7" s="10" t="s">
        <v>8</v>
      </c>
      <c r="B7" s="50">
        <v>6261</v>
      </c>
      <c r="C7" s="15">
        <v>3231</v>
      </c>
      <c r="D7" s="15">
        <v>3029</v>
      </c>
      <c r="E7" s="39">
        <f t="shared" si="0"/>
        <v>4515222</v>
      </c>
      <c r="F7" s="39">
        <v>2439024</v>
      </c>
      <c r="G7" s="40">
        <v>2076198</v>
      </c>
      <c r="H7" s="53">
        <v>0.72116626736942979</v>
      </c>
      <c r="I7" s="54">
        <v>0.75488207985143918</v>
      </c>
      <c r="J7" s="53">
        <v>0.68544007923407069</v>
      </c>
      <c r="L7" s="44"/>
      <c r="M7" s="45"/>
      <c r="N7" s="45"/>
      <c r="O7" s="18"/>
      <c r="P7" s="16"/>
    </row>
    <row r="8" spans="1:19" ht="15" customHeight="1">
      <c r="A8" s="10" t="s">
        <v>9</v>
      </c>
      <c r="B8" s="50">
        <v>6518</v>
      </c>
      <c r="C8" s="15">
        <v>3356</v>
      </c>
      <c r="D8" s="15">
        <v>3163</v>
      </c>
      <c r="E8" s="39">
        <f t="shared" si="0"/>
        <v>5320086</v>
      </c>
      <c r="F8" s="39">
        <v>2835388</v>
      </c>
      <c r="G8" s="40">
        <v>2484698</v>
      </c>
      <c r="H8" s="53">
        <v>0.81621448297023624</v>
      </c>
      <c r="I8" s="54">
        <v>0.84487127532777118</v>
      </c>
      <c r="J8" s="53">
        <v>0.78555105912108758</v>
      </c>
      <c r="L8" s="44"/>
      <c r="M8" s="45"/>
      <c r="N8" s="45"/>
      <c r="O8" s="18"/>
      <c r="P8" s="16"/>
    </row>
    <row r="9" spans="1:19" ht="15" customHeight="1">
      <c r="A9" s="10" t="s">
        <v>10</v>
      </c>
      <c r="B9" s="15">
        <v>6396</v>
      </c>
      <c r="C9" s="15">
        <v>3288</v>
      </c>
      <c r="D9" s="15">
        <v>3107</v>
      </c>
      <c r="E9" s="39">
        <f t="shared" si="0"/>
        <v>5583670</v>
      </c>
      <c r="F9" s="39">
        <v>2957301</v>
      </c>
      <c r="G9" s="40">
        <v>2626369</v>
      </c>
      <c r="H9" s="53">
        <v>0.87299405878674174</v>
      </c>
      <c r="I9" s="54">
        <v>0.89942244525547443</v>
      </c>
      <c r="J9" s="53">
        <v>0.84530704859993566</v>
      </c>
      <c r="L9" s="44"/>
      <c r="M9" s="18"/>
      <c r="N9" s="18"/>
      <c r="O9" s="18"/>
      <c r="P9" s="16"/>
    </row>
    <row r="10" spans="1:19" ht="15" customHeight="1">
      <c r="A10" s="10" t="s">
        <v>11</v>
      </c>
      <c r="B10" s="15">
        <v>6872</v>
      </c>
      <c r="C10" s="15">
        <v>3509</v>
      </c>
      <c r="D10" s="15">
        <v>3362</v>
      </c>
      <c r="E10" s="39">
        <f t="shared" si="0"/>
        <v>6233182</v>
      </c>
      <c r="F10" s="39">
        <v>3276783</v>
      </c>
      <c r="G10" s="40">
        <v>2956399</v>
      </c>
      <c r="H10" s="53">
        <v>0.90704045401629807</v>
      </c>
      <c r="I10" s="54">
        <v>0.93382245654032492</v>
      </c>
      <c r="J10" s="53">
        <v>0.87935722784057113</v>
      </c>
      <c r="L10" s="44"/>
      <c r="M10" s="18"/>
      <c r="N10" s="18"/>
      <c r="O10" s="18"/>
      <c r="P10" s="16"/>
    </row>
    <row r="11" spans="1:19" ht="15" customHeight="1">
      <c r="A11" s="10" t="s">
        <v>12</v>
      </c>
      <c r="B11" s="15">
        <v>7631</v>
      </c>
      <c r="C11" s="15">
        <v>3870</v>
      </c>
      <c r="D11" s="15">
        <v>3760</v>
      </c>
      <c r="E11" s="39">
        <f t="shared" si="0"/>
        <v>7108837</v>
      </c>
      <c r="F11" s="39">
        <v>3702308</v>
      </c>
      <c r="G11" s="40">
        <v>3406529</v>
      </c>
      <c r="H11" s="53">
        <f>E11/(B11*1000)</f>
        <v>0.93157345039968553</v>
      </c>
      <c r="I11" s="53">
        <f t="shared" ref="I11:J11" si="1">F11/(C11*1000)</f>
        <v>0.95666873385012918</v>
      </c>
      <c r="J11" s="53">
        <f t="shared" si="1"/>
        <v>0.90599175531914888</v>
      </c>
      <c r="L11" s="44"/>
      <c r="M11" s="18"/>
      <c r="N11" s="18"/>
      <c r="O11" s="18"/>
      <c r="P11" s="16"/>
    </row>
    <row r="12" spans="1:19" ht="15" customHeight="1">
      <c r="A12" s="10" t="s">
        <v>13</v>
      </c>
      <c r="B12" s="15">
        <v>8747</v>
      </c>
      <c r="C12" s="15">
        <v>4431</v>
      </c>
      <c r="D12" s="15">
        <v>4313</v>
      </c>
      <c r="E12" s="39">
        <f t="shared" si="0"/>
        <v>8155838</v>
      </c>
      <c r="F12" s="39">
        <v>4237716</v>
      </c>
      <c r="G12" s="40">
        <v>3918122</v>
      </c>
      <c r="H12" s="53">
        <f t="shared" ref="H12:H18" si="2">E12/(B12*1000)</f>
        <v>0.93241545672802106</v>
      </c>
      <c r="I12" s="53">
        <f t="shared" ref="I12:I18" si="3">F12/(C12*1000)</f>
        <v>0.95637914691943127</v>
      </c>
      <c r="J12" s="53">
        <f t="shared" ref="J12:J18" si="4">G12/(D12*1000)</f>
        <v>0.9084447020635289</v>
      </c>
      <c r="L12" s="44"/>
      <c r="M12" s="18"/>
      <c r="N12" s="18"/>
      <c r="O12" s="18"/>
      <c r="P12" s="16"/>
    </row>
    <row r="13" spans="1:19" ht="15" customHeight="1">
      <c r="A13" s="10" t="s">
        <v>14</v>
      </c>
      <c r="B13" s="15">
        <v>9788</v>
      </c>
      <c r="C13" s="15">
        <v>4942</v>
      </c>
      <c r="D13" s="15">
        <v>4845</v>
      </c>
      <c r="E13" s="39">
        <f t="shared" si="0"/>
        <v>9181951</v>
      </c>
      <c r="F13" s="39">
        <v>4766049</v>
      </c>
      <c r="G13" s="40">
        <v>4415902</v>
      </c>
      <c r="H13" s="53">
        <f t="shared" si="2"/>
        <v>0.93808244789538209</v>
      </c>
      <c r="I13" s="53">
        <f t="shared" si="3"/>
        <v>0.96439680291380003</v>
      </c>
      <c r="J13" s="53">
        <f t="shared" si="4"/>
        <v>0.91143488132094941</v>
      </c>
      <c r="L13" s="44"/>
      <c r="M13" s="18"/>
      <c r="N13" s="18"/>
      <c r="O13" s="18"/>
      <c r="P13" s="16"/>
    </row>
    <row r="14" spans="1:19" ht="15" customHeight="1">
      <c r="A14" s="10" t="s">
        <v>15</v>
      </c>
      <c r="B14" s="15">
        <v>8490</v>
      </c>
      <c r="C14" s="15">
        <v>4251</v>
      </c>
      <c r="D14" s="15">
        <v>4239</v>
      </c>
      <c r="E14" s="39">
        <f t="shared" si="0"/>
        <v>7891219</v>
      </c>
      <c r="F14" s="39">
        <v>4098204</v>
      </c>
      <c r="G14" s="40">
        <v>3793015</v>
      </c>
      <c r="H14" s="53">
        <f t="shared" si="2"/>
        <v>0.92947220259128382</v>
      </c>
      <c r="I14" s="53">
        <f t="shared" si="3"/>
        <v>0.96405645730416367</v>
      </c>
      <c r="J14" s="53">
        <f t="shared" si="4"/>
        <v>0.89479004482189195</v>
      </c>
      <c r="L14" s="44"/>
      <c r="M14" s="18"/>
      <c r="N14" s="18"/>
      <c r="O14" s="18"/>
      <c r="P14" s="16"/>
    </row>
    <row r="15" spans="1:19" ht="15" customHeight="1">
      <c r="A15" s="10" t="s">
        <v>16</v>
      </c>
      <c r="B15" s="15">
        <v>7573</v>
      </c>
      <c r="C15" s="15">
        <v>3753</v>
      </c>
      <c r="D15" s="15">
        <v>3818</v>
      </c>
      <c r="E15" s="39">
        <f t="shared" si="0"/>
        <v>6876882</v>
      </c>
      <c r="F15" s="39">
        <v>3592984</v>
      </c>
      <c r="G15" s="40">
        <v>3283898</v>
      </c>
      <c r="H15" s="53">
        <f t="shared" si="2"/>
        <v>0.90807896474316652</v>
      </c>
      <c r="I15" s="53">
        <f t="shared" si="3"/>
        <v>0.95736317612576605</v>
      </c>
      <c r="J15" s="53">
        <f t="shared" si="4"/>
        <v>0.86010948140387633</v>
      </c>
      <c r="L15" s="44"/>
      <c r="M15" s="18"/>
      <c r="N15" s="18"/>
      <c r="O15" s="18"/>
      <c r="P15" s="16"/>
    </row>
    <row r="16" spans="1:19" ht="15" customHeight="1">
      <c r="A16" s="10" t="s">
        <v>17</v>
      </c>
      <c r="B16" s="15">
        <v>7268</v>
      </c>
      <c r="C16" s="15">
        <v>3539</v>
      </c>
      <c r="D16" s="15">
        <v>3729</v>
      </c>
      <c r="E16" s="39">
        <f t="shared" si="0"/>
        <v>6214585</v>
      </c>
      <c r="F16" s="39">
        <v>3300129</v>
      </c>
      <c r="G16" s="40">
        <v>2914456</v>
      </c>
      <c r="H16" s="53">
        <f t="shared" si="2"/>
        <v>0.85506122729774359</v>
      </c>
      <c r="I16" s="53">
        <f t="shared" si="3"/>
        <v>0.93250324950551</v>
      </c>
      <c r="J16" s="53">
        <f t="shared" si="4"/>
        <v>0.78156503083936713</v>
      </c>
      <c r="L16" s="44"/>
      <c r="M16" s="18"/>
      <c r="N16" s="18"/>
      <c r="O16" s="18"/>
      <c r="P16" s="16"/>
    </row>
    <row r="17" spans="1:19" ht="15" customHeight="1">
      <c r="A17" s="11" t="s">
        <v>18</v>
      </c>
      <c r="B17" s="15">
        <v>8198</v>
      </c>
      <c r="C17" s="15">
        <v>3873</v>
      </c>
      <c r="D17" s="15">
        <v>4325</v>
      </c>
      <c r="E17" s="39">
        <f t="shared" si="0"/>
        <v>5995182</v>
      </c>
      <c r="F17" s="39">
        <v>3364906</v>
      </c>
      <c r="G17" s="40">
        <v>2630276</v>
      </c>
      <c r="H17" s="53">
        <f t="shared" si="2"/>
        <v>0.73129812149304707</v>
      </c>
      <c r="I17" s="53">
        <f t="shared" si="3"/>
        <v>0.86881125742318621</v>
      </c>
      <c r="J17" s="53">
        <f t="shared" si="4"/>
        <v>0.60815630057803471</v>
      </c>
      <c r="L17" s="44"/>
      <c r="M17" s="18"/>
      <c r="N17" s="18"/>
      <c r="O17" s="18"/>
      <c r="P17" s="16"/>
    </row>
    <row r="18" spans="1:19" ht="15" customHeight="1">
      <c r="A18" s="12" t="s">
        <v>19</v>
      </c>
      <c r="B18" s="51">
        <v>20777</v>
      </c>
      <c r="C18" s="24">
        <v>8305</v>
      </c>
      <c r="D18" s="25">
        <v>12472</v>
      </c>
      <c r="E18" s="41">
        <f t="shared" si="0"/>
        <v>7897762</v>
      </c>
      <c r="F18" s="41" ph="1">
        <v>5083010</v>
      </c>
      <c r="G18" s="42">
        <v>2814752</v>
      </c>
      <c r="H18" s="55">
        <f t="shared" si="2"/>
        <v>0.38012042162006066</v>
      </c>
      <c r="I18" s="55">
        <f t="shared" si="3"/>
        <v>0.61204214328717643</v>
      </c>
      <c r="J18" s="55">
        <f t="shared" si="4"/>
        <v>0.22568569595894805</v>
      </c>
      <c r="L18" s="44"/>
      <c r="M18" s="18"/>
      <c r="N18" s="18"/>
      <c r="O18" s="18"/>
      <c r="P18" s="16"/>
    </row>
    <row r="19" spans="1:19">
      <c r="A19" s="28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L19" s="44"/>
      <c r="P19" s="16"/>
      <c r="Q19" s="16"/>
      <c r="R19" s="16"/>
      <c r="S19" s="16"/>
    </row>
    <row r="20" spans="1:19">
      <c r="A20" s="28" t="s">
        <v>22</v>
      </c>
      <c r="B20" s="28"/>
      <c r="C20" s="28"/>
      <c r="D20" s="28"/>
      <c r="E20" s="28"/>
      <c r="F20" s="28"/>
      <c r="G20" s="28"/>
      <c r="H20" s="28"/>
      <c r="I20" s="28"/>
      <c r="J20" s="28"/>
    </row>
    <row r="23" spans="1:19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9">
      <c r="B24" s="34"/>
      <c r="C24" s="34"/>
      <c r="D24" s="34"/>
    </row>
    <row r="25" spans="1:19">
      <c r="B25" s="35"/>
      <c r="C25" s="35"/>
      <c r="D25" s="35"/>
    </row>
    <row r="26" spans="1:19">
      <c r="B26" s="34"/>
      <c r="C26" s="34"/>
      <c r="D26" s="34"/>
    </row>
    <row r="27" spans="1:19">
      <c r="B27" s="35"/>
      <c r="C27" s="35"/>
      <c r="D27" s="35"/>
    </row>
    <row r="28" spans="1:19">
      <c r="B28" s="34"/>
      <c r="C28" s="34"/>
      <c r="D28" s="34"/>
    </row>
    <row r="29" spans="1:19">
      <c r="B29" s="35"/>
      <c r="C29" s="35"/>
      <c r="D29" s="35"/>
    </row>
    <row r="30" spans="1:19">
      <c r="B30" s="34"/>
      <c r="C30" s="34"/>
      <c r="D30" s="34"/>
    </row>
    <row r="31" spans="1:19">
      <c r="B31" s="35"/>
      <c r="C31" s="35"/>
      <c r="D31" s="35"/>
    </row>
    <row r="32" spans="1:19">
      <c r="B32" s="34"/>
      <c r="C32" s="34"/>
      <c r="D32" s="34"/>
    </row>
    <row r="33" spans="2:4">
      <c r="B33" s="35"/>
      <c r="C33" s="35"/>
      <c r="D33" s="35"/>
    </row>
    <row r="34" spans="2:4">
      <c r="B34" s="34"/>
      <c r="C34" s="34"/>
      <c r="D34" s="34"/>
    </row>
    <row r="35" spans="2:4">
      <c r="B35" s="35"/>
      <c r="C35" s="35"/>
      <c r="D35" s="35"/>
    </row>
    <row r="36" spans="2:4">
      <c r="B36" s="34"/>
      <c r="C36" s="34"/>
      <c r="D36" s="34"/>
    </row>
    <row r="37" spans="2:4">
      <c r="B37" s="35"/>
      <c r="C37" s="35"/>
      <c r="D37" s="35"/>
    </row>
  </sheetData>
  <mergeCells count="1">
    <mergeCell ref="A23:J23"/>
  </mergeCells>
  <phoneticPr fontId="1"/>
  <pageMargins left="0.49" right="0.2" top="0.81" bottom="0.2" header="0.4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統計5-14</vt:lpstr>
      <vt:lpstr>'統計5-14'!Print_Area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2020-07-20T05:32:48Z</dcterms:created>
  <dcterms:modified xsi:type="dcterms:W3CDTF">2025-07-19T08:30:59Z</dcterms:modified>
</cp:coreProperties>
</file>