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994B152-78AE-449F-A969-1850BFB1CF67}" xr6:coauthVersionLast="47" xr6:coauthVersionMax="47" xr10:uidLastSave="{00000000-0000-0000-0000-000000000000}"/>
  <bookViews>
    <workbookView xWindow="11904" yWindow="1824" windowWidth="15132" windowHeight="14868" xr2:uid="{00000000-000D-0000-FFFF-FFFF00000000}"/>
  </bookViews>
  <sheets>
    <sheet name="2-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J6" i="3" s="1"/>
  <c r="I7" i="3"/>
  <c r="J7" i="3" s="1"/>
  <c r="I8" i="3"/>
  <c r="J8" i="3" s="1"/>
  <c r="I9" i="3"/>
  <c r="J9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1" i="3"/>
  <c r="J11" i="3" s="1"/>
  <c r="I10" i="3"/>
  <c r="J10" i="3" s="1"/>
  <c r="I12" i="3"/>
  <c r="J12" i="3" s="1"/>
</calcChain>
</file>

<file path=xl/sharedStrings.xml><?xml version="1.0" encoding="utf-8"?>
<sst xmlns="http://schemas.openxmlformats.org/spreadsheetml/2006/main" count="27" uniqueCount="15">
  <si>
    <t>増減数</t>
    <rPh sb="0" eb="2">
      <t>ゾウゲン</t>
    </rPh>
    <rPh sb="2" eb="3">
      <t>スウ</t>
    </rPh>
    <phoneticPr fontId="2"/>
  </si>
  <si>
    <t>増減率（％）</t>
    <rPh sb="0" eb="2">
      <t>ゾウゲン</t>
    </rPh>
    <rPh sb="2" eb="3">
      <t>リツ</t>
    </rPh>
    <phoneticPr fontId="2"/>
  </si>
  <si>
    <t>侵入盗</t>
    <rPh sb="0" eb="2">
      <t>シンニュウ</t>
    </rPh>
    <rPh sb="2" eb="3">
      <t>トウ</t>
    </rPh>
    <phoneticPr fontId="2"/>
  </si>
  <si>
    <t>うち住宅対象</t>
    <rPh sb="2" eb="4">
      <t>ジュウタク</t>
    </rPh>
    <rPh sb="4" eb="6">
      <t>タイショウ</t>
    </rPh>
    <phoneticPr fontId="2"/>
  </si>
  <si>
    <t>自動車盗</t>
    <rPh sb="0" eb="3">
      <t>ジドウシャ</t>
    </rPh>
    <rPh sb="3" eb="4">
      <t>トウ</t>
    </rPh>
    <phoneticPr fontId="2"/>
  </si>
  <si>
    <t>ひったくり</t>
    <phoneticPr fontId="2"/>
  </si>
  <si>
    <t>すり</t>
    <phoneticPr fontId="2"/>
  </si>
  <si>
    <t>認知件数
（件）</t>
    <rPh sb="0" eb="2">
      <t>ニンチ</t>
    </rPh>
    <rPh sb="2" eb="4">
      <t>ケンスウ</t>
    </rPh>
    <rPh sb="6" eb="7">
      <t>ケン</t>
    </rPh>
    <phoneticPr fontId="2"/>
  </si>
  <si>
    <t>総数</t>
    <rPh sb="0" eb="2">
      <t>ソウスウ</t>
    </rPh>
    <phoneticPr fontId="2"/>
  </si>
  <si>
    <t>検挙件数
（件）</t>
    <rPh sb="0" eb="2">
      <t>ケンキョ</t>
    </rPh>
    <rPh sb="2" eb="4">
      <t>ケンスウ</t>
    </rPh>
    <rPh sb="6" eb="7">
      <t>ケン</t>
    </rPh>
    <phoneticPr fontId="2"/>
  </si>
  <si>
    <t>検挙人員
（人）</t>
    <rPh sb="0" eb="2">
      <t>ケンキョ</t>
    </rPh>
    <rPh sb="2" eb="4">
      <t>ジンイン</t>
    </rPh>
    <rPh sb="6" eb="7">
      <t>ジン</t>
    </rPh>
    <phoneticPr fontId="2"/>
  </si>
  <si>
    <t>年次</t>
    <rPh sb="0" eb="2">
      <t>ネンジ</t>
    </rPh>
    <phoneticPr fontId="2"/>
  </si>
  <si>
    <t>区分</t>
    <rPh sb="0" eb="2">
      <t>クブン</t>
    </rPh>
    <phoneticPr fontId="2"/>
  </si>
  <si>
    <t>令2</t>
    <rPh sb="0" eb="1">
      <t>レイ</t>
    </rPh>
    <phoneticPr fontId="2"/>
  </si>
  <si>
    <t>統計2-8 重要窃盗犯の手口別認知・検挙状況の推移（令和2年～令和6年）</t>
    <rPh sb="26" eb="28">
      <t>レイワ</t>
    </rPh>
    <rPh sb="29" eb="30">
      <t>ネン</t>
    </rPh>
    <rPh sb="31" eb="3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</si>
</sst>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_ ;[Red]\-#,##0\ "/>
  </numFmts>
  <fonts count="4" x14ac:knownFonts="1"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35">
    <xf numFmtId="0" fontId="0" fillId="0" borderId="0" xfId="0"/>
    <xf numFmtId="0" fontId="3" fillId="0" borderId="0" xfId="3"/>
    <xf numFmtId="0" fontId="3" fillId="0" borderId="0" xfId="3" applyAlignment="1">
      <alignment horizontal="center"/>
    </xf>
    <xf numFmtId="177" fontId="3" fillId="0" borderId="0" xfId="3" applyNumberFormat="1"/>
    <xf numFmtId="177" fontId="3" fillId="0" borderId="0" xfId="1" applyNumberFormat="1" applyFont="1" applyBorder="1"/>
    <xf numFmtId="0" fontId="3" fillId="0" borderId="0" xfId="3" applyBorder="1"/>
    <xf numFmtId="177" fontId="3" fillId="0" borderId="0" xfId="3" applyNumberFormat="1" applyAlignment="1">
      <alignment horizontal="right"/>
    </xf>
    <xf numFmtId="0" fontId="3" fillId="0" borderId="0" xfId="3" applyAlignment="1">
      <alignment horizontal="right"/>
    </xf>
    <xf numFmtId="177" fontId="3" fillId="0" borderId="1" xfId="1" applyNumberFormat="1" applyFont="1" applyFill="1" applyBorder="1"/>
    <xf numFmtId="177" fontId="3" fillId="0" borderId="1" xfId="1" applyNumberFormat="1" applyFont="1" applyFill="1" applyBorder="1" applyProtection="1">
      <protection locked="0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/>
    <xf numFmtId="0" fontId="3" fillId="0" borderId="4" xfId="3" applyFont="1" applyFill="1" applyBorder="1"/>
    <xf numFmtId="0" fontId="3" fillId="0" borderId="5" xfId="3" applyFont="1" applyFill="1" applyBorder="1"/>
    <xf numFmtId="0" fontId="3" fillId="0" borderId="1" xfId="3" applyFont="1" applyFill="1" applyBorder="1"/>
    <xf numFmtId="3" fontId="3" fillId="0" borderId="1" xfId="1" applyNumberFormat="1" applyFont="1" applyBorder="1"/>
    <xf numFmtId="176" fontId="3" fillId="0" borderId="1" xfId="1" applyNumberFormat="1" applyFont="1" applyBorder="1"/>
    <xf numFmtId="0" fontId="3" fillId="0" borderId="1" xfId="3" applyFont="1" applyFill="1" applyBorder="1" applyAlignment="1"/>
    <xf numFmtId="0" fontId="3" fillId="0" borderId="6" xfId="3" applyFont="1" applyFill="1" applyBorder="1" applyAlignment="1"/>
    <xf numFmtId="0" fontId="3" fillId="0" borderId="7" xfId="3" applyFont="1" applyFill="1" applyBorder="1" applyAlignment="1"/>
    <xf numFmtId="0" fontId="3" fillId="0" borderId="8" xfId="3" applyFont="1" applyFill="1" applyBorder="1" applyAlignment="1"/>
    <xf numFmtId="0" fontId="3" fillId="0" borderId="9" xfId="3" applyFont="1" applyFill="1" applyBorder="1" applyAlignment="1"/>
    <xf numFmtId="0" fontId="3" fillId="0" borderId="0" xfId="3" applyFont="1" applyAlignment="1"/>
    <xf numFmtId="0" fontId="3" fillId="0" borderId="5" xfId="3" applyFont="1" applyFill="1" applyBorder="1" applyAlignment="1">
      <alignment vertical="top"/>
    </xf>
    <xf numFmtId="0" fontId="3" fillId="0" borderId="7" xfId="3" applyFont="1" applyFill="1" applyBorder="1" applyAlignment="1">
      <alignment horizontal="right" vertical="top"/>
    </xf>
    <xf numFmtId="0" fontId="3" fillId="0" borderId="2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0" fontId="3" fillId="0" borderId="6" xfId="3" applyFont="1" applyFill="1" applyBorder="1" applyAlignment="1">
      <alignment vertical="top"/>
    </xf>
    <xf numFmtId="0" fontId="3" fillId="0" borderId="10" xfId="3" applyFont="1" applyFill="1" applyBorder="1" applyAlignment="1">
      <alignment vertical="top"/>
    </xf>
    <xf numFmtId="0" fontId="3" fillId="0" borderId="11" xfId="3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0" fontId="3" fillId="0" borderId="12" xfId="3" applyFont="1" applyFill="1" applyBorder="1" applyAlignment="1">
      <alignment vertical="top"/>
    </xf>
    <xf numFmtId="0" fontId="3" fillId="0" borderId="13" xfId="3" applyFont="1" applyFill="1" applyBorder="1" applyAlignment="1">
      <alignment vertical="top"/>
    </xf>
    <xf numFmtId="0" fontId="3" fillId="0" borderId="14" xfId="3" applyFont="1" applyFill="1" applyBorder="1" applyAlignment="1">
      <alignment vertical="top"/>
    </xf>
    <xf numFmtId="0" fontId="3" fillId="0" borderId="3" xfId="3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重要窃盗犯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C0C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130" zoomScaleNormal="100" zoomScaleSheetLayoutView="130" workbookViewId="0"/>
  </sheetViews>
  <sheetFormatPr defaultColWidth="12" defaultRowHeight="13.2" x14ac:dyDescent="0.2"/>
  <cols>
    <col min="1" max="1" width="15.125" style="1" customWidth="1"/>
    <col min="2" max="2" width="4" style="1" customWidth="1"/>
    <col min="3" max="3" width="16" style="1" customWidth="1"/>
    <col min="4" max="8" width="14" style="1" customWidth="1"/>
    <col min="9" max="9" width="14.125" style="1" customWidth="1"/>
    <col min="10" max="10" width="13" style="1" customWidth="1"/>
    <col min="11" max="16384" width="12" style="1"/>
  </cols>
  <sheetData>
    <row r="1" spans="1:11" x14ac:dyDescent="0.2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13.2" customHeight="1" x14ac:dyDescent="0.2">
      <c r="A3" s="27"/>
      <c r="B3" s="28"/>
      <c r="C3" s="24" t="s">
        <v>11</v>
      </c>
      <c r="D3" s="11"/>
      <c r="E3" s="11"/>
      <c r="F3" s="11"/>
      <c r="G3" s="11"/>
      <c r="H3" s="11"/>
      <c r="I3" s="11"/>
      <c r="J3" s="11"/>
    </row>
    <row r="4" spans="1:11" s="2" customFormat="1" x14ac:dyDescent="0.2">
      <c r="A4" s="29"/>
      <c r="B4" s="30"/>
      <c r="C4" s="31"/>
      <c r="D4" s="10" t="s">
        <v>13</v>
      </c>
      <c r="E4" s="10">
        <v>3</v>
      </c>
      <c r="F4" s="10">
        <v>4</v>
      </c>
      <c r="G4" s="10">
        <v>5</v>
      </c>
      <c r="H4" s="10">
        <v>6</v>
      </c>
      <c r="I4" s="10" t="s">
        <v>0</v>
      </c>
      <c r="J4" s="10" t="s">
        <v>1</v>
      </c>
    </row>
    <row r="5" spans="1:11" x14ac:dyDescent="0.2">
      <c r="A5" s="23" t="s">
        <v>12</v>
      </c>
      <c r="B5" s="32"/>
      <c r="C5" s="33"/>
      <c r="D5" s="12"/>
      <c r="E5" s="12"/>
      <c r="F5" s="12"/>
      <c r="G5" s="12"/>
      <c r="H5" s="12"/>
      <c r="I5" s="12"/>
      <c r="J5" s="12"/>
    </row>
    <row r="6" spans="1:11" ht="13.2" customHeight="1" x14ac:dyDescent="0.2">
      <c r="A6" s="34" t="s">
        <v>7</v>
      </c>
      <c r="B6" s="20" t="s">
        <v>8</v>
      </c>
      <c r="C6" s="21"/>
      <c r="D6" s="8">
        <v>51604</v>
      </c>
      <c r="E6" s="8">
        <v>44076</v>
      </c>
      <c r="F6" s="8">
        <v>44150</v>
      </c>
      <c r="G6" s="8">
        <v>51984</v>
      </c>
      <c r="H6" s="8">
        <v>51118</v>
      </c>
      <c r="I6" s="15">
        <f>H6-G6</f>
        <v>-866</v>
      </c>
      <c r="J6" s="16">
        <f>I6/G6*100</f>
        <v>-1.6658971991381963</v>
      </c>
      <c r="K6" s="6"/>
    </row>
    <row r="7" spans="1:11" x14ac:dyDescent="0.2">
      <c r="A7" s="25"/>
      <c r="B7" s="18" t="s">
        <v>2</v>
      </c>
      <c r="C7" s="19"/>
      <c r="D7" s="8">
        <v>44093</v>
      </c>
      <c r="E7" s="8">
        <v>37240</v>
      </c>
      <c r="F7" s="8">
        <v>36588</v>
      </c>
      <c r="G7" s="8">
        <v>44228</v>
      </c>
      <c r="H7" s="8">
        <v>43036</v>
      </c>
      <c r="I7" s="15">
        <f t="shared" ref="I7:I23" si="0">H7-G7</f>
        <v>-1192</v>
      </c>
      <c r="J7" s="16">
        <f t="shared" ref="J7:J23" si="1">I7/G7*100</f>
        <v>-2.6951252600162792</v>
      </c>
      <c r="K7" s="7"/>
    </row>
    <row r="8" spans="1:11" x14ac:dyDescent="0.2">
      <c r="A8" s="25"/>
      <c r="B8" s="13"/>
      <c r="C8" s="14" t="s">
        <v>3</v>
      </c>
      <c r="D8" s="9">
        <v>21030</v>
      </c>
      <c r="E8" s="9">
        <v>17283</v>
      </c>
      <c r="F8" s="9">
        <v>15692</v>
      </c>
      <c r="G8" s="9">
        <v>17469</v>
      </c>
      <c r="H8" s="9">
        <v>16000</v>
      </c>
      <c r="I8" s="15">
        <f t="shared" si="0"/>
        <v>-1469</v>
      </c>
      <c r="J8" s="16">
        <f t="shared" si="1"/>
        <v>-8.4091819795065543</v>
      </c>
      <c r="K8" s="7"/>
    </row>
    <row r="9" spans="1:11" x14ac:dyDescent="0.2">
      <c r="A9" s="25"/>
      <c r="B9" s="17" t="s">
        <v>4</v>
      </c>
      <c r="C9" s="17"/>
      <c r="D9" s="9">
        <v>5210</v>
      </c>
      <c r="E9" s="9">
        <v>5182</v>
      </c>
      <c r="F9" s="9">
        <v>5734</v>
      </c>
      <c r="G9" s="9">
        <v>5762</v>
      </c>
      <c r="H9" s="9">
        <v>6080</v>
      </c>
      <c r="I9" s="15">
        <f t="shared" si="0"/>
        <v>318</v>
      </c>
      <c r="J9" s="16">
        <f t="shared" si="1"/>
        <v>5.5189170426935092</v>
      </c>
      <c r="K9" s="7"/>
    </row>
    <row r="10" spans="1:11" x14ac:dyDescent="0.2">
      <c r="A10" s="25"/>
      <c r="B10" s="17" t="s">
        <v>5</v>
      </c>
      <c r="C10" s="17"/>
      <c r="D10" s="9">
        <v>877</v>
      </c>
      <c r="E10" s="9">
        <v>544</v>
      </c>
      <c r="F10" s="9">
        <v>716</v>
      </c>
      <c r="G10" s="9">
        <v>551</v>
      </c>
      <c r="H10" s="9">
        <v>567</v>
      </c>
      <c r="I10" s="15">
        <f t="shared" si="0"/>
        <v>16</v>
      </c>
      <c r="J10" s="16">
        <f t="shared" si="1"/>
        <v>2.9038112522686026</v>
      </c>
      <c r="K10" s="7"/>
    </row>
    <row r="11" spans="1:11" x14ac:dyDescent="0.2">
      <c r="A11" s="26"/>
      <c r="B11" s="17" t="s">
        <v>6</v>
      </c>
      <c r="C11" s="17"/>
      <c r="D11" s="9">
        <v>1424</v>
      </c>
      <c r="E11" s="9">
        <v>1110</v>
      </c>
      <c r="F11" s="9">
        <v>1112</v>
      </c>
      <c r="G11" s="9">
        <v>1443</v>
      </c>
      <c r="H11" s="9">
        <v>1435</v>
      </c>
      <c r="I11" s="15">
        <f t="shared" si="0"/>
        <v>-8</v>
      </c>
      <c r="J11" s="16">
        <f t="shared" si="1"/>
        <v>-0.55440055440055436</v>
      </c>
      <c r="K11" s="7"/>
    </row>
    <row r="12" spans="1:11" ht="13.2" customHeight="1" x14ac:dyDescent="0.2">
      <c r="A12" s="34" t="s">
        <v>9</v>
      </c>
      <c r="B12" s="17" t="s">
        <v>8</v>
      </c>
      <c r="C12" s="17"/>
      <c r="D12" s="8">
        <v>36244</v>
      </c>
      <c r="E12" s="8">
        <v>32177</v>
      </c>
      <c r="F12" s="8">
        <v>25686</v>
      </c>
      <c r="G12" s="8">
        <v>26704</v>
      </c>
      <c r="H12" s="8">
        <v>28480</v>
      </c>
      <c r="I12" s="15">
        <f t="shared" si="0"/>
        <v>1776</v>
      </c>
      <c r="J12" s="16">
        <f t="shared" si="1"/>
        <v>6.6506890353505099</v>
      </c>
      <c r="K12" s="6"/>
    </row>
    <row r="13" spans="1:11" x14ac:dyDescent="0.2">
      <c r="A13" s="25"/>
      <c r="B13" s="18" t="s">
        <v>2</v>
      </c>
      <c r="C13" s="19"/>
      <c r="D13" s="8">
        <v>31836</v>
      </c>
      <c r="E13" s="8">
        <v>28456</v>
      </c>
      <c r="F13" s="8">
        <v>22139</v>
      </c>
      <c r="G13" s="8">
        <v>23182</v>
      </c>
      <c r="H13" s="8">
        <v>24885</v>
      </c>
      <c r="I13" s="15">
        <f t="shared" si="0"/>
        <v>1703</v>
      </c>
      <c r="J13" s="16">
        <f t="shared" si="1"/>
        <v>7.3462168924165292</v>
      </c>
      <c r="K13" s="7"/>
    </row>
    <row r="14" spans="1:11" x14ac:dyDescent="0.2">
      <c r="A14" s="25"/>
      <c r="B14" s="13"/>
      <c r="C14" s="14" t="s">
        <v>3</v>
      </c>
      <c r="D14" s="9">
        <v>15051</v>
      </c>
      <c r="E14" s="9">
        <v>13155</v>
      </c>
      <c r="F14" s="9">
        <v>9215</v>
      </c>
      <c r="G14" s="9">
        <v>8768</v>
      </c>
      <c r="H14" s="9">
        <v>8289</v>
      </c>
      <c r="I14" s="15">
        <f t="shared" si="0"/>
        <v>-479</v>
      </c>
      <c r="J14" s="16">
        <f t="shared" si="1"/>
        <v>-5.4630474452554738</v>
      </c>
      <c r="K14" s="7"/>
    </row>
    <row r="15" spans="1:11" x14ac:dyDescent="0.2">
      <c r="A15" s="25"/>
      <c r="B15" s="17" t="s">
        <v>4</v>
      </c>
      <c r="C15" s="17"/>
      <c r="D15" s="9">
        <v>3006</v>
      </c>
      <c r="E15" s="9">
        <v>2556</v>
      </c>
      <c r="F15" s="9">
        <v>2612</v>
      </c>
      <c r="G15" s="9">
        <v>2462</v>
      </c>
      <c r="H15" s="9">
        <v>2683</v>
      </c>
      <c r="I15" s="15">
        <f t="shared" si="0"/>
        <v>221</v>
      </c>
      <c r="J15" s="16">
        <f t="shared" si="1"/>
        <v>8.9764419171405354</v>
      </c>
      <c r="K15" s="7"/>
    </row>
    <row r="16" spans="1:11" x14ac:dyDescent="0.2">
      <c r="A16" s="25"/>
      <c r="B16" s="17" t="s">
        <v>5</v>
      </c>
      <c r="C16" s="17"/>
      <c r="D16" s="9">
        <v>712</v>
      </c>
      <c r="E16" s="9">
        <v>426</v>
      </c>
      <c r="F16" s="9">
        <v>414</v>
      </c>
      <c r="G16" s="9">
        <v>483</v>
      </c>
      <c r="H16" s="9">
        <v>439</v>
      </c>
      <c r="I16" s="15">
        <f t="shared" si="0"/>
        <v>-44</v>
      </c>
      <c r="J16" s="16">
        <f t="shared" si="1"/>
        <v>-9.1097308488612825</v>
      </c>
    </row>
    <row r="17" spans="1:11" x14ac:dyDescent="0.2">
      <c r="A17" s="26"/>
      <c r="B17" s="17" t="s">
        <v>6</v>
      </c>
      <c r="C17" s="17"/>
      <c r="D17" s="9">
        <v>690</v>
      </c>
      <c r="E17" s="9">
        <v>739</v>
      </c>
      <c r="F17" s="9">
        <v>521</v>
      </c>
      <c r="G17" s="9">
        <v>577</v>
      </c>
      <c r="H17" s="9">
        <v>473</v>
      </c>
      <c r="I17" s="15">
        <f t="shared" si="0"/>
        <v>-104</v>
      </c>
      <c r="J17" s="16">
        <f t="shared" si="1"/>
        <v>-18.024263431542462</v>
      </c>
    </row>
    <row r="18" spans="1:11" ht="13.2" customHeight="1" x14ac:dyDescent="0.2">
      <c r="A18" s="34" t="s">
        <v>10</v>
      </c>
      <c r="B18" s="17" t="s">
        <v>8</v>
      </c>
      <c r="C18" s="17"/>
      <c r="D18" s="8">
        <v>7000</v>
      </c>
      <c r="E18" s="8">
        <v>6294</v>
      </c>
      <c r="F18" s="8">
        <v>6082</v>
      </c>
      <c r="G18" s="8">
        <v>6703</v>
      </c>
      <c r="H18" s="8">
        <v>6352</v>
      </c>
      <c r="I18" s="15">
        <f t="shared" si="0"/>
        <v>-351</v>
      </c>
      <c r="J18" s="16">
        <f t="shared" si="1"/>
        <v>-5.2364612859913473</v>
      </c>
      <c r="K18" s="3"/>
    </row>
    <row r="19" spans="1:11" x14ac:dyDescent="0.2">
      <c r="A19" s="25"/>
      <c r="B19" s="18" t="s">
        <v>2</v>
      </c>
      <c r="C19" s="19"/>
      <c r="D19" s="8">
        <v>5671</v>
      </c>
      <c r="E19" s="8">
        <v>5167</v>
      </c>
      <c r="F19" s="8">
        <v>4896</v>
      </c>
      <c r="G19" s="8">
        <v>5381</v>
      </c>
      <c r="H19" s="8">
        <v>5154</v>
      </c>
      <c r="I19" s="15">
        <f t="shared" si="0"/>
        <v>-227</v>
      </c>
      <c r="J19" s="16">
        <f t="shared" si="1"/>
        <v>-4.218546738524438</v>
      </c>
    </row>
    <row r="20" spans="1:11" x14ac:dyDescent="0.2">
      <c r="A20" s="25"/>
      <c r="B20" s="13"/>
      <c r="C20" s="14" t="s">
        <v>3</v>
      </c>
      <c r="D20" s="9">
        <v>2184</v>
      </c>
      <c r="E20" s="9">
        <v>1894</v>
      </c>
      <c r="F20" s="9">
        <v>1747</v>
      </c>
      <c r="G20" s="9">
        <v>2025</v>
      </c>
      <c r="H20" s="9">
        <v>1788</v>
      </c>
      <c r="I20" s="15">
        <f t="shared" si="0"/>
        <v>-237</v>
      </c>
      <c r="J20" s="16">
        <f t="shared" si="1"/>
        <v>-11.703703703703704</v>
      </c>
    </row>
    <row r="21" spans="1:11" x14ac:dyDescent="0.2">
      <c r="A21" s="25"/>
      <c r="B21" s="17" t="s">
        <v>4</v>
      </c>
      <c r="C21" s="17"/>
      <c r="D21" s="9">
        <v>666</v>
      </c>
      <c r="E21" s="9">
        <v>634</v>
      </c>
      <c r="F21" s="9">
        <v>625</v>
      </c>
      <c r="G21" s="9">
        <v>745</v>
      </c>
      <c r="H21" s="9">
        <v>600</v>
      </c>
      <c r="I21" s="15">
        <f t="shared" si="0"/>
        <v>-145</v>
      </c>
      <c r="J21" s="16">
        <f t="shared" si="1"/>
        <v>-19.463087248322147</v>
      </c>
    </row>
    <row r="22" spans="1:11" x14ac:dyDescent="0.2">
      <c r="A22" s="25"/>
      <c r="B22" s="17" t="s">
        <v>5</v>
      </c>
      <c r="C22" s="17"/>
      <c r="D22" s="9">
        <v>248</v>
      </c>
      <c r="E22" s="9">
        <v>206</v>
      </c>
      <c r="F22" s="9">
        <v>216</v>
      </c>
      <c r="G22" s="9">
        <v>219</v>
      </c>
      <c r="H22" s="9">
        <v>238</v>
      </c>
      <c r="I22" s="15">
        <f t="shared" si="0"/>
        <v>19</v>
      </c>
      <c r="J22" s="16">
        <f t="shared" si="1"/>
        <v>8.6757990867579906</v>
      </c>
    </row>
    <row r="23" spans="1:11" x14ac:dyDescent="0.2">
      <c r="A23" s="26"/>
      <c r="B23" s="17" t="s">
        <v>6</v>
      </c>
      <c r="C23" s="17"/>
      <c r="D23" s="9">
        <v>415</v>
      </c>
      <c r="E23" s="9">
        <v>287</v>
      </c>
      <c r="F23" s="9">
        <v>345</v>
      </c>
      <c r="G23" s="9">
        <v>358</v>
      </c>
      <c r="H23" s="9">
        <v>360</v>
      </c>
      <c r="I23" s="15">
        <f t="shared" si="0"/>
        <v>2</v>
      </c>
      <c r="J23" s="16">
        <f t="shared" si="1"/>
        <v>0.55865921787709494</v>
      </c>
    </row>
    <row r="26" spans="1:11" x14ac:dyDescent="0.2">
      <c r="E26" s="4"/>
    </row>
    <row r="27" spans="1:11" x14ac:dyDescent="0.2">
      <c r="E27" s="5"/>
    </row>
    <row r="28" spans="1:11" x14ac:dyDescent="0.2">
      <c r="E28" s="5"/>
    </row>
  </sheetData>
  <phoneticPr fontId="2"/>
  <pageMargins left="0.41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2021-10-06T02:37:30Z</dcterms:created>
  <dcterms:modified xsi:type="dcterms:W3CDTF">2025-07-19T07:34:01Z</dcterms:modified>
</cp:coreProperties>
</file>