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8B44EE8-64A2-4B00-BD85-B5A71CB917C7}" xr6:coauthVersionLast="47" xr6:coauthVersionMax="47" xr10:uidLastSave="{00000000-0000-0000-0000-000000000000}"/>
  <bookViews>
    <workbookView xWindow="1170" yWindow="105" windowWidth="24195" windowHeight="17895" xr2:uid="{00000000-000D-0000-FFFF-FFFF00000000}"/>
  </bookViews>
  <sheets>
    <sheet name="2-15" sheetId="1" r:id="rId1"/>
  </sheets>
  <definedNames>
    <definedName name="_xlnm.Print_Area" localSheetId="0">'2-15'!$A$1:$H$20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L17" i="1" s="1"/>
  <c r="J11" i="1"/>
  <c r="L11" i="1" s="1"/>
  <c r="J8" i="1" l="1"/>
  <c r="L8" i="1" s="1"/>
  <c r="K8" i="1"/>
  <c r="K5" i="1" l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4" i="1"/>
  <c r="J5" i="1"/>
  <c r="L5" i="1" s="1"/>
  <c r="J6" i="1"/>
  <c r="L6" i="1" s="1"/>
  <c r="J7" i="1"/>
  <c r="L7" i="1" s="1"/>
  <c r="J9" i="1"/>
  <c r="L9" i="1" s="1"/>
  <c r="J10" i="1"/>
  <c r="L10" i="1" s="1"/>
  <c r="J12" i="1"/>
  <c r="L12" i="1" s="1"/>
  <c r="J13" i="1"/>
  <c r="L13" i="1" s="1"/>
  <c r="J14" i="1"/>
  <c r="L14" i="1" s="1"/>
  <c r="J15" i="1"/>
  <c r="L15" i="1" s="1"/>
  <c r="J16" i="1"/>
  <c r="L16" i="1" s="1"/>
  <c r="J18" i="1"/>
  <c r="L18" i="1" s="1"/>
  <c r="J19" i="1"/>
  <c r="L19" i="1" s="1"/>
  <c r="J4" i="1"/>
  <c r="L4" i="1" s="1"/>
</calcChain>
</file>

<file path=xl/sharedStrings.xml><?xml version="1.0" encoding="utf-8"?>
<sst xmlns="http://schemas.openxmlformats.org/spreadsheetml/2006/main" count="40" uniqueCount="40">
  <si>
    <t>その他</t>
  </si>
  <si>
    <t>その他の対応</t>
    <rPh sb="2" eb="3">
      <t>タ</t>
    </rPh>
    <rPh sb="4" eb="6">
      <t>タイオウ</t>
    </rPh>
    <phoneticPr fontId="1"/>
  </si>
  <si>
    <t>暴行</t>
    <phoneticPr fontId="1"/>
  </si>
  <si>
    <t>傷害</t>
    <phoneticPr fontId="1"/>
  </si>
  <si>
    <t>脅迫</t>
    <phoneticPr fontId="1"/>
  </si>
  <si>
    <t>住居侵入</t>
    <phoneticPr fontId="1"/>
  </si>
  <si>
    <t>ストーカー行為罪</t>
    <phoneticPr fontId="1"/>
  </si>
  <si>
    <t>禁止命令等違反</t>
    <phoneticPr fontId="1"/>
  </si>
  <si>
    <t>殺人（既遂）</t>
    <rPh sb="3" eb="5">
      <t>キスイ</t>
    </rPh>
    <phoneticPr fontId="1"/>
  </si>
  <si>
    <t>殺人（未遂）</t>
    <rPh sb="3" eb="5">
      <t>ミスイ</t>
    </rPh>
    <phoneticPr fontId="1"/>
  </si>
  <si>
    <t>刑法等検挙（件）</t>
    <rPh sb="0" eb="2">
      <t>ケイホウ</t>
    </rPh>
    <rPh sb="2" eb="3">
      <t>トウ</t>
    </rPh>
    <rPh sb="3" eb="5">
      <t>ケンキョ</t>
    </rPh>
    <rPh sb="6" eb="7">
      <t>ケン</t>
    </rPh>
    <phoneticPr fontId="1"/>
  </si>
  <si>
    <t>ストーカー規制法違反検挙（件）</t>
    <rPh sb="5" eb="8">
      <t>キセイホウ</t>
    </rPh>
    <rPh sb="8" eb="10">
      <t>イハン</t>
    </rPh>
    <rPh sb="10" eb="12">
      <t>ケンキョ</t>
    </rPh>
    <rPh sb="13" eb="14">
      <t>ケン</t>
    </rPh>
    <phoneticPr fontId="1"/>
  </si>
  <si>
    <t>警告（件）</t>
    <rPh sb="0" eb="2">
      <t>ケイコク</t>
    </rPh>
    <rPh sb="3" eb="4">
      <t>ケン</t>
    </rPh>
    <phoneticPr fontId="1"/>
  </si>
  <si>
    <t>禁止命令等（件）</t>
    <rPh sb="0" eb="2">
      <t>キンシ</t>
    </rPh>
    <rPh sb="2" eb="4">
      <t>メイレイ</t>
    </rPh>
    <rPh sb="4" eb="5">
      <t>トウ</t>
    </rPh>
    <rPh sb="6" eb="7">
      <t>ケン</t>
    </rPh>
    <phoneticPr fontId="1"/>
  </si>
  <si>
    <t>ストーカー規制法に基づく対応</t>
    <phoneticPr fontId="1"/>
  </si>
  <si>
    <t>警察本部長等への援助の申出の受理件数（件）</t>
    <rPh sb="0" eb="2">
      <t>ケイサツ</t>
    </rPh>
    <rPh sb="2" eb="5">
      <t>ホンブチョウ</t>
    </rPh>
    <rPh sb="5" eb="6">
      <t>トウ</t>
    </rPh>
    <rPh sb="8" eb="10">
      <t>エンジョ</t>
    </rPh>
    <rPh sb="11" eb="13">
      <t>モウシデ</t>
    </rPh>
    <rPh sb="14" eb="16">
      <t>ジュリ</t>
    </rPh>
    <rPh sb="16" eb="18">
      <t>ケンスウ</t>
    </rPh>
    <rPh sb="19" eb="20">
      <t>ケン</t>
    </rPh>
    <phoneticPr fontId="1"/>
  </si>
  <si>
    <t>被害者への防犯指導（件）</t>
    <rPh sb="0" eb="2">
      <t>ヒガイ</t>
    </rPh>
    <rPh sb="2" eb="3">
      <t>シャ</t>
    </rPh>
    <rPh sb="5" eb="7">
      <t>ボウハン</t>
    </rPh>
    <rPh sb="7" eb="9">
      <t>シドウ</t>
    </rPh>
    <rPh sb="10" eb="11">
      <t>ケン</t>
    </rPh>
    <phoneticPr fontId="1"/>
  </si>
  <si>
    <r>
      <rPr>
        <sz val="12"/>
        <rFont val="ＭＳ ゴシック"/>
        <family val="3"/>
        <charset val="128"/>
      </rPr>
      <t>加害者への指</t>
    </r>
    <r>
      <rPr>
        <sz val="12"/>
        <color theme="1"/>
        <rFont val="ＭＳ ゴシック"/>
        <family val="3"/>
        <charset val="128"/>
      </rPr>
      <t>導警告（件）</t>
    </r>
    <rPh sb="0" eb="3">
      <t>カガイシャ</t>
    </rPh>
    <rPh sb="10" eb="11">
      <t>ケン</t>
    </rPh>
    <phoneticPr fontId="1"/>
  </si>
  <si>
    <r>
      <t>前年比増減</t>
    </r>
    <r>
      <rPr>
        <vertAlign val="superscript"/>
        <sz val="12"/>
        <color theme="1"/>
        <rFont val="ＭＳ ゴシック"/>
        <family val="3"/>
        <charset val="128"/>
      </rPr>
      <t>（注）</t>
    </r>
    <rPh sb="0" eb="2">
      <t>ゼンネン</t>
    </rPh>
    <rPh sb="2" eb="3">
      <t>ヒ</t>
    </rPh>
    <rPh sb="3" eb="5">
      <t>ゾウゲン</t>
    </rPh>
    <rPh sb="6" eb="7">
      <t>チュウ</t>
    </rPh>
    <phoneticPr fontId="1"/>
  </si>
  <si>
    <t>区分</t>
    <rPh sb="0" eb="2">
      <t>クブン</t>
    </rPh>
    <phoneticPr fontId="1"/>
  </si>
  <si>
    <t>年次</t>
    <rPh sb="0" eb="2">
      <t>ネンジ</t>
    </rPh>
    <phoneticPr fontId="1"/>
  </si>
  <si>
    <t>統計2-15 ストーカー事案への対応状況の推移（令和2年～令和6年）</t>
    <rPh sb="0" eb="2">
      <t>トウケイ</t>
    </rPh>
    <rPh sb="24" eb="26">
      <t>レイワ</t>
    </rPh>
    <rPh sb="27" eb="28">
      <t>ネン</t>
    </rPh>
    <phoneticPr fontId="1"/>
  </si>
  <si>
    <t>注：令和5年の数値と比較した令和6年の増減数（括弧内は増減率）</t>
    <phoneticPr fontId="1"/>
  </si>
  <si>
    <t>35(2.0%)</t>
    <phoneticPr fontId="1"/>
  </si>
  <si>
    <t>±0（-)</t>
    <phoneticPr fontId="1"/>
  </si>
  <si>
    <t>△25(△25.0%)</t>
    <phoneticPr fontId="1"/>
  </si>
  <si>
    <t>△7(△38.9%)</t>
    <phoneticPr fontId="1"/>
  </si>
  <si>
    <t>△24(△16.4%)</t>
    <phoneticPr fontId="1"/>
  </si>
  <si>
    <t>△40(△17.6%)</t>
    <phoneticPr fontId="1"/>
  </si>
  <si>
    <t>18(5.0%)</t>
    <phoneticPr fontId="1"/>
  </si>
  <si>
    <t>113(13.2%)</t>
    <phoneticPr fontId="1"/>
  </si>
  <si>
    <t>260(24.1%)</t>
    <phoneticPr fontId="1"/>
  </si>
  <si>
    <t>△55(△3.6%)</t>
    <phoneticPr fontId="1"/>
  </si>
  <si>
    <t>452(23.0%)</t>
    <phoneticPr fontId="1"/>
  </si>
  <si>
    <t>44(0.4%)</t>
    <phoneticPr fontId="1"/>
  </si>
  <si>
    <t>△260(△1.3%)</t>
    <phoneticPr fontId="1"/>
  </si>
  <si>
    <t>令和2</t>
    <rPh sb="0" eb="2">
      <t>レイワ</t>
    </rPh>
    <phoneticPr fontId="1"/>
  </si>
  <si>
    <t>△925(△11.4%)</t>
    <phoneticPr fontId="1"/>
  </si>
  <si>
    <t>113(94.2%)</t>
    <phoneticPr fontId="1"/>
  </si>
  <si>
    <t>147(15.3%)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</si>
</sst>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0" xfId="1" applyNumberFormat="1" applyFont="1">
      <alignment vertical="center"/>
    </xf>
    <xf numFmtId="3" fontId="2" fillId="0" borderId="0" xfId="0" applyNumberFormat="1" applyFont="1">
      <alignment vertical="center"/>
    </xf>
    <xf numFmtId="3" fontId="5" fillId="0" borderId="3" xfId="0" applyNumberFormat="1" applyFont="1" applyBorder="1">
      <alignment vertical="center"/>
    </xf>
    <xf numFmtId="38" fontId="6" fillId="0" borderId="1" xfId="2" applyFont="1" applyBorder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38" fontId="6" fillId="0" borderId="3" xfId="2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10510</xdr:colOff>
      <xdr:row>2</xdr:row>
      <xdr:rowOff>5255</xdr:rowOff>
    </xdr:from>
    <xdr:to>
      <xdr:col>2</xdr:col>
      <xdr:colOff>0</xdr:colOff>
      <xdr:row>2</xdr:row>
      <xdr:rowOff>388883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64DEAA7-5B98-4064-A5CA-91196AD2812D}"/>
            </a:ext>
          </a:extLst>
        </xdr:cNvPr>
        <xdr:cNvCxnSpPr/>
      </xdr:nvCxnSpPr>
      <xdr:spPr>
        <a:xfrm>
          <a:off x="10510" y="341586"/>
          <a:ext cx="4761187" cy="38362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Normal="100" zoomScaleSheetLayoutView="100" workbookViewId="0"/>
  </sheetViews>
  <sheetFormatPr defaultRowHeight="13.5" x14ac:dyDescent="0.15"/>
  <cols>
    <col min="1" max="1" width="17.875" customWidth="1"/>
    <col min="2" max="2" width="51.875" style="3" bestFit="1" customWidth="1"/>
    <col min="3" max="7" width="10" customWidth="1"/>
    <col min="8" max="8" width="20.375" bestFit="1" customWidth="1"/>
    <col min="10" max="10" width="10.5" bestFit="1" customWidth="1"/>
  </cols>
  <sheetData>
    <row r="1" spans="1:17" x14ac:dyDescent="0.15">
      <c r="A1" t="s">
        <v>21</v>
      </c>
    </row>
    <row r="3" spans="1:17" ht="31.35" customHeight="1" x14ac:dyDescent="0.15">
      <c r="A3" s="30" t="s">
        <v>19</v>
      </c>
      <c r="B3" s="32" t="s">
        <v>20</v>
      </c>
      <c r="C3" s="31" t="s">
        <v>36</v>
      </c>
      <c r="D3" s="31">
        <v>3</v>
      </c>
      <c r="E3" s="31">
        <v>4</v>
      </c>
      <c r="F3" s="31">
        <v>5</v>
      </c>
      <c r="G3" s="31">
        <v>6</v>
      </c>
      <c r="H3" s="29" t="s">
        <v>18</v>
      </c>
    </row>
    <row r="4" spans="1:17" ht="21" customHeight="1" x14ac:dyDescent="0.15">
      <c r="A4" s="24" t="s">
        <v>10</v>
      </c>
      <c r="B4" s="25"/>
      <c r="C4" s="7">
        <v>1518</v>
      </c>
      <c r="D4" s="7">
        <v>1581</v>
      </c>
      <c r="E4" s="7">
        <v>1650</v>
      </c>
      <c r="F4" s="28">
        <v>1708</v>
      </c>
      <c r="G4" s="28">
        <v>1743</v>
      </c>
      <c r="H4" s="18" t="s">
        <v>23</v>
      </c>
      <c r="I4" s="1"/>
      <c r="J4" s="4">
        <f>(G4-F4)</f>
        <v>35</v>
      </c>
      <c r="K4" s="5">
        <f>G4/F4</f>
        <v>1.0204918032786885</v>
      </c>
      <c r="L4" s="5">
        <f>J4/F4</f>
        <v>2.0491803278688523E-2</v>
      </c>
      <c r="M4" s="1"/>
      <c r="N4" s="1"/>
      <c r="O4" s="1"/>
      <c r="P4" s="1"/>
      <c r="Q4" s="1"/>
    </row>
    <row r="5" spans="1:17" ht="22.5" customHeight="1" x14ac:dyDescent="0.15">
      <c r="A5" s="33"/>
      <c r="B5" s="23" t="s">
        <v>8</v>
      </c>
      <c r="C5" s="9">
        <v>1</v>
      </c>
      <c r="D5" s="9">
        <v>1</v>
      </c>
      <c r="E5" s="9">
        <v>1</v>
      </c>
      <c r="F5" s="8">
        <v>0</v>
      </c>
      <c r="G5" s="8">
        <v>0</v>
      </c>
      <c r="H5" s="18" t="s">
        <v>24</v>
      </c>
      <c r="I5" s="1"/>
      <c r="J5" s="4">
        <f>(G5-F5)</f>
        <v>0</v>
      </c>
      <c r="K5" s="5" t="e">
        <f t="shared" ref="K5:K19" si="0">G5/F5</f>
        <v>#DIV/0!</v>
      </c>
      <c r="L5" s="5" t="e">
        <f t="shared" ref="L5:L19" si="1">J5/F5</f>
        <v>#DIV/0!</v>
      </c>
      <c r="M5" s="1"/>
      <c r="N5" s="1"/>
      <c r="O5" s="1"/>
      <c r="P5" s="1"/>
      <c r="Q5" s="1"/>
    </row>
    <row r="6" spans="1:17" ht="22.5" customHeight="1" x14ac:dyDescent="0.15">
      <c r="A6" s="33"/>
      <c r="B6" s="21" t="s">
        <v>9</v>
      </c>
      <c r="C6" s="9">
        <v>7</v>
      </c>
      <c r="D6" s="9">
        <v>3</v>
      </c>
      <c r="E6" s="9">
        <v>10</v>
      </c>
      <c r="F6" s="8">
        <v>18</v>
      </c>
      <c r="G6" s="8">
        <v>11</v>
      </c>
      <c r="H6" s="18" t="s">
        <v>26</v>
      </c>
      <c r="I6" s="1"/>
      <c r="J6" s="4">
        <f t="shared" ref="J6:J19" si="2">(G6-F6)</f>
        <v>-7</v>
      </c>
      <c r="K6" s="5">
        <f t="shared" si="0"/>
        <v>0.61111111111111116</v>
      </c>
      <c r="L6" s="5">
        <f t="shared" si="1"/>
        <v>-0.3888888888888889</v>
      </c>
      <c r="M6" s="1"/>
      <c r="N6" s="1"/>
      <c r="O6" s="1"/>
      <c r="P6" s="1"/>
      <c r="Q6" s="1"/>
    </row>
    <row r="7" spans="1:17" ht="22.5" customHeight="1" x14ac:dyDescent="0.15">
      <c r="A7" s="33"/>
      <c r="B7" s="22" t="s">
        <v>3</v>
      </c>
      <c r="C7" s="10">
        <v>70</v>
      </c>
      <c r="D7" s="10">
        <v>92</v>
      </c>
      <c r="E7" s="10">
        <v>88</v>
      </c>
      <c r="F7" s="8">
        <v>100</v>
      </c>
      <c r="G7" s="8">
        <v>75</v>
      </c>
      <c r="H7" s="18" t="s">
        <v>25</v>
      </c>
      <c r="I7" s="1"/>
      <c r="J7" s="4">
        <f t="shared" si="2"/>
        <v>-25</v>
      </c>
      <c r="K7" s="5">
        <f t="shared" si="0"/>
        <v>0.75</v>
      </c>
      <c r="L7" s="5">
        <f t="shared" si="1"/>
        <v>-0.25</v>
      </c>
      <c r="M7" s="1"/>
    </row>
    <row r="8" spans="1:17" ht="22.5" customHeight="1" x14ac:dyDescent="0.15">
      <c r="A8" s="33"/>
      <c r="B8" s="22" t="s">
        <v>2</v>
      </c>
      <c r="C8" s="10">
        <v>165</v>
      </c>
      <c r="D8" s="10">
        <v>158</v>
      </c>
      <c r="E8" s="10">
        <v>137</v>
      </c>
      <c r="F8" s="8">
        <v>146</v>
      </c>
      <c r="G8" s="8">
        <v>122</v>
      </c>
      <c r="H8" s="18" t="s">
        <v>27</v>
      </c>
      <c r="I8" s="1"/>
      <c r="J8" s="4">
        <f t="shared" ref="J8" si="3">(G8-F8)</f>
        <v>-24</v>
      </c>
      <c r="K8" s="5">
        <f t="shared" ref="K8" si="4">G8/F8</f>
        <v>0.83561643835616439</v>
      </c>
      <c r="L8" s="5">
        <f t="shared" si="1"/>
        <v>-0.16438356164383561</v>
      </c>
      <c r="M8" s="1"/>
      <c r="N8" s="1"/>
      <c r="O8" s="1"/>
      <c r="P8" s="1"/>
      <c r="Q8" s="1"/>
    </row>
    <row r="9" spans="1:17" ht="22.5" customHeight="1" x14ac:dyDescent="0.15">
      <c r="A9" s="33"/>
      <c r="B9" s="22" t="s">
        <v>4</v>
      </c>
      <c r="C9" s="10">
        <v>220</v>
      </c>
      <c r="D9" s="10">
        <v>195</v>
      </c>
      <c r="E9" s="10">
        <v>210</v>
      </c>
      <c r="F9" s="8">
        <v>227</v>
      </c>
      <c r="G9" s="8">
        <v>187</v>
      </c>
      <c r="H9" s="18" t="s">
        <v>28</v>
      </c>
      <c r="I9" s="1"/>
      <c r="J9" s="4">
        <f t="shared" si="2"/>
        <v>-40</v>
      </c>
      <c r="K9" s="5">
        <f t="shared" si="0"/>
        <v>0.82378854625550657</v>
      </c>
      <c r="L9" s="5">
        <f t="shared" si="1"/>
        <v>-0.1762114537444934</v>
      </c>
      <c r="M9" s="1"/>
      <c r="N9" s="1"/>
      <c r="O9" s="1"/>
      <c r="P9" s="1"/>
      <c r="Q9" s="1"/>
    </row>
    <row r="10" spans="1:17" ht="22.5" customHeight="1" x14ac:dyDescent="0.15">
      <c r="A10" s="33"/>
      <c r="B10" s="22" t="s">
        <v>5</v>
      </c>
      <c r="C10" s="10">
        <v>300</v>
      </c>
      <c r="D10" s="10">
        <v>337</v>
      </c>
      <c r="E10" s="10">
        <v>354</v>
      </c>
      <c r="F10" s="8">
        <v>360</v>
      </c>
      <c r="G10" s="8">
        <v>378</v>
      </c>
      <c r="H10" s="18" t="s">
        <v>29</v>
      </c>
      <c r="I10" s="1"/>
      <c r="J10" s="4">
        <f t="shared" si="2"/>
        <v>18</v>
      </c>
      <c r="K10" s="5">
        <f t="shared" si="0"/>
        <v>1.05</v>
      </c>
      <c r="L10" s="5">
        <f t="shared" si="1"/>
        <v>0.05</v>
      </c>
      <c r="M10" s="1"/>
      <c r="N10" s="1"/>
      <c r="O10" s="1"/>
      <c r="P10" s="1"/>
      <c r="Q10" s="1"/>
    </row>
    <row r="11" spans="1:17" ht="22.5" customHeight="1" x14ac:dyDescent="0.15">
      <c r="A11" s="34"/>
      <c r="B11" s="22" t="s">
        <v>0</v>
      </c>
      <c r="C11" s="10">
        <v>755</v>
      </c>
      <c r="D11" s="10">
        <v>795</v>
      </c>
      <c r="E11" s="10">
        <v>850</v>
      </c>
      <c r="F11" s="10">
        <v>857</v>
      </c>
      <c r="G11" s="10">
        <v>970</v>
      </c>
      <c r="H11" s="18" t="s">
        <v>30</v>
      </c>
      <c r="I11" s="1"/>
      <c r="J11" s="4">
        <f>(G11-F11)</f>
        <v>113</v>
      </c>
      <c r="K11" s="5">
        <f t="shared" si="0"/>
        <v>1.1318553092182031</v>
      </c>
      <c r="L11" s="5">
        <f t="shared" si="1"/>
        <v>0.13185530921820304</v>
      </c>
      <c r="M11" s="1"/>
      <c r="N11" s="1"/>
      <c r="O11" s="1"/>
      <c r="P11" s="1"/>
      <c r="Q11" s="1"/>
    </row>
    <row r="12" spans="1:17" ht="22.5" customHeight="1" x14ac:dyDescent="0.15">
      <c r="A12" s="24" t="s">
        <v>11</v>
      </c>
      <c r="B12" s="25"/>
      <c r="C12" s="10">
        <v>985</v>
      </c>
      <c r="D12" s="10">
        <v>937</v>
      </c>
      <c r="E12" s="14">
        <v>1028</v>
      </c>
      <c r="F12" s="8">
        <v>1081</v>
      </c>
      <c r="G12" s="8">
        <v>1341</v>
      </c>
      <c r="H12" s="18" t="s">
        <v>31</v>
      </c>
      <c r="I12" s="1"/>
      <c r="J12" s="4">
        <f t="shared" si="2"/>
        <v>260</v>
      </c>
      <c r="K12" s="5">
        <f t="shared" si="0"/>
        <v>1.240518038852914</v>
      </c>
      <c r="L12" s="5">
        <f t="shared" si="1"/>
        <v>0.24051803885291398</v>
      </c>
      <c r="M12" s="1"/>
      <c r="N12" s="1"/>
      <c r="O12" s="1"/>
      <c r="P12" s="1"/>
      <c r="Q12" s="1"/>
    </row>
    <row r="13" spans="1:17" ht="22.5" customHeight="1" x14ac:dyDescent="0.15">
      <c r="A13" s="33"/>
      <c r="B13" s="23" t="s">
        <v>6</v>
      </c>
      <c r="C13" s="10">
        <v>868</v>
      </c>
      <c r="D13" s="10">
        <v>812</v>
      </c>
      <c r="E13" s="10">
        <v>897</v>
      </c>
      <c r="F13" s="8">
        <v>961</v>
      </c>
      <c r="G13" s="8">
        <v>1108</v>
      </c>
      <c r="H13" s="18" t="s">
        <v>39</v>
      </c>
      <c r="I13" s="1"/>
      <c r="J13" s="4">
        <f t="shared" si="2"/>
        <v>147</v>
      </c>
      <c r="K13" s="5">
        <f t="shared" si="0"/>
        <v>1.1529656607700312</v>
      </c>
      <c r="L13" s="5">
        <f t="shared" si="1"/>
        <v>0.15296566077003121</v>
      </c>
      <c r="M13" s="1"/>
      <c r="N13" s="1"/>
      <c r="O13" s="1"/>
      <c r="P13" s="1"/>
      <c r="Q13" s="1"/>
    </row>
    <row r="14" spans="1:17" ht="22.5" customHeight="1" x14ac:dyDescent="0.15">
      <c r="A14" s="34"/>
      <c r="B14" s="26" t="s">
        <v>7</v>
      </c>
      <c r="C14" s="12">
        <v>117</v>
      </c>
      <c r="D14" s="13">
        <v>125</v>
      </c>
      <c r="E14" s="13">
        <v>131</v>
      </c>
      <c r="F14" s="8">
        <v>120</v>
      </c>
      <c r="G14" s="8">
        <v>233</v>
      </c>
      <c r="H14" s="19" t="s">
        <v>38</v>
      </c>
      <c r="I14" s="1"/>
      <c r="J14" s="4">
        <f t="shared" si="2"/>
        <v>113</v>
      </c>
      <c r="K14" s="5">
        <f t="shared" si="0"/>
        <v>1.9416666666666667</v>
      </c>
      <c r="L14" s="5">
        <f t="shared" si="1"/>
        <v>0.94166666666666665</v>
      </c>
      <c r="M14" s="1"/>
      <c r="N14" s="1"/>
      <c r="O14" s="1"/>
      <c r="P14" s="1"/>
      <c r="Q14" s="1"/>
    </row>
    <row r="15" spans="1:17" ht="22.5" customHeight="1" x14ac:dyDescent="0.15">
      <c r="A15" s="37" t="s">
        <v>14</v>
      </c>
      <c r="B15" s="10" t="s">
        <v>12</v>
      </c>
      <c r="C15" s="14">
        <v>2146</v>
      </c>
      <c r="D15" s="14">
        <v>2055</v>
      </c>
      <c r="E15" s="14">
        <v>1868</v>
      </c>
      <c r="F15" s="8">
        <v>1534</v>
      </c>
      <c r="G15" s="8">
        <v>1479</v>
      </c>
      <c r="H15" s="18" t="s">
        <v>32</v>
      </c>
      <c r="I15" s="1"/>
      <c r="J15" s="4">
        <f t="shared" si="2"/>
        <v>-55</v>
      </c>
      <c r="K15" s="5">
        <f t="shared" si="0"/>
        <v>0.96414602346805733</v>
      </c>
      <c r="L15" s="5">
        <f t="shared" si="1"/>
        <v>-3.5853976531942632E-2</v>
      </c>
      <c r="M15" s="1"/>
      <c r="N15" s="1"/>
      <c r="O15" s="1"/>
      <c r="P15" s="1"/>
      <c r="Q15" s="1"/>
    </row>
    <row r="16" spans="1:17" ht="22.5" customHeight="1" x14ac:dyDescent="0.15">
      <c r="A16" s="37"/>
      <c r="B16" s="10" t="s">
        <v>13</v>
      </c>
      <c r="C16" s="11">
        <v>1543</v>
      </c>
      <c r="D16" s="11">
        <v>1671</v>
      </c>
      <c r="E16" s="11">
        <v>1744</v>
      </c>
      <c r="F16" s="8">
        <v>1963</v>
      </c>
      <c r="G16" s="8">
        <v>2415</v>
      </c>
      <c r="H16" s="18" t="s">
        <v>33</v>
      </c>
      <c r="I16" s="1"/>
      <c r="J16" s="4">
        <f t="shared" si="2"/>
        <v>452</v>
      </c>
      <c r="K16" s="5">
        <f t="shared" si="0"/>
        <v>1.2302598064187469</v>
      </c>
      <c r="L16" s="5">
        <f t="shared" si="1"/>
        <v>0.23025980641874683</v>
      </c>
      <c r="M16" s="1"/>
      <c r="N16" s="1"/>
      <c r="O16" s="1"/>
      <c r="P16" s="1"/>
      <c r="Q16" s="1"/>
    </row>
    <row r="17" spans="1:17" ht="22.5" customHeight="1" x14ac:dyDescent="0.15">
      <c r="A17" s="37"/>
      <c r="B17" s="10" t="s">
        <v>15</v>
      </c>
      <c r="C17" s="14">
        <v>8151</v>
      </c>
      <c r="D17" s="7">
        <v>8173</v>
      </c>
      <c r="E17" s="7">
        <v>7894</v>
      </c>
      <c r="F17" s="8">
        <v>8105</v>
      </c>
      <c r="G17" s="8">
        <v>7180</v>
      </c>
      <c r="H17" s="20" t="s">
        <v>37</v>
      </c>
      <c r="I17" s="1"/>
      <c r="J17" s="4">
        <f>(G17-F17)</f>
        <v>-925</v>
      </c>
      <c r="K17" s="5">
        <f t="shared" si="0"/>
        <v>0.8858729179518815</v>
      </c>
      <c r="L17" s="5">
        <f t="shared" si="1"/>
        <v>-0.11412708204811844</v>
      </c>
      <c r="M17" s="1"/>
      <c r="N17" s="1"/>
      <c r="O17" s="1"/>
      <c r="P17" s="1"/>
      <c r="Q17" s="1"/>
    </row>
    <row r="18" spans="1:17" ht="22.5" customHeight="1" x14ac:dyDescent="0.15">
      <c r="A18" s="35" t="s">
        <v>1</v>
      </c>
      <c r="B18" s="27" t="s">
        <v>17</v>
      </c>
      <c r="C18" s="7">
        <v>11347</v>
      </c>
      <c r="D18" s="7">
        <v>11565</v>
      </c>
      <c r="E18" s="7">
        <v>11798</v>
      </c>
      <c r="F18" s="8">
        <v>12184</v>
      </c>
      <c r="G18" s="8">
        <v>12228</v>
      </c>
      <c r="H18" s="20" t="s">
        <v>34</v>
      </c>
      <c r="I18" s="1"/>
      <c r="J18" s="4">
        <f t="shared" si="2"/>
        <v>44</v>
      </c>
      <c r="K18" s="5">
        <f t="shared" si="0"/>
        <v>1.0036112934996717</v>
      </c>
      <c r="L18" s="5">
        <f t="shared" si="1"/>
        <v>3.6112934996717005E-3</v>
      </c>
      <c r="M18" s="1"/>
      <c r="N18" s="1"/>
      <c r="O18" s="1"/>
      <c r="P18" s="1"/>
      <c r="Q18" s="1"/>
    </row>
    <row r="19" spans="1:17" ht="22.5" customHeight="1" x14ac:dyDescent="0.15">
      <c r="A19" s="36"/>
      <c r="B19" s="10" t="s">
        <v>16</v>
      </c>
      <c r="C19" s="14">
        <v>19550</v>
      </c>
      <c r="D19" s="7">
        <v>19102</v>
      </c>
      <c r="E19" s="7">
        <v>18300</v>
      </c>
      <c r="F19" s="8">
        <v>19399</v>
      </c>
      <c r="G19" s="8">
        <v>19139</v>
      </c>
      <c r="H19" s="20" t="s">
        <v>35</v>
      </c>
      <c r="I19" s="1"/>
      <c r="J19" s="4">
        <f t="shared" si="2"/>
        <v>-260</v>
      </c>
      <c r="K19" s="5">
        <f t="shared" si="0"/>
        <v>0.98659724728078768</v>
      </c>
      <c r="L19" s="5">
        <f t="shared" si="1"/>
        <v>-1.3402752719212331E-2</v>
      </c>
      <c r="M19" s="1"/>
      <c r="N19" s="1"/>
      <c r="O19" s="1"/>
      <c r="P19" s="1"/>
      <c r="Q19" s="1"/>
    </row>
    <row r="20" spans="1:17" ht="14.25" x14ac:dyDescent="0.15">
      <c r="A20" s="15" t="s">
        <v>22</v>
      </c>
      <c r="B20" s="16"/>
      <c r="C20" s="17"/>
      <c r="D20" s="17"/>
      <c r="E20" s="17"/>
      <c r="F20" s="17"/>
      <c r="G20" s="17"/>
      <c r="H20" s="17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x14ac:dyDescent="0.15">
      <c r="A21" s="15"/>
      <c r="B21" s="16"/>
      <c r="C21" s="17"/>
      <c r="D21" s="17"/>
      <c r="E21" s="17"/>
      <c r="F21" s="17"/>
      <c r="G21" s="17"/>
      <c r="H21" s="17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15"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15"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15"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3.5" customHeight="1" x14ac:dyDescent="0.15">
      <c r="B25" s="2"/>
      <c r="C25" s="1"/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15"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3.5" customHeight="1" x14ac:dyDescent="0.15"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15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</sheetData>
  <mergeCells count="4">
    <mergeCell ref="A13:A14"/>
    <mergeCell ref="A18:A19"/>
    <mergeCell ref="A15:A17"/>
    <mergeCell ref="A5:A11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2-15</vt:lpstr>
      <vt:lpstr>'2-15'!Print_Area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2023-05-02T01:28:50Z</dcterms:created>
  <dcterms:modified xsi:type="dcterms:W3CDTF">2025-08-29T05:24:31Z</dcterms:modified>
</cp:coreProperties>
</file>