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filterPrivacy="1" defaultThemeVersion="124226"/>
  <xr:revisionPtr revIDLastSave="0" documentId="13_ncr:1_{B1E863AB-7C78-467A-B267-8CA634DE2A73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2-43" sheetId="2" r:id="rId1"/>
  </sheets>
  <definedNames>
    <definedName name="_xlnm.Print_Area" localSheetId="0">'2-43'!$A$1:$T$7</definedName>
  </definedNames>
  <calcPr calcId="191029"/>
</workbook>
</file>

<file path=xl/calcChain.xml><?xml version="1.0" encoding="utf-8"?>
<calcChain xmlns="http://schemas.openxmlformats.org/spreadsheetml/2006/main">
  <c r="T5" i="2" l="1"/>
  <c r="J6" i="2" s="1"/>
  <c r="M6" i="2" l="1"/>
  <c r="P6" i="2"/>
  <c r="H6" i="2"/>
  <c r="K6" i="2"/>
  <c r="S6" i="2"/>
  <c r="G6" i="2"/>
  <c r="R6" i="2"/>
  <c r="C6" i="2"/>
  <c r="I6" i="2"/>
  <c r="E6" i="2"/>
  <c r="Q6" i="2"/>
  <c r="F6" i="2"/>
  <c r="O6" i="2"/>
  <c r="D6" i="2"/>
  <c r="L6" i="2"/>
  <c r="N6" i="2"/>
  <c r="T6" i="2" l="1"/>
</calcChain>
</file>

<file path=xl/sharedStrings.xml><?xml version="1.0" encoding="utf-8"?>
<sst xmlns="http://schemas.openxmlformats.org/spreadsheetml/2006/main" count="23" uniqueCount="23">
  <si>
    <t>その他</t>
    <rPh sb="2" eb="3">
      <t>タ</t>
    </rPh>
    <phoneticPr fontId="1"/>
  </si>
  <si>
    <t>補導人員（人）</t>
    <rPh sb="0" eb="2">
      <t>ホドウ</t>
    </rPh>
    <rPh sb="2" eb="4">
      <t>ジンイン</t>
    </rPh>
    <rPh sb="5" eb="6">
      <t>ニン</t>
    </rPh>
    <phoneticPr fontId="1"/>
  </si>
  <si>
    <t>構成比（％）</t>
    <rPh sb="0" eb="3">
      <t>コウセイヒ</t>
    </rPh>
    <phoneticPr fontId="1"/>
  </si>
  <si>
    <t>総数</t>
    <rPh sb="0" eb="2">
      <t>ソウスウ</t>
    </rPh>
    <phoneticPr fontId="1"/>
  </si>
  <si>
    <t>区分</t>
    <rPh sb="0" eb="2">
      <t>クブン</t>
    </rPh>
    <phoneticPr fontId="1"/>
  </si>
  <si>
    <t>喫煙</t>
    <phoneticPr fontId="1"/>
  </si>
  <si>
    <t>深夜はいかい</t>
    <phoneticPr fontId="1"/>
  </si>
  <si>
    <t>暴走行為</t>
    <phoneticPr fontId="1"/>
  </si>
  <si>
    <t>飲酒</t>
    <phoneticPr fontId="1"/>
  </si>
  <si>
    <t>不良交友</t>
    <phoneticPr fontId="1"/>
  </si>
  <si>
    <t>薬物乱用</t>
    <rPh sb="0" eb="2">
      <t>ヤクブツ</t>
    </rPh>
    <rPh sb="2" eb="4">
      <t>ランヨウ</t>
    </rPh>
    <phoneticPr fontId="1"/>
  </si>
  <si>
    <t>粗暴行為</t>
    <rPh sb="0" eb="2">
      <t>ソボウ</t>
    </rPh>
    <rPh sb="2" eb="4">
      <t>コウイ</t>
    </rPh>
    <phoneticPr fontId="1"/>
  </si>
  <si>
    <t>刃物等所持</t>
    <rPh sb="0" eb="2">
      <t>ハモノ</t>
    </rPh>
    <rPh sb="2" eb="3">
      <t>トウ</t>
    </rPh>
    <rPh sb="3" eb="5">
      <t>ショジ</t>
    </rPh>
    <phoneticPr fontId="1"/>
  </si>
  <si>
    <t>金品不正要求</t>
    <rPh sb="0" eb="2">
      <t>キンピン</t>
    </rPh>
    <rPh sb="2" eb="4">
      <t>フセイ</t>
    </rPh>
    <rPh sb="4" eb="6">
      <t>ヨウキュウ</t>
    </rPh>
    <phoneticPr fontId="1"/>
  </si>
  <si>
    <t>金品持ち出し</t>
    <rPh sb="0" eb="2">
      <t>キンピン</t>
    </rPh>
    <rPh sb="2" eb="3">
      <t>モ</t>
    </rPh>
    <rPh sb="4" eb="5">
      <t>ダ</t>
    </rPh>
    <phoneticPr fontId="1"/>
  </si>
  <si>
    <t>性的いたずら</t>
    <rPh sb="0" eb="2">
      <t>セイテキ</t>
    </rPh>
    <phoneticPr fontId="1"/>
  </si>
  <si>
    <t>家出</t>
    <rPh sb="0" eb="2">
      <t>イエデ</t>
    </rPh>
    <phoneticPr fontId="1"/>
  </si>
  <si>
    <t>無断外泊</t>
    <rPh sb="0" eb="2">
      <t>ムダン</t>
    </rPh>
    <rPh sb="2" eb="4">
      <t>ガイハク</t>
    </rPh>
    <phoneticPr fontId="1"/>
  </si>
  <si>
    <t>怠学</t>
    <rPh sb="0" eb="2">
      <t>タイガク</t>
    </rPh>
    <phoneticPr fontId="1"/>
  </si>
  <si>
    <t>不健全性的行為</t>
    <rPh sb="0" eb="3">
      <t>フケンゼン</t>
    </rPh>
    <rPh sb="3" eb="5">
      <t>セイテキ</t>
    </rPh>
    <rPh sb="5" eb="7">
      <t>コウイ</t>
    </rPh>
    <phoneticPr fontId="1"/>
  </si>
  <si>
    <t>不健全娯楽</t>
    <rPh sb="0" eb="3">
      <t>フケンゼン</t>
    </rPh>
    <rPh sb="3" eb="5">
      <t>ゴラク</t>
    </rPh>
    <phoneticPr fontId="1"/>
  </si>
  <si>
    <t>※「構成比（％）」については、各項目につき四捨五入していることから、その合計は100とならない。</t>
    <phoneticPr fontId="1"/>
  </si>
  <si>
    <t>統計2-43 不良行為少年の態様別補導状況（令和5年）</t>
    <rPh sb="0" eb="2">
      <t>トウケイ</t>
    </rPh>
    <rPh sb="7" eb="9">
      <t>フリョウ</t>
    </rPh>
    <rPh sb="9" eb="11">
      <t>コウイ</t>
    </rPh>
    <rPh sb="11" eb="13">
      <t>ショウネン</t>
    </rPh>
    <rPh sb="14" eb="17">
      <t>タイヨウベツ</t>
    </rPh>
    <rPh sb="17" eb="19">
      <t>ホドウ</t>
    </rPh>
    <rPh sb="19" eb="21">
      <t>ジョウキョウ</t>
    </rPh>
    <rPh sb="22" eb="24">
      <t>レイワ</t>
    </rPh>
    <rPh sb="25" eb="26">
      <t>ネン</t>
    </rPh>
    <rPh sb="26" eb="27">
      <t>ヘイネン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</si>
</sst>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0.000_ "/>
    <numFmt numFmtId="178" formatCode="#,##0_ "/>
  </numFmts>
  <fonts count="4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24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3" fontId="2" fillId="0" borderId="2" xfId="0" applyNumberFormat="1" applyFont="1" applyFill="1" applyBorder="1" applyAlignment="1" applyProtection="1">
      <alignment vertical="center"/>
    </xf>
    <xf numFmtId="3" fontId="2" fillId="0" borderId="2" xfId="0" applyNumberFormat="1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178" fontId="2" fillId="0" borderId="0" xfId="0" applyNumberFormat="1" applyFont="1" applyFill="1" applyAlignment="1">
      <alignment vertical="center"/>
    </xf>
    <xf numFmtId="0" fontId="2" fillId="0" borderId="2" xfId="0" applyFont="1" applyFill="1" applyBorder="1" applyAlignment="1">
      <alignment horizontal="center" vertical="center" shrinkToFit="1"/>
    </xf>
    <xf numFmtId="177" fontId="2" fillId="0" borderId="10" xfId="0" applyNumberFormat="1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3" xfId="0" applyNumberFormat="1" applyFont="1" applyFill="1" applyBorder="1" applyAlignment="1" applyProtection="1">
      <alignment horizontal="left" vertical="center"/>
    </xf>
    <xf numFmtId="0" fontId="2" fillId="0" borderId="2" xfId="0" applyNumberFormat="1" applyFont="1" applyFill="1" applyBorder="1" applyAlignment="1" applyProtection="1">
      <alignment horizontal="left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0"/>
  <sheetViews>
    <sheetView tabSelected="1" view="pageBreakPreview" topLeftCell="E1" zoomScaleNormal="100" zoomScaleSheetLayoutView="100" workbookViewId="0">
      <selection activeCell="F13" sqref="F13"/>
    </sheetView>
  </sheetViews>
  <sheetFormatPr defaultColWidth="9" defaultRowHeight="20.100000000000001" customHeight="1" x14ac:dyDescent="0.15"/>
  <cols>
    <col min="1" max="1" width="3.125" style="1" customWidth="1"/>
    <col min="2" max="2" width="13.875" style="1" bestFit="1" customWidth="1"/>
    <col min="3" max="20" width="13.25" style="1" customWidth="1"/>
    <col min="21" max="16384" width="9" style="1"/>
  </cols>
  <sheetData>
    <row r="1" spans="1:22" ht="20.100000000000001" customHeight="1" x14ac:dyDescent="0.15">
      <c r="A1" s="1" t="s">
        <v>22</v>
      </c>
    </row>
    <row r="3" spans="1:22" ht="20.100000000000001" customHeight="1" x14ac:dyDescent="0.15">
      <c r="A3" s="18" t="s">
        <v>4</v>
      </c>
      <c r="B3" s="19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5"/>
      <c r="Q3" s="15"/>
      <c r="R3" s="15"/>
      <c r="S3" s="15"/>
      <c r="T3" s="22" t="s">
        <v>3</v>
      </c>
    </row>
    <row r="4" spans="1:22" ht="21.75" customHeight="1" x14ac:dyDescent="0.15">
      <c r="A4" s="20"/>
      <c r="B4" s="21"/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14</v>
      </c>
      <c r="M4" s="10" t="s">
        <v>15</v>
      </c>
      <c r="N4" s="10" t="s">
        <v>16</v>
      </c>
      <c r="O4" s="10" t="s">
        <v>17</v>
      </c>
      <c r="P4" s="10" t="s">
        <v>18</v>
      </c>
      <c r="Q4" s="10" t="s">
        <v>19</v>
      </c>
      <c r="R4" s="10" t="s">
        <v>20</v>
      </c>
      <c r="S4" s="10" t="s">
        <v>0</v>
      </c>
      <c r="T4" s="23"/>
    </row>
    <row r="5" spans="1:22" ht="21.75" customHeight="1" x14ac:dyDescent="0.15">
      <c r="A5" s="16" t="s">
        <v>1</v>
      </c>
      <c r="B5" s="17"/>
      <c r="C5" s="7">
        <v>97698</v>
      </c>
      <c r="D5" s="7">
        <v>165973</v>
      </c>
      <c r="E5" s="7">
        <v>1373</v>
      </c>
      <c r="F5" s="7">
        <v>13918</v>
      </c>
      <c r="G5" s="7">
        <v>1924</v>
      </c>
      <c r="H5" s="7">
        <v>195</v>
      </c>
      <c r="I5" s="7">
        <v>5859</v>
      </c>
      <c r="J5" s="7">
        <v>160</v>
      </c>
      <c r="K5" s="7">
        <v>170</v>
      </c>
      <c r="L5" s="7">
        <v>749</v>
      </c>
      <c r="M5" s="7">
        <v>350</v>
      </c>
      <c r="N5" s="7">
        <v>3534</v>
      </c>
      <c r="O5" s="7">
        <v>1330</v>
      </c>
      <c r="P5" s="7">
        <v>5335</v>
      </c>
      <c r="Q5" s="7">
        <v>896</v>
      </c>
      <c r="R5" s="7">
        <v>14890</v>
      </c>
      <c r="S5" s="7">
        <v>7335</v>
      </c>
      <c r="T5" s="6">
        <f>SUM(C5:S5)</f>
        <v>321689</v>
      </c>
      <c r="V5" s="4"/>
    </row>
    <row r="6" spans="1:22" ht="21.75" customHeight="1" x14ac:dyDescent="0.15">
      <c r="A6" s="2"/>
      <c r="B6" s="3" t="s">
        <v>2</v>
      </c>
      <c r="C6" s="8">
        <f>C5/$T$5*100</f>
        <v>30.370326619809816</v>
      </c>
      <c r="D6" s="8">
        <f>D5/$T$5*100</f>
        <v>51.59424164332632</v>
      </c>
      <c r="E6" s="8">
        <f>E5/$T$5*100</f>
        <v>0.42680974481564499</v>
      </c>
      <c r="F6" s="8">
        <f>F5/$T$5*100</f>
        <v>4.3265389864123431</v>
      </c>
      <c r="G6" s="8">
        <f>G5/$T$5*100</f>
        <v>0.59809318938477851</v>
      </c>
      <c r="H6" s="8">
        <f t="shared" ref="H6:Q6" si="0">H5/$T$5*100</f>
        <v>6.0617552978187009E-2</v>
      </c>
      <c r="I6" s="8">
        <f t="shared" si="0"/>
        <v>1.821324322559988</v>
      </c>
      <c r="J6" s="8">
        <f>J5/$T$5*100</f>
        <v>4.9737479366717546E-2</v>
      </c>
      <c r="K6" s="8">
        <f t="shared" si="0"/>
        <v>5.2846071827137395E-2</v>
      </c>
      <c r="L6" s="8">
        <f t="shared" si="0"/>
        <v>0.23283357528544649</v>
      </c>
      <c r="M6" s="8">
        <f t="shared" si="0"/>
        <v>0.10880073611469464</v>
      </c>
      <c r="N6" s="8">
        <f t="shared" si="0"/>
        <v>1.0985765755123738</v>
      </c>
      <c r="O6" s="8">
        <f t="shared" si="0"/>
        <v>0.41344279723583954</v>
      </c>
      <c r="P6" s="8">
        <f t="shared" si="0"/>
        <v>1.6584340776339881</v>
      </c>
      <c r="Q6" s="8">
        <f t="shared" si="0"/>
        <v>0.27852988445361826</v>
      </c>
      <c r="R6" s="8">
        <f>R5/$T$5*100</f>
        <v>4.6286941735651519</v>
      </c>
      <c r="S6" s="8">
        <f>S5/$T$5*100</f>
        <v>2.2801525697179574</v>
      </c>
      <c r="T6" s="8">
        <f>SUM(C6:S6)</f>
        <v>99.999999999999972</v>
      </c>
      <c r="U6" s="5"/>
    </row>
    <row r="7" spans="1:22" ht="20.100000000000001" customHeight="1" x14ac:dyDescent="0.15">
      <c r="A7" s="1" t="s">
        <v>21</v>
      </c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4"/>
    </row>
    <row r="8" spans="1:22" ht="20.100000000000001" customHeight="1" x14ac:dyDescent="0.15">
      <c r="G8" s="9"/>
      <c r="H8" s="9"/>
      <c r="I8" s="9"/>
      <c r="J8" s="9"/>
      <c r="K8" s="9"/>
      <c r="L8" s="9"/>
      <c r="M8" s="9"/>
      <c r="N8" s="9"/>
    </row>
    <row r="9" spans="1:22" ht="20.100000000000001" customHeight="1" x14ac:dyDescent="0.15">
      <c r="G9" s="9"/>
      <c r="H9" s="9"/>
      <c r="I9" s="9"/>
      <c r="J9" s="9"/>
      <c r="K9" s="9"/>
      <c r="L9" s="9"/>
      <c r="M9" s="9"/>
      <c r="N9" s="9"/>
    </row>
    <row r="10" spans="1:22" ht="20.100000000000001" customHeight="1" x14ac:dyDescent="0.15">
      <c r="G10" s="9"/>
      <c r="H10" s="9"/>
      <c r="I10" s="9"/>
      <c r="J10" s="9"/>
      <c r="K10" s="9"/>
      <c r="L10" s="9"/>
      <c r="M10" s="9"/>
      <c r="N10" s="9"/>
    </row>
  </sheetData>
  <mergeCells count="3">
    <mergeCell ref="A5:B5"/>
    <mergeCell ref="A3:B4"/>
    <mergeCell ref="T3:T4"/>
  </mergeCells>
  <phoneticPr fontId="1"/>
  <printOptions horizontalCentered="1" gridLinesSet="0"/>
  <pageMargins left="0.98425196850393704" right="0.39370078740157483" top="0.98425196850393704" bottom="0.98425196850393704" header="0.51181102362204722" footer="0.51181102362204722"/>
  <pageSetup paperSize="9" scale="48" firstPageNumber="6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2-43</vt:lpstr>
      <vt:lpstr>'2-43'!Print_Area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2022-04-28T05:07:37Z</dcterms:created>
  <dcterms:modified xsi:type="dcterms:W3CDTF">2024-06-28T12:01:16Z</dcterms:modified>
</cp:coreProperties>
</file>