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B8049673-A57B-4AA3-AFD0-0B75B5CAB383}" xr6:coauthVersionLast="36" xr6:coauthVersionMax="36" xr10:uidLastSave="{00000000-0000-0000-0000-000000000000}"/>
  <bookViews>
    <workbookView xWindow="32775" yWindow="32775" windowWidth="24000" windowHeight="7590" xr2:uid="{00000000-000D-0000-FFFF-FFFF00000000}"/>
  </bookViews>
  <sheets>
    <sheet name="2-41" sheetId="3" r:id="rId1"/>
  </sheets>
  <definedNames>
    <definedName name="_xlnm.Print_Area" localSheetId="0">'2-41'!$A$1:$L$12</definedName>
  </definedNames>
  <calcPr calcId="191029"/>
</workbook>
</file>

<file path=xl/calcChain.xml><?xml version="1.0" encoding="utf-8"?>
<calcChain xmlns="http://schemas.openxmlformats.org/spreadsheetml/2006/main">
  <c r="K10" i="3" l="1"/>
  <c r="J10" i="3"/>
  <c r="I10" i="3"/>
  <c r="H10" i="3"/>
  <c r="G10" i="3"/>
  <c r="F10" i="3"/>
  <c r="E10" i="3"/>
  <c r="D10" i="3"/>
  <c r="C10" i="3"/>
  <c r="K8" i="3"/>
  <c r="J8" i="3"/>
  <c r="I8" i="3"/>
  <c r="H8" i="3"/>
  <c r="G8" i="3"/>
  <c r="F8" i="3"/>
  <c r="E8" i="3"/>
  <c r="D8" i="3"/>
  <c r="C8" i="3"/>
  <c r="K5" i="3"/>
  <c r="J5" i="3"/>
  <c r="I5" i="3"/>
  <c r="H5" i="3"/>
  <c r="G5" i="3"/>
  <c r="F5" i="3"/>
  <c r="E5" i="3"/>
  <c r="D5" i="3"/>
  <c r="C5" i="3"/>
  <c r="L8" i="3" l="1"/>
  <c r="L10" i="3"/>
  <c r="L5" i="3"/>
</calcChain>
</file>

<file path=xl/sharedStrings.xml><?xml version="1.0" encoding="utf-8"?>
<sst xmlns="http://schemas.openxmlformats.org/spreadsheetml/2006/main" count="14" uniqueCount="12">
  <si>
    <t>男子（人）</t>
    <rPh sb="0" eb="2">
      <t>ダンシ</t>
    </rPh>
    <rPh sb="3" eb="4">
      <t>ニン</t>
    </rPh>
    <phoneticPr fontId="1"/>
  </si>
  <si>
    <t>女子（人）</t>
    <rPh sb="0" eb="2">
      <t>ジョシ</t>
    </rPh>
    <rPh sb="3" eb="4">
      <t>ニン</t>
    </rPh>
    <phoneticPr fontId="1"/>
  </si>
  <si>
    <t>指数</t>
    <rPh sb="0" eb="2">
      <t>シスウ</t>
    </rPh>
    <phoneticPr fontId="1"/>
  </si>
  <si>
    <t>人口比</t>
    <rPh sb="0" eb="3">
      <t>ジンコウヒ</t>
    </rPh>
    <phoneticPr fontId="1"/>
  </si>
  <si>
    <t>刑法犯少年に占める
女子の割合(％)</t>
    <phoneticPr fontId="1"/>
  </si>
  <si>
    <t xml:space="preserve">  ２：人口比は、国立社会保障・人口問題研究所の推計人口に基づく同年齢層人口1,000人当たりの検挙人員である。</t>
    <rPh sb="4" eb="7">
      <t>ジンコウヒ</t>
    </rPh>
    <rPh sb="9" eb="11">
      <t>コクリツ</t>
    </rPh>
    <rPh sb="11" eb="13">
      <t>シャカイ</t>
    </rPh>
    <rPh sb="13" eb="15">
      <t>ホショウ</t>
    </rPh>
    <rPh sb="16" eb="18">
      <t>ジンコウ</t>
    </rPh>
    <rPh sb="18" eb="20">
      <t>モンダイ</t>
    </rPh>
    <rPh sb="20" eb="23">
      <t>ケンキュウショ</t>
    </rPh>
    <rPh sb="24" eb="26">
      <t>スイケイ</t>
    </rPh>
    <rPh sb="26" eb="28">
      <t>ジンコウ</t>
    </rPh>
    <rPh sb="29" eb="30">
      <t>モト</t>
    </rPh>
    <rPh sb="32" eb="35">
      <t>ドウネンレイ</t>
    </rPh>
    <rPh sb="35" eb="36">
      <t>ソウ</t>
    </rPh>
    <rPh sb="36" eb="38">
      <t>ジンコウ</t>
    </rPh>
    <rPh sb="43" eb="44">
      <t>ニン</t>
    </rPh>
    <rPh sb="44" eb="45">
      <t>ア</t>
    </rPh>
    <rPh sb="48" eb="50">
      <t>ケンキョ</t>
    </rPh>
    <rPh sb="50" eb="52">
      <t>ジンイン</t>
    </rPh>
    <phoneticPr fontId="1"/>
  </si>
  <si>
    <t>令和元</t>
    <rPh sb="0" eb="2">
      <t>レイワ</t>
    </rPh>
    <rPh sb="2" eb="3">
      <t>モト</t>
    </rPh>
    <phoneticPr fontId="1"/>
  </si>
  <si>
    <t>区分</t>
    <rPh sb="0" eb="2">
      <t>クブン</t>
    </rPh>
    <phoneticPr fontId="1"/>
  </si>
  <si>
    <t>年次</t>
    <rPh sb="0" eb="2">
      <t>ネンジ</t>
    </rPh>
    <phoneticPr fontId="1"/>
  </si>
  <si>
    <t>統計2-41 刑法犯少年の男女別検挙人員及び人口比の推移（平成26～令和5年）</t>
    <rPh sb="0" eb="2">
      <t>トウケイ</t>
    </rPh>
    <rPh sb="7" eb="10">
      <t>ケイホウハン</t>
    </rPh>
    <rPh sb="10" eb="12">
      <t>ショウネン</t>
    </rPh>
    <rPh sb="13" eb="15">
      <t>ダンジョ</t>
    </rPh>
    <rPh sb="15" eb="16">
      <t>ベツ</t>
    </rPh>
    <rPh sb="16" eb="18">
      <t>ケンキョ</t>
    </rPh>
    <rPh sb="18" eb="20">
      <t>ジンイン</t>
    </rPh>
    <rPh sb="20" eb="21">
      <t>オヨ</t>
    </rPh>
    <rPh sb="22" eb="25">
      <t>ジンコウヒ</t>
    </rPh>
    <rPh sb="26" eb="28">
      <t>スイイ</t>
    </rPh>
    <rPh sb="29" eb="31">
      <t>ヘイセイ</t>
    </rPh>
    <rPh sb="34" eb="36">
      <t>レイワ</t>
    </rPh>
    <rPh sb="37" eb="38">
      <t>ネン</t>
    </rPh>
    <phoneticPr fontId="1"/>
  </si>
  <si>
    <t>平成26</t>
    <rPh sb="0" eb="2">
      <t>ヘイセイ</t>
    </rPh>
    <phoneticPr fontId="1"/>
  </si>
  <si>
    <t>注１：指数は、平成26年を100とした場合の値である。</t>
    <rPh sb="0" eb="1">
      <t>チュウ</t>
    </rPh>
    <rPh sb="3" eb="5">
      <t>シスウ</t>
    </rPh>
    <rPh sb="7" eb="9">
      <t>ヘイセイ</t>
    </rPh>
    <rPh sb="11" eb="12">
      <t>ネン</t>
    </rPh>
    <rPh sb="19" eb="21">
      <t>バアイ</t>
    </rPh>
    <rPh sb="22" eb="2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</si>
</sst>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distributed" textRotation="255" justifyLastLine="1"/>
    </xf>
    <xf numFmtId="177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3" fontId="2" fillId="0" borderId="2" xfId="0" quotePrefix="1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left" vertical="distributed"/>
    </xf>
    <xf numFmtId="0" fontId="2" fillId="0" borderId="5" xfId="0" applyNumberFormat="1" applyFont="1" applyFill="1" applyBorder="1" applyAlignment="1" applyProtection="1">
      <alignment vertical="distributed"/>
    </xf>
    <xf numFmtId="3" fontId="2" fillId="0" borderId="1" xfId="0" quotePrefix="1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176" fontId="2" fillId="0" borderId="3" xfId="0" quotePrefix="1" applyNumberFormat="1" applyFont="1" applyFill="1" applyBorder="1" applyAlignment="1" applyProtection="1">
      <alignment vertical="center"/>
    </xf>
    <xf numFmtId="176" fontId="2" fillId="0" borderId="2" xfId="0" quotePrefix="1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right" vertical="top"/>
    </xf>
    <xf numFmtId="0" fontId="2" fillId="0" borderId="7" xfId="0" applyNumberFormat="1" applyFont="1" applyFill="1" applyBorder="1" applyAlignment="1" applyProtection="1">
      <alignment vertical="distributed"/>
    </xf>
    <xf numFmtId="0" fontId="3" fillId="0" borderId="3" xfId="0" applyNumberFormat="1" applyFont="1" applyFill="1" applyBorder="1" applyAlignment="1" applyProtection="1">
      <alignment horizontal="centerContinuous" vertical="center" wrapText="1"/>
    </xf>
    <xf numFmtId="0" fontId="3" fillId="0" borderId="8" xfId="0" applyNumberFormat="1" applyFont="1" applyFill="1" applyBorder="1" applyAlignment="1" applyProtection="1">
      <alignment horizontal="centerContinuous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26276</xdr:colOff>
      <xdr:row>2</xdr:row>
      <xdr:rowOff>5255</xdr:rowOff>
    </xdr:from>
    <xdr:to>
      <xdr:col>2</xdr:col>
      <xdr:colOff>15765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66F9B1-28BD-4B42-B353-C5E18DCF90CE}"/>
            </a:ext>
          </a:extLst>
        </xdr:cNvPr>
        <xdr:cNvCxnSpPr/>
      </xdr:nvCxnSpPr>
      <xdr:spPr>
        <a:xfrm>
          <a:off x="26276" y="509752"/>
          <a:ext cx="1292772" cy="38362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view="pageBreakPreview" zoomScale="145" zoomScaleNormal="100" zoomScaleSheetLayoutView="145" workbookViewId="0">
      <selection activeCell="L4" sqref="L4"/>
    </sheetView>
  </sheetViews>
  <sheetFormatPr defaultColWidth="9" defaultRowHeight="20.100000000000001" customHeight="1" x14ac:dyDescent="0.15"/>
  <cols>
    <col min="1" max="1" width="4.75" style="1" customWidth="1"/>
    <col min="2" max="2" width="12.375" style="1" customWidth="1"/>
    <col min="3" max="11" width="10" style="1" customWidth="1"/>
    <col min="12" max="16384" width="9" style="1"/>
  </cols>
  <sheetData>
    <row r="1" spans="1:12" ht="20.100000000000001" customHeight="1" x14ac:dyDescent="0.15">
      <c r="A1" s="1" t="s">
        <v>9</v>
      </c>
    </row>
    <row r="2" spans="1:12" ht="20.100000000000001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30.75" customHeight="1" x14ac:dyDescent="0.15">
      <c r="A3" s="15" t="s">
        <v>7</v>
      </c>
      <c r="B3" s="16" t="s">
        <v>8</v>
      </c>
      <c r="C3" s="5" t="s">
        <v>10</v>
      </c>
      <c r="D3" s="6">
        <v>27</v>
      </c>
      <c r="E3" s="6">
        <v>28</v>
      </c>
      <c r="F3" s="6">
        <v>29</v>
      </c>
      <c r="G3" s="14">
        <v>30</v>
      </c>
      <c r="H3" s="6" t="s">
        <v>6</v>
      </c>
      <c r="I3" s="14">
        <v>2</v>
      </c>
      <c r="J3" s="6">
        <v>3</v>
      </c>
      <c r="K3" s="6">
        <v>4</v>
      </c>
      <c r="L3" s="6">
        <v>5</v>
      </c>
    </row>
    <row r="4" spans="1:12" ht="18" customHeight="1" x14ac:dyDescent="0.15">
      <c r="A4" s="20" t="s">
        <v>0</v>
      </c>
      <c r="B4" s="17"/>
      <c r="C4" s="7">
        <v>41358</v>
      </c>
      <c r="D4" s="7">
        <v>33860</v>
      </c>
      <c r="E4" s="7">
        <v>27609</v>
      </c>
      <c r="F4" s="7">
        <v>23253</v>
      </c>
      <c r="G4" s="7">
        <v>20143</v>
      </c>
      <c r="H4" s="7">
        <v>17067</v>
      </c>
      <c r="I4" s="7">
        <v>14948</v>
      </c>
      <c r="J4" s="7">
        <v>12449</v>
      </c>
      <c r="K4" s="7">
        <v>12680</v>
      </c>
      <c r="L4" s="7">
        <v>16160</v>
      </c>
    </row>
    <row r="5" spans="1:12" ht="18" customHeight="1" x14ac:dyDescent="0.15">
      <c r="A5" s="8"/>
      <c r="B5" s="9" t="s">
        <v>2</v>
      </c>
      <c r="C5" s="7">
        <f t="shared" ref="C5:L5" si="0">C4/$C$4*100</f>
        <v>100</v>
      </c>
      <c r="D5" s="7">
        <f t="shared" si="0"/>
        <v>81.87049663910247</v>
      </c>
      <c r="E5" s="7">
        <f t="shared" si="0"/>
        <v>66.756129406644433</v>
      </c>
      <c r="F5" s="7">
        <f t="shared" si="0"/>
        <v>56.223705208182217</v>
      </c>
      <c r="G5" s="7">
        <f t="shared" si="0"/>
        <v>48.703999226268195</v>
      </c>
      <c r="H5" s="7">
        <f t="shared" si="0"/>
        <v>41.266502248658057</v>
      </c>
      <c r="I5" s="7">
        <f t="shared" si="0"/>
        <v>36.142946951013109</v>
      </c>
      <c r="J5" s="7">
        <f t="shared" si="0"/>
        <v>30.100585134677694</v>
      </c>
      <c r="K5" s="7">
        <f t="shared" si="0"/>
        <v>30.659122781565841</v>
      </c>
      <c r="L5" s="7">
        <f t="shared" si="0"/>
        <v>39.073456163257411</v>
      </c>
    </row>
    <row r="6" spans="1:12" ht="18" customHeight="1" x14ac:dyDescent="0.15">
      <c r="A6" s="2"/>
      <c r="B6" s="11" t="s">
        <v>3</v>
      </c>
      <c r="C6" s="3">
        <v>11.3</v>
      </c>
      <c r="D6" s="3">
        <v>9.3000000000000007</v>
      </c>
      <c r="E6" s="3">
        <v>7.6</v>
      </c>
      <c r="F6" s="3">
        <v>6.4</v>
      </c>
      <c r="G6" s="3">
        <v>5.6</v>
      </c>
      <c r="H6" s="3">
        <v>4.9000000000000004</v>
      </c>
      <c r="I6" s="3">
        <v>4.4000000000000004</v>
      </c>
      <c r="J6" s="3">
        <v>3.7</v>
      </c>
      <c r="K6" s="3">
        <v>3.8</v>
      </c>
      <c r="L6" s="3">
        <v>4.8</v>
      </c>
    </row>
    <row r="7" spans="1:12" ht="18" customHeight="1" x14ac:dyDescent="0.15">
      <c r="A7" s="20" t="s">
        <v>1</v>
      </c>
      <c r="B7" s="17"/>
      <c r="C7" s="7">
        <v>7003</v>
      </c>
      <c r="D7" s="7">
        <v>5061</v>
      </c>
      <c r="E7" s="7">
        <v>3907</v>
      </c>
      <c r="F7" s="7">
        <v>3544</v>
      </c>
      <c r="G7" s="7">
        <v>3346</v>
      </c>
      <c r="H7" s="7">
        <v>2847</v>
      </c>
      <c r="I7" s="7">
        <v>2518</v>
      </c>
      <c r="J7" s="7">
        <v>2369</v>
      </c>
      <c r="K7" s="7">
        <v>2207</v>
      </c>
      <c r="L7" s="7">
        <v>2789</v>
      </c>
    </row>
    <row r="8" spans="1:12" ht="18" customHeight="1" x14ac:dyDescent="0.15">
      <c r="A8" s="8"/>
      <c r="B8" s="9" t="s">
        <v>2</v>
      </c>
      <c r="C8" s="10">
        <f t="shared" ref="C8:L8" si="1">C7/$C$7*100</f>
        <v>100</v>
      </c>
      <c r="D8" s="10">
        <f t="shared" si="1"/>
        <v>72.2690275596173</v>
      </c>
      <c r="E8" s="10">
        <f t="shared" si="1"/>
        <v>55.790375553334279</v>
      </c>
      <c r="F8" s="10">
        <f t="shared" si="1"/>
        <v>50.606882764529495</v>
      </c>
      <c r="G8" s="7">
        <f t="shared" si="1"/>
        <v>47.779523061545056</v>
      </c>
      <c r="H8" s="7">
        <f t="shared" si="1"/>
        <v>40.654005426245895</v>
      </c>
      <c r="I8" s="7">
        <f t="shared" si="1"/>
        <v>35.956018849064684</v>
      </c>
      <c r="J8" s="7">
        <f t="shared" si="1"/>
        <v>33.8283592745966</v>
      </c>
      <c r="K8" s="7">
        <f t="shared" si="1"/>
        <v>31.515064972154789</v>
      </c>
      <c r="L8" s="7">
        <f t="shared" si="1"/>
        <v>39.825788947593885</v>
      </c>
    </row>
    <row r="9" spans="1:12" ht="18" customHeight="1" x14ac:dyDescent="0.15">
      <c r="A9" s="2"/>
      <c r="B9" s="11" t="s">
        <v>3</v>
      </c>
      <c r="C9" s="3">
        <v>2</v>
      </c>
      <c r="D9" s="3">
        <v>1.5</v>
      </c>
      <c r="E9" s="3">
        <v>1.1000000000000001</v>
      </c>
      <c r="F9" s="3">
        <v>1</v>
      </c>
      <c r="G9" s="3">
        <v>1</v>
      </c>
      <c r="H9" s="3">
        <v>0.9</v>
      </c>
      <c r="I9" s="3">
        <v>0.8</v>
      </c>
      <c r="J9" s="3">
        <v>0.7</v>
      </c>
      <c r="K9" s="3">
        <v>0.7</v>
      </c>
      <c r="L9" s="3">
        <v>0.9</v>
      </c>
    </row>
    <row r="10" spans="1:12" ht="28.5" customHeight="1" x14ac:dyDescent="0.15">
      <c r="A10" s="18" t="s">
        <v>4</v>
      </c>
      <c r="B10" s="19"/>
      <c r="C10" s="12">
        <f t="shared" ref="C10:J10" si="2">C7/(C4+C7)*100</f>
        <v>14.480676578234528</v>
      </c>
      <c r="D10" s="13">
        <f t="shared" si="2"/>
        <v>13.003263019963516</v>
      </c>
      <c r="E10" s="13">
        <f t="shared" si="2"/>
        <v>12.39687777636756</v>
      </c>
      <c r="F10" s="13">
        <f t="shared" si="2"/>
        <v>13.225361047878495</v>
      </c>
      <c r="G10" s="13">
        <f t="shared" si="2"/>
        <v>14.244965728638936</v>
      </c>
      <c r="H10" s="13">
        <f t="shared" si="2"/>
        <v>14.296474841819826</v>
      </c>
      <c r="I10" s="13">
        <f t="shared" si="2"/>
        <v>14.416580785526165</v>
      </c>
      <c r="J10" s="13">
        <f t="shared" si="2"/>
        <v>15.987312727763531</v>
      </c>
      <c r="K10" s="13">
        <f t="shared" ref="K10:L10" si="3">K7/(K4+K7)*100</f>
        <v>14.825015113857729</v>
      </c>
      <c r="L10" s="13">
        <f t="shared" si="3"/>
        <v>14.718454799725581</v>
      </c>
    </row>
    <row r="11" spans="1:12" ht="20.100000000000001" customHeight="1" x14ac:dyDescent="0.15">
      <c r="A11" s="21" t="s">
        <v>11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2" ht="20.100000000000001" customHeight="1" x14ac:dyDescent="0.15">
      <c r="A12" s="1" t="s">
        <v>5</v>
      </c>
    </row>
  </sheetData>
  <phoneticPr fontId="1"/>
  <printOptions horizontalCentered="1" gridLinesSet="0"/>
  <pageMargins left="0.6692913385826772" right="0.6692913385826772" top="0.86614173228346458" bottom="0.98425196850393704" header="0.51181102362204722" footer="0.51181102362204722"/>
  <pageSetup paperSize="9" firstPageNumber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2-41</vt:lpstr>
      <vt:lpstr>'2-41'!Print_Area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2022-04-28T05:07:01Z</dcterms:created>
  <dcterms:modified xsi:type="dcterms:W3CDTF">2024-06-28T12:00:00Z</dcterms:modified>
</cp:coreProperties>
</file>