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06E7131E-A5AC-4885-97AE-A796948EFF74}" xr6:coauthVersionLast="36" xr6:coauthVersionMax="36" xr10:uidLastSave="{00000000-0000-0000-0000-000000000000}"/>
  <bookViews>
    <workbookView xWindow="0" yWindow="0" windowWidth="17256" windowHeight="8004" xr2:uid="{00000000-000D-0000-FFFF-FFFF00000000}"/>
  </bookViews>
  <sheets>
    <sheet name="2-19" sheetId="2" r:id="rId1"/>
  </sheets>
  <definedNames>
    <definedName name="_xlnm.Print_Area" localSheetId="0">'2-19'!$A$1:$G$17</definedName>
  </definedNames>
  <calcPr calcId="191029"/>
</workbook>
</file>

<file path=xl/calcChain.xml><?xml version="1.0" encoding="utf-8"?>
<calcChain xmlns="http://schemas.openxmlformats.org/spreadsheetml/2006/main">
  <c r="F6" i="2" l="1"/>
  <c r="G6" i="2"/>
  <c r="F7" i="2"/>
  <c r="E6" i="2" l="1"/>
  <c r="E14" i="2" l="1"/>
  <c r="E10" i="2"/>
  <c r="E13" i="2"/>
  <c r="E7" i="2"/>
  <c r="E15" i="2"/>
  <c r="E11" i="2"/>
  <c r="E8" i="2"/>
  <c r="E16" i="2"/>
  <c r="E17" i="2"/>
  <c r="E12" i="2"/>
  <c r="E9" i="2"/>
  <c r="F8" i="2"/>
  <c r="F9" i="2"/>
  <c r="F10" i="2"/>
  <c r="F11" i="2"/>
  <c r="F12" i="2"/>
  <c r="F13" i="2"/>
  <c r="F14" i="2"/>
  <c r="F15" i="2"/>
  <c r="F16" i="2"/>
  <c r="F17" i="2"/>
  <c r="G5" i="2" l="1"/>
  <c r="F5" i="2" l="1"/>
  <c r="E5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<sst xmlns="http://schemas.openxmlformats.org/spreadsheetml/2006/main" count="21" uniqueCount="21">
  <si>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</si>
  <si>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</si>
  <si>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</si>
  <si>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</si>
  <si>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</si>
  <si>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</si>
  <si>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</si>
  <si>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</si>
  <si>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</si>
  <si>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</si>
  <si>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</si>
  <si>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</si>
  <si>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</si>
  <si>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</si>
  <si>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</si>
  <si>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</si>
  <si>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</si>
  <si>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</si>
  <si>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</si>
  <si>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総数（件）</t>
    <rPh sb="3" eb="4">
      <t>ケン</t>
    </rPh>
    <phoneticPr fontId="1"/>
  </si>
  <si>
    <t>統計2-19 少年相談活動に係る相談者の状況（令和5年）</t>
    <rPh sb="0" eb="2">
      <t>トウケイ</t>
    </rPh>
    <rPh sb="7" eb="9">
      <t>ショウネン</t>
    </rPh>
    <rPh sb="9" eb="11">
      <t>ソウダン</t>
    </rPh>
    <rPh sb="11" eb="13">
      <t>カツドウ</t>
    </rPh>
    <rPh sb="14" eb="15">
      <t>カカ</t>
    </rPh>
    <rPh sb="16" eb="19">
      <t>ソウダンシャ</t>
    </rPh>
    <rPh sb="20" eb="22">
      <t>ジョウキョウ</t>
    </rPh>
    <rPh sb="23" eb="25">
      <t>レイワ</t>
    </rPh>
    <rPh sb="26" eb="27">
      <t>ネン</t>
    </rPh>
    <rPh sb="27" eb="28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</si>
</sst>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3" fontId="4" fillId="0" borderId="2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6" xfId="0" applyFont="1" applyBorder="1" applyAlignment="1">
      <alignment horizontal="right" vertical="top"/>
    </xf>
    <xf numFmtId="0" fontId="4" fillId="0" borderId="0" xfId="0" applyFont="1" applyAlignment="1" applyProtection="1">
      <alignment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3</xdr:col>
      <xdr:colOff>9525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4.4"/>
  <cols>
    <col min="1" max="2" width="2.09765625" style="2" customWidth="1"/>
    <col min="3" max="3" width="15.5" style="2" customWidth="1"/>
    <col min="4" max="7" width="15.59765625" style="2" customWidth="1"/>
    <col min="8" max="16384" width="9" style="2"/>
  </cols>
  <sheetData>
    <row r="1" spans="1:8" s="1" customFormat="1" ht="18.75" customHeight="1">
      <c r="A1" s="36" t="s">
        <v>20</v>
      </c>
      <c r="B1" s="36"/>
      <c r="C1" s="36"/>
      <c r="D1" s="36"/>
      <c r="E1" s="36"/>
      <c r="F1" s="23"/>
      <c r="G1" s="23"/>
    </row>
    <row r="2" spans="1:8" s="1" customFormat="1" ht="18.75" customHeight="1">
      <c r="A2" s="4"/>
      <c r="B2" s="4"/>
      <c r="C2" s="4"/>
      <c r="D2" s="4"/>
      <c r="E2" s="4"/>
      <c r="F2" s="4"/>
      <c r="G2" s="5"/>
    </row>
    <row r="3" spans="1:8" s="1" customFormat="1" ht="36" customHeight="1">
      <c r="A3" s="6"/>
      <c r="B3" s="7"/>
      <c r="C3" s="35" t="s">
        <v>0</v>
      </c>
      <c r="D3" s="31" t="s">
        <v>1</v>
      </c>
      <c r="E3" s="32"/>
      <c r="F3" s="33" t="s">
        <v>2</v>
      </c>
      <c r="G3" s="34"/>
    </row>
    <row r="4" spans="1:8" s="1" customFormat="1" ht="18.75" customHeight="1">
      <c r="A4" s="9" t="s">
        <v>3</v>
      </c>
      <c r="B4" s="10"/>
      <c r="C4" s="8"/>
      <c r="D4" s="9"/>
      <c r="E4" s="11" t="s">
        <v>16</v>
      </c>
      <c r="F4" s="12" t="s">
        <v>4</v>
      </c>
      <c r="G4" s="13" t="s">
        <v>5</v>
      </c>
    </row>
    <row r="5" spans="1:8" s="1" customFormat="1" ht="21" customHeight="1">
      <c r="A5" s="24" t="s">
        <v>19</v>
      </c>
      <c r="B5" s="27"/>
      <c r="C5" s="28"/>
      <c r="D5" s="14">
        <v>92283</v>
      </c>
      <c r="E5" s="15">
        <f t="shared" ref="E5" si="0">E6+E16+E17</f>
        <v>99.999999999999986</v>
      </c>
      <c r="F5" s="14">
        <f>F6+F16+F17</f>
        <v>38851</v>
      </c>
      <c r="G5" s="14">
        <f>G6+G16+G17</f>
        <v>53432</v>
      </c>
      <c r="H5" s="3"/>
    </row>
    <row r="6" spans="1:8" s="1" customFormat="1" ht="21" customHeight="1">
      <c r="A6" s="16"/>
      <c r="B6" s="25" t="s">
        <v>6</v>
      </c>
      <c r="C6" s="26"/>
      <c r="D6" s="14">
        <v>19829</v>
      </c>
      <c r="E6" s="15">
        <f>D6*100/D$5</f>
        <v>21.487164483165913</v>
      </c>
      <c r="F6" s="14">
        <f>SUM(F7:F15)</f>
        <v>9600</v>
      </c>
      <c r="G6" s="14">
        <f>SUM(G7:G15)</f>
        <v>10229</v>
      </c>
      <c r="H6" s="3"/>
    </row>
    <row r="7" spans="1:8" s="1" customFormat="1" ht="21" customHeight="1">
      <c r="A7" s="16"/>
      <c r="B7" s="17"/>
      <c r="C7" s="18" t="s">
        <v>7</v>
      </c>
      <c r="D7" s="14">
        <v>358</v>
      </c>
      <c r="E7" s="15">
        <f t="shared" ref="E7:E17" si="1">D7*100/D$5</f>
        <v>0.38793710650932456</v>
      </c>
      <c r="F7" s="14">
        <f>D7-G7</f>
        <v>204</v>
      </c>
      <c r="G7" s="14">
        <v>154</v>
      </c>
      <c r="H7" s="3"/>
    </row>
    <row r="8" spans="1:8" s="1" customFormat="1" ht="21" customHeight="1">
      <c r="A8" s="16"/>
      <c r="B8" s="19"/>
      <c r="C8" s="20" t="s">
        <v>8</v>
      </c>
      <c r="D8" s="14">
        <v>2506</v>
      </c>
      <c r="E8" s="15">
        <f t="shared" si="1"/>
        <v>2.715559745565272</v>
      </c>
      <c r="F8" s="14">
        <f t="shared" ref="F8:F17" si="2">D8-G8</f>
        <v>1500</v>
      </c>
      <c r="G8" s="14">
        <v>1006</v>
      </c>
      <c r="H8" s="3"/>
    </row>
    <row r="9" spans="1:8" s="1" customFormat="1" ht="21" customHeight="1">
      <c r="A9" s="16"/>
      <c r="B9" s="17"/>
      <c r="C9" s="20" t="s">
        <v>9</v>
      </c>
      <c r="D9" s="14">
        <v>4774</v>
      </c>
      <c r="E9" s="15">
        <f t="shared" si="1"/>
        <v>5.1732171689260209</v>
      </c>
      <c r="F9" s="14">
        <f t="shared" si="2"/>
        <v>2376</v>
      </c>
      <c r="G9" s="14">
        <v>2398</v>
      </c>
      <c r="H9" s="3"/>
    </row>
    <row r="10" spans="1:8" s="1" customFormat="1" ht="21" customHeight="1">
      <c r="A10" s="16"/>
      <c r="B10" s="17"/>
      <c r="C10" s="20" t="s">
        <v>10</v>
      </c>
      <c r="D10" s="14">
        <v>6925</v>
      </c>
      <c r="E10" s="15">
        <f t="shared" si="1"/>
        <v>7.5040906775895886</v>
      </c>
      <c r="F10" s="14">
        <f t="shared" si="2"/>
        <v>3008</v>
      </c>
      <c r="G10" s="14">
        <v>3917</v>
      </c>
      <c r="H10" s="3"/>
    </row>
    <row r="11" spans="1:8" s="1" customFormat="1" ht="21" customHeight="1">
      <c r="A11" s="16"/>
      <c r="B11" s="17"/>
      <c r="C11" s="20" t="s">
        <v>11</v>
      </c>
      <c r="D11" s="14">
        <v>1204</v>
      </c>
      <c r="E11" s="15">
        <f t="shared" si="1"/>
        <v>1.3046823358581754</v>
      </c>
      <c r="F11" s="14">
        <f t="shared" si="2"/>
        <v>564</v>
      </c>
      <c r="G11" s="14">
        <v>640</v>
      </c>
      <c r="H11" s="3"/>
    </row>
    <row r="12" spans="1:8" s="1" customFormat="1" ht="21" customHeight="1">
      <c r="A12" s="16"/>
      <c r="B12" s="17"/>
      <c r="C12" s="20" t="s">
        <v>18</v>
      </c>
      <c r="D12" s="14">
        <v>772</v>
      </c>
      <c r="E12" s="15">
        <f t="shared" si="1"/>
        <v>0.83655711236088992</v>
      </c>
      <c r="F12" s="14">
        <f t="shared" si="2"/>
        <v>289</v>
      </c>
      <c r="G12" s="14">
        <v>483</v>
      </c>
      <c r="H12" s="3"/>
    </row>
    <row r="13" spans="1:8" s="1" customFormat="1" ht="21" customHeight="1">
      <c r="A13" s="16"/>
      <c r="B13" s="19"/>
      <c r="C13" s="20" t="s">
        <v>12</v>
      </c>
      <c r="D13" s="14">
        <v>1739</v>
      </c>
      <c r="E13" s="15">
        <f t="shared" si="1"/>
        <v>1.8844207492170821</v>
      </c>
      <c r="F13" s="14">
        <f t="shared" si="2"/>
        <v>961</v>
      </c>
      <c r="G13" s="14">
        <v>778</v>
      </c>
      <c r="H13" s="3"/>
    </row>
    <row r="14" spans="1:8" s="1" customFormat="1" ht="21" customHeight="1">
      <c r="A14" s="16"/>
      <c r="B14" s="17"/>
      <c r="C14" s="20" t="s">
        <v>13</v>
      </c>
      <c r="D14" s="14">
        <v>1070</v>
      </c>
      <c r="E14" s="15">
        <f t="shared" si="1"/>
        <v>1.1594768267178137</v>
      </c>
      <c r="F14" s="14">
        <f t="shared" si="2"/>
        <v>448</v>
      </c>
      <c r="G14" s="14">
        <v>622</v>
      </c>
      <c r="H14" s="3"/>
    </row>
    <row r="15" spans="1:8" s="1" customFormat="1" ht="21" customHeight="1">
      <c r="A15" s="16"/>
      <c r="B15" s="21"/>
      <c r="C15" s="20" t="s">
        <v>14</v>
      </c>
      <c r="D15" s="14">
        <v>481</v>
      </c>
      <c r="E15" s="15">
        <f t="shared" si="1"/>
        <v>0.5212227604217462</v>
      </c>
      <c r="F15" s="14">
        <f t="shared" si="2"/>
        <v>250</v>
      </c>
      <c r="G15" s="14">
        <v>231</v>
      </c>
      <c r="H15" s="3"/>
    </row>
    <row r="16" spans="1:8" s="1" customFormat="1" ht="21" customHeight="1">
      <c r="A16" s="16"/>
      <c r="B16" s="29" t="s">
        <v>17</v>
      </c>
      <c r="C16" s="30"/>
      <c r="D16" s="14">
        <v>48462</v>
      </c>
      <c r="E16" s="15">
        <f t="shared" si="1"/>
        <v>52.514547641494097</v>
      </c>
      <c r="F16" s="14">
        <f t="shared" si="2"/>
        <v>13523</v>
      </c>
      <c r="G16" s="14">
        <v>34939</v>
      </c>
      <c r="H16" s="3"/>
    </row>
    <row r="17" spans="1:8" s="1" customFormat="1" ht="21" customHeight="1">
      <c r="A17" s="22"/>
      <c r="B17" s="29" t="s">
        <v>15</v>
      </c>
      <c r="C17" s="30"/>
      <c r="D17" s="14">
        <v>23992</v>
      </c>
      <c r="E17" s="15">
        <f t="shared" si="1"/>
        <v>25.998287875339987</v>
      </c>
      <c r="F17" s="14">
        <f t="shared" si="2"/>
        <v>15728</v>
      </c>
      <c r="G17" s="14">
        <v>8264</v>
      </c>
      <c r="H17" s="3"/>
    </row>
  </sheetData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2-19</vt:lpstr>
      <vt:lpstr>'2-19'!Print_Area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2022-04-28T05:03:54Z</dcterms:created>
  <dcterms:modified xsi:type="dcterms:W3CDTF">2024-04-30T09:39:56Z</dcterms:modified>
</cp:coreProperties>
</file>