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924CD9D7-4D6C-4B12-A066-FB7BF00AFA83}" xr6:coauthVersionLast="47" xr6:coauthVersionMax="47" xr10:uidLastSave="{00000000-0000-0000-0000-000000000000}"/>
  <bookViews>
    <workbookView xWindow="1125" yWindow="1125" windowWidth="23430" windowHeight="15225" xr2:uid="{00000000-000D-0000-FFFF-FFFF00000000}"/>
  </bookViews>
  <sheets>
    <sheet name="2-16" sheetId="1" r:id="rId1"/>
  </sheets>
  <definedNames>
    <definedName name="_xlnm.Print_Area" localSheetId="0">'2-16'!$A$1:$H$22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 r="L8" i="1" s="1"/>
  <c r="K8" i="1"/>
  <c r="K5" i="1" l="1"/>
  <c r="K6" i="1"/>
  <c r="K7" i="1"/>
  <c r="K9" i="1"/>
  <c r="K10" i="1"/>
  <c r="K11" i="1"/>
  <c r="K12" i="1"/>
  <c r="K13" i="1"/>
  <c r="K14" i="1"/>
  <c r="K15" i="1"/>
  <c r="K16" i="1"/>
  <c r="K17" i="1"/>
  <c r="K4" i="1"/>
  <c r="J5" i="1"/>
  <c r="L5" i="1" s="1"/>
  <c r="J6" i="1"/>
  <c r="L6" i="1" s="1"/>
  <c r="J7" i="1"/>
  <c r="L7" i="1" s="1"/>
  <c r="J9" i="1"/>
  <c r="L9" i="1" s="1"/>
  <c r="J10" i="1"/>
  <c r="L10" i="1" s="1"/>
  <c r="J11" i="1"/>
  <c r="L11" i="1" s="1"/>
  <c r="J12" i="1"/>
  <c r="L12" i="1" s="1"/>
  <c r="J13" i="1"/>
  <c r="L13" i="1" s="1"/>
  <c r="J14" i="1"/>
  <c r="L14" i="1" s="1"/>
  <c r="J15" i="1"/>
  <c r="L15" i="1" s="1"/>
  <c r="J16" i="1"/>
  <c r="L16" i="1" s="1"/>
  <c r="J17" i="1"/>
  <c r="L17" i="1" s="1"/>
  <c r="J4" i="1"/>
  <c r="L4" i="1" s="1"/>
</calcChain>
</file>

<file path=xl/sharedStrings.xml><?xml version="1.0" encoding="utf-8"?>
<sst xmlns="http://schemas.openxmlformats.org/spreadsheetml/2006/main" count="39" uniqueCount="39">
  <si>
    <t>その他の対応</t>
    <rPh sb="2" eb="3">
      <t>タ</t>
    </rPh>
    <rPh sb="4" eb="6">
      <t>タイオウ</t>
    </rPh>
    <phoneticPr fontId="1"/>
  </si>
  <si>
    <t>配偶者暴力防止法に基づく対応</t>
    <rPh sb="0" eb="3">
      <t>ハイグウシャ</t>
    </rPh>
    <rPh sb="3" eb="5">
      <t>ボウリョク</t>
    </rPh>
    <rPh sb="5" eb="8">
      <t>ボウシホウ</t>
    </rPh>
    <rPh sb="9" eb="10">
      <t>モト</t>
    </rPh>
    <rPh sb="12" eb="14">
      <t>タイオウ</t>
    </rPh>
    <phoneticPr fontId="1"/>
  </si>
  <si>
    <t>暴行</t>
    <phoneticPr fontId="1"/>
  </si>
  <si>
    <t>傷害</t>
    <phoneticPr fontId="1"/>
  </si>
  <si>
    <t>脅迫</t>
    <phoneticPr fontId="1"/>
  </si>
  <si>
    <t>その他</t>
    <phoneticPr fontId="1"/>
  </si>
  <si>
    <t>殺人（既遂）</t>
    <rPh sb="3" eb="5">
      <t>キスイ</t>
    </rPh>
    <phoneticPr fontId="1"/>
  </si>
  <si>
    <t>殺人（未遂）</t>
    <rPh sb="3" eb="5">
      <t>ミスイ</t>
    </rPh>
    <phoneticPr fontId="1"/>
  </si>
  <si>
    <t>住居侵入</t>
    <rPh sb="0" eb="2">
      <t>ジュウキョ</t>
    </rPh>
    <rPh sb="2" eb="4">
      <t>シンニュウ</t>
    </rPh>
    <phoneticPr fontId="1"/>
  </si>
  <si>
    <t>令和元</t>
    <rPh sb="0" eb="2">
      <t>レイワ</t>
    </rPh>
    <rPh sb="2" eb="3">
      <t>ガン</t>
    </rPh>
    <phoneticPr fontId="1"/>
  </si>
  <si>
    <t>刑法等検挙（件）</t>
    <rPh sb="0" eb="2">
      <t>ケイホウ</t>
    </rPh>
    <rPh sb="2" eb="3">
      <t>トウ</t>
    </rPh>
    <rPh sb="3" eb="5">
      <t>ケンキョ</t>
    </rPh>
    <rPh sb="6" eb="7">
      <t>ケン</t>
    </rPh>
    <phoneticPr fontId="1"/>
  </si>
  <si>
    <t>保護命令違反検挙（件）</t>
    <rPh sb="0" eb="2">
      <t>ホゴ</t>
    </rPh>
    <rPh sb="2" eb="4">
      <t>メイレイ</t>
    </rPh>
    <rPh sb="4" eb="6">
      <t>イハン</t>
    </rPh>
    <rPh sb="6" eb="8">
      <t>ケンキョ</t>
    </rPh>
    <rPh sb="9" eb="10">
      <t>ケン</t>
    </rPh>
    <phoneticPr fontId="1"/>
  </si>
  <si>
    <t>警察本部長等への援助の申出の受理件数（件）</t>
    <rPh sb="0" eb="2">
      <t>ケイサツ</t>
    </rPh>
    <rPh sb="2" eb="5">
      <t>ホンブチョウ</t>
    </rPh>
    <rPh sb="5" eb="6">
      <t>トウ</t>
    </rPh>
    <rPh sb="8" eb="10">
      <t>エンジョ</t>
    </rPh>
    <rPh sb="11" eb="13">
      <t>モウシデ</t>
    </rPh>
    <rPh sb="14" eb="16">
      <t>ジュリ</t>
    </rPh>
    <rPh sb="16" eb="18">
      <t>ケンスウ</t>
    </rPh>
    <rPh sb="19" eb="20">
      <t>ケン</t>
    </rPh>
    <phoneticPr fontId="1"/>
  </si>
  <si>
    <t>加害者への指導警告（件）</t>
    <rPh sb="0" eb="3">
      <t>カガイシャ</t>
    </rPh>
    <rPh sb="10" eb="11">
      <t>ケン</t>
    </rPh>
    <phoneticPr fontId="1"/>
  </si>
  <si>
    <t>防犯指導・防犯機器貸出し（件）</t>
    <rPh sb="13" eb="14">
      <t>ケン</t>
    </rPh>
    <phoneticPr fontId="1"/>
  </si>
  <si>
    <t>　２：警察が裁判所から申立人が相談した際の状況を記載した書面等の提出を求められた件数</t>
    <rPh sb="3" eb="5">
      <t>ケイサツ</t>
    </rPh>
    <rPh sb="6" eb="9">
      <t>サイバンショ</t>
    </rPh>
    <rPh sb="11" eb="14">
      <t>モウシタテニン</t>
    </rPh>
    <rPh sb="15" eb="17">
      <t>ソウダン</t>
    </rPh>
    <rPh sb="19" eb="20">
      <t>サイ</t>
    </rPh>
    <rPh sb="21" eb="23">
      <t>ジョウキョウ</t>
    </rPh>
    <rPh sb="24" eb="26">
      <t>キサイ</t>
    </rPh>
    <rPh sb="28" eb="30">
      <t>ショメン</t>
    </rPh>
    <rPh sb="30" eb="31">
      <t>トウ</t>
    </rPh>
    <rPh sb="32" eb="34">
      <t>テイシュツ</t>
    </rPh>
    <rPh sb="35" eb="36">
      <t>モト</t>
    </rPh>
    <rPh sb="40" eb="42">
      <t>ケンスウ</t>
    </rPh>
    <phoneticPr fontId="1"/>
  </si>
  <si>
    <t>　３：警察が裁判所からの保護命令の通知を受けた件数</t>
    <rPh sb="3" eb="5">
      <t>ケイサツ</t>
    </rPh>
    <rPh sb="6" eb="9">
      <t>サイバンショ</t>
    </rPh>
    <rPh sb="12" eb="14">
      <t>ホゴ</t>
    </rPh>
    <rPh sb="14" eb="16">
      <t>メイレイ</t>
    </rPh>
    <rPh sb="17" eb="19">
      <t>ツウチ</t>
    </rPh>
    <rPh sb="20" eb="21">
      <t>ウ</t>
    </rPh>
    <rPh sb="23" eb="25">
      <t>ケンスウ</t>
    </rPh>
    <phoneticPr fontId="1"/>
  </si>
  <si>
    <r>
      <t>前年比増減</t>
    </r>
    <r>
      <rPr>
        <vertAlign val="superscript"/>
        <sz val="12"/>
        <color theme="1"/>
        <rFont val="ＭＳ ゴシック"/>
        <family val="3"/>
        <charset val="128"/>
      </rPr>
      <t>（注１）</t>
    </r>
    <rPh sb="0" eb="2">
      <t>ゼンネン</t>
    </rPh>
    <rPh sb="2" eb="3">
      <t>ヒ</t>
    </rPh>
    <rPh sb="3" eb="5">
      <t>ゾウゲン</t>
    </rPh>
    <rPh sb="6" eb="7">
      <t>チュウ</t>
    </rPh>
    <phoneticPr fontId="1"/>
  </si>
  <si>
    <r>
      <t>裁判所からの書面提出要求</t>
    </r>
    <r>
      <rPr>
        <vertAlign val="superscript"/>
        <sz val="12"/>
        <color theme="1"/>
        <rFont val="ＭＳ ゴシック"/>
        <family val="3"/>
        <charset val="128"/>
      </rPr>
      <t>（注２）</t>
    </r>
    <r>
      <rPr>
        <sz val="12"/>
        <color theme="1"/>
        <rFont val="ＭＳ ゴシック"/>
        <family val="3"/>
        <charset val="128"/>
      </rPr>
      <t>（件）</t>
    </r>
    <rPh sb="0" eb="3">
      <t>サイバンショ</t>
    </rPh>
    <rPh sb="6" eb="8">
      <t>ショメン</t>
    </rPh>
    <rPh sb="8" eb="10">
      <t>テイシュツ</t>
    </rPh>
    <rPh sb="10" eb="12">
      <t>ヨウキュウ</t>
    </rPh>
    <rPh sb="13" eb="14">
      <t>チュウ</t>
    </rPh>
    <rPh sb="17" eb="18">
      <t>ケン</t>
    </rPh>
    <phoneticPr fontId="1"/>
  </si>
  <si>
    <r>
      <t>裁判所からの保護命令通知</t>
    </r>
    <r>
      <rPr>
        <vertAlign val="superscript"/>
        <sz val="12"/>
        <color theme="1"/>
        <rFont val="ＭＳ ゴシック"/>
        <family val="3"/>
        <charset val="128"/>
      </rPr>
      <t>（注３）</t>
    </r>
    <r>
      <rPr>
        <sz val="12"/>
        <color theme="1"/>
        <rFont val="ＭＳ ゴシック"/>
        <family val="3"/>
        <charset val="128"/>
      </rPr>
      <t>（件）</t>
    </r>
    <rPh sb="0" eb="3">
      <t>サイバンショ</t>
    </rPh>
    <rPh sb="6" eb="8">
      <t>ホゴ</t>
    </rPh>
    <rPh sb="8" eb="10">
      <t>メイレイ</t>
    </rPh>
    <rPh sb="10" eb="12">
      <t>ツウチ</t>
    </rPh>
    <rPh sb="13" eb="14">
      <t>チュウ</t>
    </rPh>
    <rPh sb="17" eb="18">
      <t>ケン</t>
    </rPh>
    <phoneticPr fontId="1"/>
  </si>
  <si>
    <t>区分</t>
    <rPh sb="0" eb="2">
      <t>クブン</t>
    </rPh>
    <phoneticPr fontId="1"/>
  </si>
  <si>
    <t>年次</t>
    <rPh sb="0" eb="2">
      <t>ネンジ</t>
    </rPh>
    <phoneticPr fontId="1"/>
  </si>
  <si>
    <t>注１：令和４年の数値と比較した令和５年の増減数（括弧内は増減率）</t>
    <rPh sb="0" eb="1">
      <t>チュウ</t>
    </rPh>
    <rPh sb="3" eb="5">
      <t>レイワ</t>
    </rPh>
    <rPh sb="6" eb="7">
      <t>ネン</t>
    </rPh>
    <rPh sb="15" eb="17">
      <t>レイワ</t>
    </rPh>
    <rPh sb="18" eb="19">
      <t>ネン</t>
    </rPh>
    <phoneticPr fontId="1"/>
  </si>
  <si>
    <t>101(1.2%)</t>
    <phoneticPr fontId="1"/>
  </si>
  <si>
    <t>0(-)</t>
    <phoneticPr fontId="1"/>
  </si>
  <si>
    <t>△5(△4.3%)</t>
    <phoneticPr fontId="1"/>
  </si>
  <si>
    <t>122(4.8%)</t>
    <phoneticPr fontId="1"/>
  </si>
  <si>
    <t>△70(△1.4%)</t>
    <phoneticPr fontId="1"/>
  </si>
  <si>
    <t>4(3.1%)</t>
    <phoneticPr fontId="1"/>
  </si>
  <si>
    <t>△2(△5.0%)</t>
    <phoneticPr fontId="1"/>
  </si>
  <si>
    <t>52(8.2%)</t>
    <phoneticPr fontId="1"/>
  </si>
  <si>
    <t>3(6.5%)</t>
    <phoneticPr fontId="1"/>
  </si>
  <si>
    <t>△89(△6.8%)</t>
    <phoneticPr fontId="1"/>
  </si>
  <si>
    <t>△5(△0.5%)</t>
    <phoneticPr fontId="1"/>
  </si>
  <si>
    <t>△1819(△8.3%)</t>
    <phoneticPr fontId="1"/>
  </si>
  <si>
    <t>5,551(9.2%)</t>
    <phoneticPr fontId="1"/>
  </si>
  <si>
    <t>3,508(4.7%)</t>
    <phoneticPr fontId="1"/>
  </si>
  <si>
    <t>統計2-16 配偶者からの暴力事案等への対応状況の推移（令和元年～令和5年）</t>
    <rPh sb="0" eb="2">
      <t>トウケイ</t>
    </rPh>
    <rPh sb="28" eb="30">
      <t>レイワ</t>
    </rPh>
    <rPh sb="30" eb="32">
      <t>ガンネン</t>
    </rPh>
    <phoneticPr fontId="1"/>
  </si>
  <si>
    <t>　４：複数の対応をした場合は、それぞれに計上</t>
    <rPh sb="3" eb="5">
      <t>フクスウ</t>
    </rPh>
    <rPh sb="6" eb="8">
      <t>タイオウ</t>
    </rPh>
    <rPh sb="11" eb="13">
      <t>バアイ</t>
    </rPh>
    <rPh sb="20" eb="22">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</si>
</sst>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2"/>
      <charset val="128"/>
      <scheme val="minor"/>
    </font>
    <font>
      <sz val="12"/>
      <color rgb="FF000000"/>
      <name val="ＭＳ ゴシック"/>
      <family val="3"/>
      <charset val="128"/>
    </font>
    <font>
      <sz val="12"/>
      <color theme="1"/>
      <name val="ＭＳ ゴシック"/>
      <family val="3"/>
      <charset val="128"/>
    </font>
    <font>
      <sz val="12"/>
      <name val="ＭＳ ゴシック"/>
      <family val="3"/>
      <charset val="128"/>
    </font>
    <font>
      <vertAlign val="superscript"/>
      <sz val="12"/>
      <color theme="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176" fontId="2" fillId="0" borderId="0" xfId="0" applyNumberFormat="1" applyFont="1">
      <alignment vertical="center"/>
    </xf>
    <xf numFmtId="177" fontId="2" fillId="0" borderId="0" xfId="1" applyNumberFormat="1" applyFont="1">
      <alignment vertical="center"/>
    </xf>
    <xf numFmtId="3" fontId="2" fillId="0" borderId="0" xfId="0" applyNumberFormat="1" applyFont="1">
      <alignment vertical="center"/>
    </xf>
    <xf numFmtId="0" fontId="2" fillId="0" borderId="0" xfId="0" applyFont="1" applyAlignment="1">
      <alignment horizontal="right" vertical="center"/>
    </xf>
    <xf numFmtId="3" fontId="5" fillId="0" borderId="1" xfId="0" applyNumberFormat="1" applyFont="1" applyBorder="1" applyAlignment="1">
      <alignment horizontal="right" vertical="center"/>
    </xf>
    <xf numFmtId="0" fontId="5" fillId="0" borderId="3" xfId="0" applyFont="1" applyBorder="1" applyAlignment="1">
      <alignment horizontal="right" vertical="center"/>
    </xf>
    <xf numFmtId="3" fontId="5" fillId="0" borderId="1" xfId="0" applyNumberFormat="1" applyFont="1" applyBorder="1">
      <alignment vertical="center"/>
    </xf>
    <xf numFmtId="3" fontId="5" fillId="0" borderId="3" xfId="0" applyNumberFormat="1" applyFont="1" applyBorder="1">
      <alignment vertical="center"/>
    </xf>
    <xf numFmtId="3" fontId="5" fillId="0" borderId="3" xfId="0" applyNumberFormat="1" applyFont="1" applyBorder="1" applyAlignment="1">
      <alignment horizontal="right" vertical="center"/>
    </xf>
    <xf numFmtId="0" fontId="5" fillId="0" borderId="1" xfId="0" applyFont="1" applyBorder="1">
      <alignment vertical="center"/>
    </xf>
    <xf numFmtId="0" fontId="5" fillId="0" borderId="3" xfId="0" applyFont="1" applyBorder="1">
      <alignment vertical="center"/>
    </xf>
    <xf numFmtId="0" fontId="5" fillId="0" borderId="4" xfId="0" applyFont="1" applyBorder="1" applyAlignment="1">
      <alignment horizontal="right" vertical="center"/>
    </xf>
    <xf numFmtId="0" fontId="5" fillId="0" borderId="2" xfId="0" applyFont="1" applyBorder="1">
      <alignment vertical="center"/>
    </xf>
    <xf numFmtId="3" fontId="5" fillId="0" borderId="4" xfId="0" applyNumberFormat="1" applyFont="1" applyBorder="1" applyAlignment="1">
      <alignment horizontal="right" vertical="center"/>
    </xf>
    <xf numFmtId="3" fontId="5" fillId="0" borderId="2" xfId="0" applyNumberFormat="1" applyFont="1" applyBorder="1">
      <alignment vertical="center"/>
    </xf>
    <xf numFmtId="3" fontId="5" fillId="0" borderId="4" xfId="0" applyNumberFormat="1" applyFont="1" applyBorder="1">
      <alignment vertical="center"/>
    </xf>
    <xf numFmtId="0" fontId="5" fillId="0" borderId="1"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lignment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6" fillId="0" borderId="5"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center" vertical="center"/>
    </xf>
    <xf numFmtId="0" fontId="4" fillId="0" borderId="7" xfId="0" applyFont="1" applyBorder="1" applyAlignment="1">
      <alignment horizontal="left" wrapText="1"/>
    </xf>
    <xf numFmtId="0" fontId="4" fillId="0" borderId="10" xfId="0" applyFont="1" applyBorder="1" applyAlignment="1">
      <alignment horizontal="right" vertical="top"/>
    </xf>
    <xf numFmtId="0" fontId="0" fillId="0" borderId="1" xfId="0" applyBorder="1">
      <alignment vertical="center"/>
    </xf>
    <xf numFmtId="10" fontId="0" fillId="0" borderId="1" xfId="0" applyNumberFormat="1" applyBorder="1">
      <alignment vertical="center"/>
    </xf>
    <xf numFmtId="0" fontId="5" fillId="0" borderId="4" xfId="0" applyFont="1" applyBorder="1" applyAlignment="1">
      <alignment horizontal="center" vertical="center" wrapText="1" readingOrder="1"/>
    </xf>
    <xf numFmtId="0" fontId="5" fillId="0" borderId="3" xfId="0" applyFont="1" applyBorder="1" applyAlignment="1">
      <alignment horizontal="center" vertical="center" wrapText="1" readingOrder="1"/>
    </xf>
    <xf numFmtId="0" fontId="5" fillId="0" borderId="2" xfId="0" applyFont="1" applyBorder="1" applyAlignment="1">
      <alignment horizontal="center" vertical="center" wrapText="1" readingOrder="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xdr:colOff>
      <xdr:row>2</xdr:row>
      <xdr:rowOff>6096</xdr:rowOff>
    </xdr:from>
    <xdr:to>
      <xdr:col>1</xdr:col>
      <xdr:colOff>3640015</xdr:colOff>
      <xdr:row>2</xdr:row>
      <xdr:rowOff>392723</xdr:rowOff>
    </xdr:to>
    <xdr:cxnSp macro="">
      <xdr:nvCxnSpPr>
        <xdr:cNvPr id="3" name="直線コネクタ 2">
          <a:extLst>
            <a:ext uri="{FF2B5EF4-FFF2-40B4-BE49-F238E27FC236}">
              <a16:creationId xmlns:a16="http://schemas.microsoft.com/office/drawing/2014/main" id="{5E7ACB03-CE6F-46D0-9E5A-1F687DBAB19C}"/>
            </a:ext>
          </a:extLst>
        </xdr:cNvPr>
        <xdr:cNvCxnSpPr/>
      </xdr:nvCxnSpPr>
      <xdr:spPr>
        <a:xfrm>
          <a:off x="6096" y="432816"/>
          <a:ext cx="4853119" cy="38662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zoomScaleNormal="100" zoomScaleSheetLayoutView="100" workbookViewId="0"/>
  </sheetViews>
  <sheetFormatPr defaultRowHeight="13.5" x14ac:dyDescent="0.15"/>
  <cols>
    <col min="1" max="1" width="17.75" customWidth="1"/>
    <col min="2" max="2" width="53.25" style="3" bestFit="1" customWidth="1"/>
    <col min="3" max="7" width="9.75" customWidth="1"/>
    <col min="8" max="8" width="23.25" bestFit="1" customWidth="1"/>
    <col min="10" max="10" width="11.75" bestFit="1" customWidth="1"/>
    <col min="11" max="11" width="8.75" bestFit="1" customWidth="1"/>
  </cols>
  <sheetData>
    <row r="1" spans="1:20" ht="17.25" customHeight="1" x14ac:dyDescent="0.15">
      <c r="A1" t="s">
        <v>37</v>
      </c>
    </row>
    <row r="2" spans="1:20" ht="17.25" customHeight="1" x14ac:dyDescent="0.15"/>
    <row r="3" spans="1:20" ht="31.15" customHeight="1" x14ac:dyDescent="0.15">
      <c r="A3" s="33" t="s">
        <v>20</v>
      </c>
      <c r="B3" s="34" t="s">
        <v>21</v>
      </c>
      <c r="C3" s="32" t="s">
        <v>9</v>
      </c>
      <c r="D3" s="32">
        <v>2</v>
      </c>
      <c r="E3" s="32">
        <v>3</v>
      </c>
      <c r="F3" s="32">
        <v>4</v>
      </c>
      <c r="G3" s="32">
        <v>5</v>
      </c>
      <c r="H3" s="32" t="s">
        <v>17</v>
      </c>
    </row>
    <row r="4" spans="1:20" ht="22.15" customHeight="1" x14ac:dyDescent="0.15">
      <c r="A4" s="27" t="s">
        <v>10</v>
      </c>
      <c r="B4" s="26"/>
      <c r="C4" s="8">
        <v>9090</v>
      </c>
      <c r="D4" s="8">
        <v>8702</v>
      </c>
      <c r="E4" s="8">
        <v>8634</v>
      </c>
      <c r="F4" s="8">
        <v>8535</v>
      </c>
      <c r="G4" s="8">
        <v>8636</v>
      </c>
      <c r="H4" s="35" t="s">
        <v>23</v>
      </c>
      <c r="I4" s="1"/>
      <c r="J4" s="4">
        <f>(G4-F4)</f>
        <v>101</v>
      </c>
      <c r="K4" s="5">
        <f>(G4/F4)</f>
        <v>1.0118336262448739</v>
      </c>
      <c r="L4" s="5">
        <f>J4/F4</f>
        <v>1.1833626244874048E-2</v>
      </c>
      <c r="M4" s="1"/>
      <c r="N4" s="1"/>
      <c r="O4" s="1"/>
      <c r="P4" s="1"/>
      <c r="Q4" s="1"/>
    </row>
    <row r="5" spans="1:20" ht="22.5" customHeight="1" x14ac:dyDescent="0.15">
      <c r="A5" s="40"/>
      <c r="B5" s="24" t="s">
        <v>6</v>
      </c>
      <c r="C5" s="9">
        <v>3</v>
      </c>
      <c r="D5" s="10">
        <v>0</v>
      </c>
      <c r="E5" s="11">
        <v>2</v>
      </c>
      <c r="F5" s="11">
        <v>0</v>
      </c>
      <c r="G5" s="11">
        <v>0</v>
      </c>
      <c r="H5" s="35" t="s">
        <v>24</v>
      </c>
      <c r="I5" s="1"/>
      <c r="J5" s="4">
        <f t="shared" ref="J5:J17" si="0">(G5-F5)</f>
        <v>0</v>
      </c>
      <c r="K5" s="5" t="e">
        <f t="shared" ref="K5:K17" si="1">(G5/F5)</f>
        <v>#DIV/0!</v>
      </c>
      <c r="L5" s="5" t="e">
        <f t="shared" ref="L5:L17" si="2">J5/F5</f>
        <v>#DIV/0!</v>
      </c>
      <c r="M5" s="1"/>
      <c r="N5" s="1"/>
      <c r="O5" s="1"/>
      <c r="P5" s="1"/>
      <c r="Q5" s="1"/>
    </row>
    <row r="6" spans="1:20" ht="22.5" customHeight="1" x14ac:dyDescent="0.15">
      <c r="A6" s="40"/>
      <c r="B6" s="24" t="s">
        <v>7</v>
      </c>
      <c r="C6" s="9">
        <v>110</v>
      </c>
      <c r="D6" s="10">
        <v>110</v>
      </c>
      <c r="E6" s="11">
        <v>108</v>
      </c>
      <c r="F6" s="11">
        <v>116</v>
      </c>
      <c r="G6" s="11">
        <v>111</v>
      </c>
      <c r="H6" s="35" t="s">
        <v>25</v>
      </c>
      <c r="I6" s="1"/>
      <c r="J6" s="4">
        <f t="shared" si="0"/>
        <v>-5</v>
      </c>
      <c r="K6" s="5">
        <f t="shared" si="1"/>
        <v>0.9568965517241379</v>
      </c>
      <c r="L6" s="5">
        <f t="shared" si="2"/>
        <v>-4.3103448275862072E-2</v>
      </c>
      <c r="M6" s="1"/>
      <c r="N6" s="1"/>
      <c r="O6" s="1"/>
      <c r="P6" s="1"/>
      <c r="Q6" s="1"/>
    </row>
    <row r="7" spans="1:20" ht="22.5" customHeight="1" x14ac:dyDescent="0.15">
      <c r="A7" s="40"/>
      <c r="B7" s="24" t="s">
        <v>3</v>
      </c>
      <c r="C7" s="12">
        <v>2784</v>
      </c>
      <c r="D7" s="10">
        <v>2626</v>
      </c>
      <c r="E7" s="11">
        <v>2509</v>
      </c>
      <c r="F7" s="11">
        <v>2518</v>
      </c>
      <c r="G7" s="11">
        <v>2640</v>
      </c>
      <c r="H7" s="35" t="s">
        <v>26</v>
      </c>
      <c r="I7" s="1"/>
      <c r="J7" s="4">
        <f t="shared" si="0"/>
        <v>122</v>
      </c>
      <c r="K7" s="5">
        <f t="shared" si="1"/>
        <v>1.0484511517077044</v>
      </c>
      <c r="L7" s="5">
        <f t="shared" si="2"/>
        <v>4.8451151707704525E-2</v>
      </c>
      <c r="T7" s="7"/>
    </row>
    <row r="8" spans="1:20" ht="22.5" customHeight="1" x14ac:dyDescent="0.15">
      <c r="A8" s="40"/>
      <c r="B8" s="28" t="s">
        <v>2</v>
      </c>
      <c r="C8" s="12">
        <v>5384</v>
      </c>
      <c r="D8" s="10">
        <v>5183</v>
      </c>
      <c r="E8" s="11">
        <v>5230</v>
      </c>
      <c r="F8" s="11">
        <v>5096</v>
      </c>
      <c r="G8" s="11">
        <v>5026</v>
      </c>
      <c r="H8" s="35" t="s">
        <v>27</v>
      </c>
      <c r="I8" s="1"/>
      <c r="J8" s="4">
        <f t="shared" ref="J8" si="3">(G8-F8)</f>
        <v>-70</v>
      </c>
      <c r="K8" s="5">
        <f t="shared" ref="K8" si="4">(G8/F8)</f>
        <v>0.98626373626373631</v>
      </c>
      <c r="L8" s="5">
        <f t="shared" si="2"/>
        <v>-1.3736263736263736E-2</v>
      </c>
      <c r="M8" s="1"/>
      <c r="N8" s="1"/>
      <c r="O8" s="1"/>
      <c r="P8" s="1"/>
      <c r="Q8" s="1"/>
    </row>
    <row r="9" spans="1:20" ht="22.5" customHeight="1" x14ac:dyDescent="0.15">
      <c r="A9" s="40"/>
      <c r="B9" s="23" t="s">
        <v>4</v>
      </c>
      <c r="C9" s="9">
        <v>127</v>
      </c>
      <c r="D9" s="13">
        <v>159</v>
      </c>
      <c r="E9" s="14">
        <v>133</v>
      </c>
      <c r="F9" s="14">
        <v>128</v>
      </c>
      <c r="G9" s="14">
        <v>132</v>
      </c>
      <c r="H9" s="35" t="s">
        <v>28</v>
      </c>
      <c r="I9" s="1"/>
      <c r="J9" s="4">
        <f t="shared" si="0"/>
        <v>4</v>
      </c>
      <c r="K9" s="5">
        <f t="shared" si="1"/>
        <v>1.03125</v>
      </c>
      <c r="L9" s="5">
        <f t="shared" si="2"/>
        <v>3.125E-2</v>
      </c>
      <c r="M9" s="1"/>
      <c r="N9" s="1"/>
      <c r="O9" s="1"/>
      <c r="P9" s="1"/>
      <c r="Q9" s="1"/>
    </row>
    <row r="10" spans="1:20" ht="22.5" customHeight="1" x14ac:dyDescent="0.15">
      <c r="A10" s="40"/>
      <c r="B10" s="24" t="s">
        <v>8</v>
      </c>
      <c r="C10" s="9">
        <v>47</v>
      </c>
      <c r="D10" s="13">
        <v>37</v>
      </c>
      <c r="E10" s="14">
        <v>36</v>
      </c>
      <c r="F10" s="14">
        <v>40</v>
      </c>
      <c r="G10" s="14">
        <v>38</v>
      </c>
      <c r="H10" s="35" t="s">
        <v>29</v>
      </c>
      <c r="I10" s="1"/>
      <c r="J10" s="4">
        <f t="shared" si="0"/>
        <v>-2</v>
      </c>
      <c r="K10" s="5">
        <f t="shared" si="1"/>
        <v>0.95</v>
      </c>
      <c r="L10" s="5">
        <f t="shared" si="2"/>
        <v>-0.05</v>
      </c>
      <c r="M10" s="1"/>
      <c r="N10" s="1"/>
      <c r="O10" s="1"/>
      <c r="P10" s="1"/>
      <c r="Q10" s="1"/>
    </row>
    <row r="11" spans="1:20" ht="22.5" customHeight="1" x14ac:dyDescent="0.15">
      <c r="A11" s="41"/>
      <c r="B11" s="29" t="s">
        <v>5</v>
      </c>
      <c r="C11" s="9">
        <v>635</v>
      </c>
      <c r="D11" s="13">
        <v>587</v>
      </c>
      <c r="E11" s="14">
        <v>616</v>
      </c>
      <c r="F11" s="14">
        <v>637</v>
      </c>
      <c r="G11" s="14">
        <v>689</v>
      </c>
      <c r="H11" s="35" t="s">
        <v>30</v>
      </c>
      <c r="I11" s="1"/>
      <c r="J11" s="4">
        <f t="shared" si="0"/>
        <v>52</v>
      </c>
      <c r="K11" s="5">
        <f t="shared" si="1"/>
        <v>1.0816326530612246</v>
      </c>
      <c r="L11" s="5">
        <f t="shared" si="2"/>
        <v>8.1632653061224483E-2</v>
      </c>
      <c r="M11" s="1"/>
      <c r="N11" s="1"/>
      <c r="O11" s="1"/>
      <c r="P11" s="1"/>
      <c r="Q11" s="1"/>
    </row>
    <row r="12" spans="1:20" ht="22.5" customHeight="1" x14ac:dyDescent="0.15">
      <c r="A12" s="28" t="s">
        <v>11</v>
      </c>
      <c r="B12" s="25"/>
      <c r="C12" s="15">
        <v>71</v>
      </c>
      <c r="D12" s="16">
        <v>76</v>
      </c>
      <c r="E12" s="16">
        <v>69</v>
      </c>
      <c r="F12" s="16">
        <v>46</v>
      </c>
      <c r="G12" s="16">
        <v>49</v>
      </c>
      <c r="H12" s="35" t="s">
        <v>31</v>
      </c>
      <c r="I12" s="1"/>
      <c r="J12" s="4">
        <f t="shared" si="0"/>
        <v>3</v>
      </c>
      <c r="K12" s="5">
        <f t="shared" si="1"/>
        <v>1.0652173913043479</v>
      </c>
      <c r="L12" s="5">
        <f t="shared" si="2"/>
        <v>6.5217391304347824E-2</v>
      </c>
      <c r="M12" s="1"/>
      <c r="N12" s="1"/>
      <c r="O12" s="1"/>
      <c r="P12" s="1"/>
      <c r="Q12" s="1"/>
    </row>
    <row r="13" spans="1:20" ht="22.5" customHeight="1" x14ac:dyDescent="0.15">
      <c r="A13" s="39" t="s">
        <v>1</v>
      </c>
      <c r="B13" s="20" t="s">
        <v>18</v>
      </c>
      <c r="C13" s="8">
        <v>1959</v>
      </c>
      <c r="D13" s="10">
        <v>1745</v>
      </c>
      <c r="E13" s="10">
        <v>1588</v>
      </c>
      <c r="F13" s="10">
        <v>1315</v>
      </c>
      <c r="G13" s="10">
        <v>1226</v>
      </c>
      <c r="H13" s="35" t="s">
        <v>32</v>
      </c>
      <c r="I13" s="1"/>
      <c r="J13" s="4">
        <f t="shared" si="0"/>
        <v>-89</v>
      </c>
      <c r="K13" s="5">
        <f t="shared" si="1"/>
        <v>0.93231939163498101</v>
      </c>
      <c r="L13" s="5">
        <f t="shared" si="2"/>
        <v>-6.7680608365019018E-2</v>
      </c>
      <c r="M13" s="1"/>
      <c r="N13" s="1"/>
      <c r="O13" s="1"/>
      <c r="P13" s="1"/>
      <c r="Q13" s="1"/>
    </row>
    <row r="14" spans="1:20" ht="22.5" customHeight="1" x14ac:dyDescent="0.15">
      <c r="A14" s="37"/>
      <c r="B14" s="20" t="s">
        <v>19</v>
      </c>
      <c r="C14" s="17">
        <v>1663</v>
      </c>
      <c r="D14" s="18">
        <v>1460</v>
      </c>
      <c r="E14" s="19">
        <v>1334</v>
      </c>
      <c r="F14" s="19">
        <v>1082</v>
      </c>
      <c r="G14" s="19">
        <v>1077</v>
      </c>
      <c r="H14" s="35" t="s">
        <v>33</v>
      </c>
      <c r="I14" s="1"/>
      <c r="J14" s="4">
        <f t="shared" si="0"/>
        <v>-5</v>
      </c>
      <c r="K14" s="5">
        <f t="shared" si="1"/>
        <v>0.99537892791127547</v>
      </c>
      <c r="L14" s="5">
        <f t="shared" si="2"/>
        <v>-4.6210720887245845E-3</v>
      </c>
      <c r="M14" s="1"/>
      <c r="N14" s="1"/>
      <c r="O14" s="1"/>
      <c r="P14" s="1"/>
      <c r="Q14" s="1"/>
    </row>
    <row r="15" spans="1:20" ht="22.5" customHeight="1" x14ac:dyDescent="0.15">
      <c r="A15" s="38"/>
      <c r="B15" s="20" t="s">
        <v>12</v>
      </c>
      <c r="C15" s="8">
        <v>25539</v>
      </c>
      <c r="D15" s="10">
        <v>23112</v>
      </c>
      <c r="E15" s="10">
        <v>21525</v>
      </c>
      <c r="F15" s="10">
        <v>21991</v>
      </c>
      <c r="G15" s="10">
        <v>20172</v>
      </c>
      <c r="H15" s="35" t="s">
        <v>34</v>
      </c>
      <c r="I15" s="1"/>
      <c r="J15" s="4">
        <f t="shared" si="0"/>
        <v>-1819</v>
      </c>
      <c r="K15" s="5">
        <f t="shared" si="1"/>
        <v>0.91728434359510713</v>
      </c>
      <c r="L15" s="5">
        <f t="shared" si="2"/>
        <v>-8.2715656404892909E-2</v>
      </c>
      <c r="M15" s="1"/>
      <c r="N15" s="1"/>
      <c r="O15" s="1"/>
      <c r="P15" s="1"/>
      <c r="Q15" s="1"/>
    </row>
    <row r="16" spans="1:20" ht="22.5" customHeight="1" x14ac:dyDescent="0.15">
      <c r="A16" s="37" t="s">
        <v>0</v>
      </c>
      <c r="B16" s="21" t="s">
        <v>13</v>
      </c>
      <c r="C16" s="12">
        <v>55519</v>
      </c>
      <c r="D16" s="12">
        <v>57147</v>
      </c>
      <c r="E16" s="12">
        <v>59241</v>
      </c>
      <c r="F16" s="12">
        <v>60539</v>
      </c>
      <c r="G16" s="12">
        <v>66090</v>
      </c>
      <c r="H16" s="36" t="s">
        <v>35</v>
      </c>
      <c r="I16" s="1"/>
      <c r="J16" s="4">
        <f t="shared" si="0"/>
        <v>5551</v>
      </c>
      <c r="K16" s="5">
        <f t="shared" si="1"/>
        <v>1.0916929582583128</v>
      </c>
      <c r="L16" s="5">
        <f t="shared" si="2"/>
        <v>9.1692958258312821E-2</v>
      </c>
      <c r="M16" s="1"/>
      <c r="N16" s="1"/>
      <c r="O16" s="1"/>
      <c r="P16" s="1"/>
      <c r="Q16" s="1"/>
    </row>
    <row r="17" spans="1:17" ht="22.5" customHeight="1" x14ac:dyDescent="0.15">
      <c r="A17" s="38"/>
      <c r="B17" s="22" t="s">
        <v>14</v>
      </c>
      <c r="C17" s="12">
        <v>74306</v>
      </c>
      <c r="D17" s="12">
        <v>74908</v>
      </c>
      <c r="E17" s="12">
        <v>74517</v>
      </c>
      <c r="F17" s="12">
        <v>74040</v>
      </c>
      <c r="G17" s="12">
        <v>77548</v>
      </c>
      <c r="H17" s="35" t="s">
        <v>36</v>
      </c>
      <c r="I17" s="1"/>
      <c r="J17" s="4">
        <f t="shared" si="0"/>
        <v>3508</v>
      </c>
      <c r="K17" s="5">
        <f t="shared" si="1"/>
        <v>1.0473797947055645</v>
      </c>
      <c r="L17" s="5">
        <f t="shared" si="2"/>
        <v>4.7379794705564561E-2</v>
      </c>
      <c r="M17" s="1"/>
      <c r="N17" s="1"/>
      <c r="O17" s="1"/>
      <c r="P17" s="1"/>
      <c r="Q17" s="1"/>
    </row>
    <row r="18" spans="1:17" ht="14.25" x14ac:dyDescent="0.15">
      <c r="A18" s="30" t="s">
        <v>22</v>
      </c>
      <c r="C18" s="30"/>
      <c r="D18" s="30"/>
      <c r="E18" s="30"/>
      <c r="F18" s="30"/>
      <c r="G18" s="30"/>
      <c r="H18" s="30"/>
      <c r="I18" s="1"/>
      <c r="J18" s="4"/>
      <c r="K18" s="5"/>
      <c r="L18" s="1"/>
      <c r="M18" s="1"/>
      <c r="N18" s="1"/>
      <c r="O18" s="1"/>
      <c r="P18" s="1"/>
      <c r="Q18" s="1"/>
    </row>
    <row r="19" spans="1:17" ht="14.25" x14ac:dyDescent="0.15">
      <c r="A19" s="31" t="s">
        <v>15</v>
      </c>
      <c r="C19" s="31"/>
      <c r="D19" s="31"/>
      <c r="E19" s="31"/>
      <c r="F19" s="31"/>
      <c r="G19" s="31"/>
      <c r="H19" s="31"/>
      <c r="I19" s="1"/>
      <c r="J19" s="4"/>
      <c r="K19" s="5"/>
      <c r="L19" s="1"/>
      <c r="M19" s="1"/>
      <c r="N19" s="1"/>
      <c r="O19" s="1"/>
      <c r="P19" s="1"/>
      <c r="Q19" s="1"/>
    </row>
    <row r="20" spans="1:17" ht="14.25" x14ac:dyDescent="0.15">
      <c r="A20" s="31" t="s">
        <v>16</v>
      </c>
      <c r="C20" s="31"/>
      <c r="D20" s="31"/>
      <c r="E20" s="31"/>
      <c r="F20" s="31"/>
      <c r="G20" s="31"/>
      <c r="H20" s="31"/>
      <c r="I20" s="1"/>
      <c r="J20" s="4"/>
      <c r="K20" s="5"/>
      <c r="L20" s="1"/>
      <c r="M20" s="1"/>
      <c r="N20" s="1"/>
      <c r="O20" s="1"/>
      <c r="P20" s="1"/>
      <c r="Q20" s="1"/>
    </row>
    <row r="21" spans="1:17" ht="14.25" x14ac:dyDescent="0.15">
      <c r="A21" s="31" t="s">
        <v>38</v>
      </c>
      <c r="B21" s="1"/>
      <c r="C21" s="1"/>
      <c r="D21" s="1"/>
      <c r="E21" s="1"/>
      <c r="F21" s="1"/>
      <c r="G21" s="1"/>
      <c r="H21" s="1"/>
      <c r="I21" s="1"/>
      <c r="J21" s="1"/>
      <c r="K21" s="1"/>
      <c r="L21" s="1"/>
      <c r="M21" s="1"/>
      <c r="N21" s="1"/>
      <c r="O21" s="1"/>
      <c r="P21" s="1"/>
      <c r="Q21" s="1"/>
    </row>
    <row r="22" spans="1:17" x14ac:dyDescent="0.15">
      <c r="B22" s="2"/>
      <c r="C22" s="1"/>
      <c r="D22" s="1"/>
      <c r="E22" s="1"/>
      <c r="F22" s="1"/>
      <c r="G22" s="1"/>
      <c r="H22" s="1"/>
      <c r="I22" s="1"/>
      <c r="J22" s="1"/>
      <c r="K22" s="1"/>
      <c r="L22" s="1"/>
      <c r="M22" s="1"/>
      <c r="N22" s="1"/>
      <c r="O22" s="1"/>
      <c r="P22" s="1"/>
      <c r="Q22" s="1"/>
    </row>
    <row r="23" spans="1:17" ht="13.5" customHeight="1" x14ac:dyDescent="0.15">
      <c r="B23" s="2"/>
      <c r="C23" s="1"/>
      <c r="D23" s="1"/>
      <c r="E23" s="1"/>
      <c r="F23" s="1"/>
      <c r="G23" s="1"/>
      <c r="H23" s="1"/>
      <c r="I23" s="1"/>
      <c r="J23" s="1"/>
      <c r="K23" s="1"/>
      <c r="L23" s="1"/>
      <c r="M23" s="1"/>
      <c r="N23" s="1"/>
      <c r="O23" s="1"/>
      <c r="P23" s="1"/>
      <c r="Q23" s="1"/>
    </row>
    <row r="24" spans="1:17" x14ac:dyDescent="0.15">
      <c r="B24" s="2"/>
      <c r="C24" s="1"/>
      <c r="D24" s="6"/>
      <c r="E24" s="6"/>
      <c r="F24" s="6"/>
      <c r="G24" s="6"/>
      <c r="H24" s="1"/>
      <c r="I24" s="1"/>
      <c r="J24" s="1"/>
      <c r="K24" s="1"/>
      <c r="L24" s="1"/>
      <c r="M24" s="1"/>
      <c r="N24" s="1"/>
      <c r="O24" s="1"/>
      <c r="P24" s="1"/>
      <c r="Q24" s="1"/>
    </row>
    <row r="25" spans="1:17" ht="13.5" customHeight="1" x14ac:dyDescent="0.15">
      <c r="B25" s="2"/>
      <c r="C25" s="1"/>
      <c r="D25" s="1"/>
      <c r="E25" s="1"/>
      <c r="F25" s="1"/>
      <c r="G25" s="1"/>
      <c r="H25" s="1"/>
      <c r="I25" s="1"/>
      <c r="J25" s="1"/>
      <c r="K25" s="1"/>
      <c r="L25" s="1"/>
      <c r="M25" s="1"/>
      <c r="N25" s="1"/>
      <c r="O25" s="1"/>
      <c r="P25" s="1"/>
      <c r="Q25" s="1"/>
    </row>
    <row r="26" spans="1:17" x14ac:dyDescent="0.15">
      <c r="B26" s="2"/>
      <c r="C26" s="1"/>
      <c r="D26" s="1"/>
      <c r="E26" s="1"/>
      <c r="F26" s="1"/>
      <c r="G26" s="1"/>
      <c r="H26" s="1"/>
      <c r="I26" s="1"/>
      <c r="J26" s="1"/>
      <c r="K26" s="1"/>
      <c r="L26" s="1"/>
      <c r="M26" s="1"/>
      <c r="N26" s="1"/>
      <c r="O26" s="1"/>
      <c r="P26" s="1"/>
      <c r="Q26" s="1"/>
    </row>
  </sheetData>
  <mergeCells count="3">
    <mergeCell ref="A16:A17"/>
    <mergeCell ref="A13:A15"/>
    <mergeCell ref="A5:A11"/>
  </mergeCells>
  <phoneticPr fontId="1"/>
  <pageMargins left="0.70866141732283472" right="0.70866141732283472" top="0.74803149606299213" bottom="0.74803149606299213" header="0.31496062992125984" footer="0.31496062992125984"/>
  <pageSetup paperSize="9" scale="84"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2-16</vt:lpstr>
      <vt:lpstr>'2-16'!Print_Area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2023-05-02T01:38:21Z</dcterms:created>
  <dcterms:modified xsi:type="dcterms:W3CDTF">2024-08-29T01:16:00Z</dcterms:modified>
</cp:coreProperties>
</file>