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backupFile="1" defaultThemeVersion="124226"/>
  <xr:revisionPtr revIDLastSave="0" documentId="13_ncr:1_{1176272D-F872-4840-A74B-411EC00687AF}" xr6:coauthVersionLast="36" xr6:coauthVersionMax="36" xr10:uidLastSave="{00000000-0000-0000-0000-000000000000}"/>
  <bookViews>
    <workbookView xWindow="0" yWindow="0" windowWidth="24000" windowHeight="9756" tabRatio="796" xr2:uid="{00000000-000D-0000-FFFF-FFFF00000000}"/>
  </bookViews>
  <sheets>
    <sheet name="3－７" sheetId="5" r:id="rId1"/>
  </sheets>
  <definedNames>
    <definedName name="_xlnm.Print_Area" localSheetId="0">'3－７'!$A$1:$P$47</definedName>
  </definedNames>
  <calcPr calcId="191029"/>
</workbook>
</file>

<file path=xl/calcChain.xml><?xml version="1.0" encoding="utf-8"?>
<calcChain xmlns="http://schemas.openxmlformats.org/spreadsheetml/2006/main">
  <c r="N44" i="5" l="1"/>
  <c r="M44" i="5"/>
  <c r="L44" i="5"/>
  <c r="K44" i="5"/>
  <c r="J44" i="5"/>
  <c r="I44" i="5"/>
  <c r="H44" i="5"/>
  <c r="G44" i="5"/>
  <c r="F44" i="5"/>
  <c r="N46" i="5"/>
  <c r="M46" i="5"/>
  <c r="L46" i="5"/>
  <c r="K46" i="5"/>
  <c r="J46" i="5"/>
  <c r="I46" i="5"/>
  <c r="H46" i="5"/>
  <c r="G46" i="5"/>
  <c r="F46" i="5"/>
  <c r="O46" i="5"/>
  <c r="O42" i="5"/>
  <c r="O38" i="5"/>
  <c r="O34" i="5"/>
  <c r="O30" i="5"/>
  <c r="O26" i="5"/>
  <c r="O22" i="5"/>
  <c r="O18" i="5"/>
  <c r="O14" i="5"/>
  <c r="O10" i="5"/>
  <c r="O44" i="5"/>
  <c r="O40" i="5"/>
  <c r="O36" i="5"/>
  <c r="O32" i="5"/>
  <c r="O28" i="5"/>
  <c r="O24" i="5"/>
  <c r="O20" i="5"/>
  <c r="O16" i="5"/>
  <c r="O12" i="5"/>
  <c r="O8" i="5"/>
  <c r="N38" i="5"/>
  <c r="M38" i="5"/>
  <c r="L38" i="5"/>
  <c r="K38" i="5"/>
  <c r="J38" i="5"/>
  <c r="I38" i="5"/>
  <c r="H38" i="5"/>
  <c r="G38" i="5"/>
  <c r="F38" i="5"/>
  <c r="N36" i="5"/>
  <c r="M36" i="5"/>
  <c r="L36" i="5"/>
  <c r="K36" i="5"/>
  <c r="J36" i="5"/>
  <c r="I36" i="5"/>
  <c r="H36" i="5"/>
  <c r="G36" i="5"/>
  <c r="F36" i="5"/>
  <c r="N34" i="5"/>
  <c r="M34" i="5"/>
  <c r="L34" i="5"/>
  <c r="K34" i="5"/>
  <c r="J34" i="5"/>
  <c r="I34" i="5"/>
  <c r="H34" i="5"/>
  <c r="G34" i="5"/>
  <c r="F34" i="5"/>
  <c r="N32" i="5"/>
  <c r="M32" i="5"/>
  <c r="L32" i="5"/>
  <c r="K32" i="5"/>
  <c r="J32" i="5"/>
  <c r="I32" i="5"/>
  <c r="H32" i="5"/>
  <c r="G32" i="5"/>
  <c r="F32" i="5"/>
  <c r="N42" i="5"/>
  <c r="M42" i="5"/>
  <c r="L42" i="5"/>
  <c r="K42" i="5"/>
  <c r="J42" i="5"/>
  <c r="I42" i="5"/>
  <c r="H42" i="5"/>
  <c r="G42" i="5"/>
  <c r="F42" i="5"/>
  <c r="N40" i="5"/>
  <c r="M40" i="5"/>
  <c r="L40" i="5"/>
  <c r="K40" i="5"/>
  <c r="J40" i="5"/>
  <c r="I40" i="5"/>
  <c r="H40" i="5"/>
  <c r="G40" i="5"/>
  <c r="F40" i="5"/>
  <c r="N30" i="5"/>
  <c r="M30" i="5"/>
  <c r="L30" i="5"/>
  <c r="K30" i="5"/>
  <c r="J30" i="5"/>
  <c r="I30" i="5"/>
  <c r="H30" i="5"/>
  <c r="G30" i="5"/>
  <c r="F30" i="5"/>
  <c r="N28" i="5"/>
  <c r="M28" i="5"/>
  <c r="L28" i="5"/>
  <c r="K28" i="5"/>
  <c r="J28" i="5"/>
  <c r="I28" i="5"/>
  <c r="H28" i="5"/>
  <c r="G28" i="5"/>
  <c r="F28" i="5"/>
  <c r="N26" i="5"/>
  <c r="M26" i="5"/>
  <c r="L26" i="5"/>
  <c r="K26" i="5"/>
  <c r="J26" i="5"/>
  <c r="I26" i="5"/>
  <c r="H26" i="5"/>
  <c r="G26" i="5"/>
  <c r="F26" i="5"/>
  <c r="N24" i="5"/>
  <c r="M24" i="5"/>
  <c r="L24" i="5"/>
  <c r="K24" i="5"/>
  <c r="J24" i="5"/>
  <c r="I24" i="5"/>
  <c r="H24" i="5"/>
  <c r="G24" i="5"/>
  <c r="F24" i="5"/>
  <c r="N22" i="5"/>
  <c r="M22" i="5"/>
  <c r="L22" i="5"/>
  <c r="K22" i="5"/>
  <c r="J22" i="5"/>
  <c r="I22" i="5"/>
  <c r="H22" i="5"/>
  <c r="G22" i="5"/>
  <c r="F22" i="5"/>
  <c r="N20" i="5"/>
  <c r="M20" i="5"/>
  <c r="L20" i="5"/>
  <c r="K20" i="5"/>
  <c r="J20" i="5"/>
  <c r="I20" i="5"/>
  <c r="H20" i="5"/>
  <c r="G20" i="5"/>
  <c r="F20" i="5"/>
  <c r="N18" i="5"/>
  <c r="M18" i="5"/>
  <c r="L18" i="5"/>
  <c r="K18" i="5"/>
  <c r="J18" i="5"/>
  <c r="I18" i="5"/>
  <c r="H18" i="5"/>
  <c r="G18" i="5"/>
  <c r="F18" i="5"/>
  <c r="N16" i="5"/>
  <c r="M16" i="5"/>
  <c r="L16" i="5"/>
  <c r="K16" i="5"/>
  <c r="J16" i="5"/>
  <c r="I16" i="5"/>
  <c r="H16" i="5"/>
  <c r="G16" i="5"/>
  <c r="F16" i="5"/>
  <c r="N14" i="5"/>
  <c r="M14" i="5"/>
  <c r="L14" i="5"/>
  <c r="K14" i="5"/>
  <c r="J14" i="5"/>
  <c r="I14" i="5"/>
  <c r="H14" i="5"/>
  <c r="G14" i="5"/>
  <c r="F14" i="5"/>
  <c r="N12" i="5"/>
  <c r="M12" i="5"/>
  <c r="L12" i="5"/>
  <c r="K12" i="5"/>
  <c r="J12" i="5"/>
  <c r="I12" i="5"/>
  <c r="H12" i="5"/>
  <c r="G12" i="5"/>
  <c r="F12" i="5"/>
  <c r="N10" i="5"/>
  <c r="M10" i="5"/>
  <c r="L10" i="5"/>
  <c r="K10" i="5"/>
  <c r="J10" i="5"/>
  <c r="I10" i="5"/>
  <c r="H10" i="5"/>
  <c r="G10" i="5"/>
  <c r="F10" i="5"/>
  <c r="N8" i="5"/>
  <c r="M8" i="5"/>
  <c r="L8" i="5"/>
  <c r="K8" i="5"/>
  <c r="J8" i="5"/>
  <c r="I8" i="5"/>
  <c r="H8" i="5"/>
  <c r="G8" i="5"/>
  <c r="F8" i="5"/>
</calcChain>
</file>

<file path=xl/sharedStrings.xml><?xml version="1.0" encoding="utf-8"?>
<sst xmlns="http://schemas.openxmlformats.org/spreadsheetml/2006/main" count="37" uniqueCount="19">
  <si>
    <t>人員</t>
  </si>
  <si>
    <t>件数</t>
  </si>
  <si>
    <t>人員
(人)</t>
    <rPh sb="4" eb="5">
      <t>ジン</t>
    </rPh>
    <phoneticPr fontId="3"/>
  </si>
  <si>
    <t>件数
（件)</t>
    <rPh sb="4" eb="5">
      <t>ケン</t>
    </rPh>
    <phoneticPr fontId="3"/>
  </si>
  <si>
    <t>総数</t>
    <phoneticPr fontId="8"/>
  </si>
  <si>
    <t>注：「中国」は「中国（香港等）」及び「中国（台湾）」を含まない。</t>
    <rPh sb="0" eb="1">
      <t>チュウ</t>
    </rPh>
    <rPh sb="3" eb="5">
      <t>チュウゴク</t>
    </rPh>
    <rPh sb="8" eb="10">
      <t>チュウゴク</t>
    </rPh>
    <rPh sb="11" eb="13">
      <t>ホンコン</t>
    </rPh>
    <rPh sb="13" eb="14">
      <t>トウ</t>
    </rPh>
    <rPh sb="16" eb="17">
      <t>オヨ</t>
    </rPh>
    <rPh sb="19" eb="21">
      <t>チュウゴク</t>
    </rPh>
    <rPh sb="22" eb="24">
      <t>タイワン</t>
    </rPh>
    <rPh sb="27" eb="28">
      <t>フク</t>
    </rPh>
    <phoneticPr fontId="8"/>
  </si>
  <si>
    <t>ベトナム</t>
    <phoneticPr fontId="3"/>
  </si>
  <si>
    <t>中国</t>
    <rPh sb="0" eb="2">
      <t>チュウゴク</t>
    </rPh>
    <phoneticPr fontId="3"/>
  </si>
  <si>
    <t>ブラジル</t>
    <phoneticPr fontId="3"/>
  </si>
  <si>
    <t>フィリピン</t>
    <phoneticPr fontId="3"/>
  </si>
  <si>
    <t>韓国</t>
    <rPh sb="0" eb="2">
      <t>カンコク</t>
    </rPh>
    <phoneticPr fontId="3"/>
  </si>
  <si>
    <t>タイ</t>
    <phoneticPr fontId="3"/>
  </si>
  <si>
    <t>ネパール</t>
    <phoneticPr fontId="3"/>
  </si>
  <si>
    <t>インドネシア</t>
    <phoneticPr fontId="3"/>
  </si>
  <si>
    <t>令和元</t>
    <rPh sb="0" eb="2">
      <t>レイワ</t>
    </rPh>
    <rPh sb="2" eb="3">
      <t>ガン</t>
    </rPh>
    <phoneticPr fontId="3"/>
  </si>
  <si>
    <t>スリランカ</t>
    <phoneticPr fontId="3"/>
  </si>
  <si>
    <r>
      <rPr>
        <sz val="9"/>
        <rFont val="ＭＳ ゴシック"/>
        <family val="2"/>
        <charset val="128"/>
      </rPr>
      <t>平成</t>
    </r>
    <r>
      <rPr>
        <sz val="9"/>
        <rFont val="Arial"/>
        <family val="2"/>
      </rPr>
      <t>23</t>
    </r>
    <rPh sb="0" eb="2">
      <t>ヘイセイ</t>
    </rPh>
    <phoneticPr fontId="3"/>
  </si>
  <si>
    <t>コロンビア</t>
    <phoneticPr fontId="3"/>
  </si>
  <si>
    <t>統計３－７　来日外国人の主な国籍別検挙状況の推移 （平成23～令和２年）</t>
    <rPh sb="0" eb="2">
      <t>トウケイ</t>
    </rPh>
    <rPh sb="6" eb="8">
      <t>ライニチ</t>
    </rPh>
    <rPh sb="8" eb="10">
      <t>ガイコク</t>
    </rPh>
    <rPh sb="10" eb="11">
      <t>ジン</t>
    </rPh>
    <rPh sb="12" eb="13">
      <t>オモ</t>
    </rPh>
    <rPh sb="14" eb="16">
      <t>コクセキ</t>
    </rPh>
    <rPh sb="16" eb="17">
      <t>ベツ</t>
    </rPh>
    <rPh sb="17" eb="19">
      <t>ケンキョ</t>
    </rPh>
    <rPh sb="19" eb="21">
      <t>ジョウキョウ</t>
    </rPh>
    <rPh sb="22" eb="24">
      <t>スイイ</t>
    </rPh>
    <rPh sb="26" eb="28">
      <t>ヘイセイ</t>
    </rPh>
    <rPh sb="31" eb="33">
      <t>レイワ</t>
    </rPh>
    <rPh sb="34" eb="35">
      <t>ネン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</si>
</sst>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0_ ;[Red]\-0\ 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Arial"/>
      <family val="2"/>
    </font>
    <font>
      <sz val="11"/>
      <name val="明朝"/>
      <family val="3"/>
      <charset val="128"/>
    </font>
    <font>
      <sz val="9"/>
      <name val="Arial"/>
      <family val="2"/>
    </font>
    <font>
      <sz val="8"/>
      <name val="Arial"/>
      <family val="2"/>
    </font>
    <font>
      <sz val="6"/>
      <name val="明朝"/>
      <family val="3"/>
      <charset val="128"/>
    </font>
    <font>
      <b/>
      <sz val="11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12"/>
      <color theme="1"/>
      <name val="Arial"/>
      <family val="2"/>
      <charset val="128"/>
    </font>
    <font>
      <sz val="9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ゴシック"/>
      <family val="2"/>
      <charset val="128"/>
    </font>
    <font>
      <sz val="9"/>
      <name val="Arial"/>
      <family val="2"/>
      <charset val="128"/>
    </font>
    <font>
      <sz val="9"/>
      <name val="Arial Unicode MS"/>
      <family val="3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9">
    <xf numFmtId="0" fontId="0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5" fillId="0" borderId="0"/>
    <xf numFmtId="0" fontId="5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106">
    <xf numFmtId="0" fontId="0" fillId="0" borderId="0" xfId="0"/>
    <xf numFmtId="38" fontId="7" fillId="0" borderId="0" xfId="1" applyFont="1" applyAlignment="1">
      <alignment vertical="center"/>
    </xf>
    <xf numFmtId="178" fontId="7" fillId="0" borderId="0" xfId="1" applyNumberFormat="1" applyFont="1" applyAlignment="1">
      <alignment vertical="center"/>
    </xf>
    <xf numFmtId="38" fontId="4" fillId="0" borderId="0" xfId="1" applyFont="1" applyAlignment="1">
      <alignment horizontal="center" vertical="center"/>
    </xf>
    <xf numFmtId="178" fontId="7" fillId="0" borderId="0" xfId="1" applyNumberFormat="1" applyFont="1" applyBorder="1" applyAlignment="1">
      <alignment horizontal="center" vertical="center"/>
    </xf>
    <xf numFmtId="178" fontId="7" fillId="0" borderId="0" xfId="0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3" applyFont="1" applyBorder="1" applyAlignment="1">
      <alignment horizontal="left" vertical="center" wrapText="1"/>
    </xf>
    <xf numFmtId="38" fontId="10" fillId="0" borderId="0" xfId="1" applyFont="1" applyAlignment="1">
      <alignment vertical="center"/>
    </xf>
    <xf numFmtId="38" fontId="10" fillId="0" borderId="0" xfId="1" applyFont="1" applyAlignment="1">
      <alignment horizontal="center" vertical="center"/>
    </xf>
    <xf numFmtId="38" fontId="6" fillId="0" borderId="0" xfId="1" applyFont="1" applyAlignment="1">
      <alignment vertical="center" shrinkToFit="1"/>
    </xf>
    <xf numFmtId="38" fontId="6" fillId="0" borderId="13" xfId="1" applyFont="1" applyBorder="1" applyAlignment="1">
      <alignment vertical="center" shrinkToFit="1"/>
    </xf>
    <xf numFmtId="38" fontId="6" fillId="0" borderId="2" xfId="1" applyFont="1" applyBorder="1" applyAlignment="1">
      <alignment vertical="center" shrinkToFit="1"/>
    </xf>
    <xf numFmtId="38" fontId="6" fillId="0" borderId="1" xfId="1" applyFont="1" applyBorder="1" applyAlignment="1">
      <alignment vertical="center" shrinkToFit="1"/>
    </xf>
    <xf numFmtId="38" fontId="10" fillId="0" borderId="12" xfId="1" applyFont="1" applyBorder="1" applyAlignment="1">
      <alignment vertical="center"/>
    </xf>
    <xf numFmtId="38" fontId="10" fillId="0" borderId="15" xfId="1" applyFont="1" applyBorder="1" applyAlignment="1">
      <alignment vertical="center"/>
    </xf>
    <xf numFmtId="38" fontId="10" fillId="0" borderId="23" xfId="1" applyFont="1" applyBorder="1" applyAlignment="1">
      <alignment horizontal="center" vertical="center" wrapText="1"/>
    </xf>
    <xf numFmtId="38" fontId="10" fillId="0" borderId="3" xfId="1" applyFont="1" applyBorder="1" applyAlignment="1">
      <alignment horizontal="center" vertical="center" wrapText="1"/>
    </xf>
    <xf numFmtId="38" fontId="6" fillId="0" borderId="27" xfId="1" applyFont="1" applyBorder="1" applyAlignment="1">
      <alignment vertical="center" shrinkToFit="1"/>
    </xf>
    <xf numFmtId="177" fontId="6" fillId="0" borderId="29" xfId="1" applyNumberFormat="1" applyFont="1" applyBorder="1" applyAlignment="1">
      <alignment vertical="center" shrinkToFit="1"/>
    </xf>
    <xf numFmtId="38" fontId="6" fillId="0" borderId="30" xfId="1" applyFont="1" applyBorder="1" applyAlignment="1">
      <alignment vertical="center" shrinkToFit="1"/>
    </xf>
    <xf numFmtId="38" fontId="12" fillId="0" borderId="14" xfId="1" applyFont="1" applyBorder="1" applyAlignment="1">
      <alignment horizontal="distributed" vertical="center" justifyLastLine="1"/>
    </xf>
    <xf numFmtId="38" fontId="6" fillId="0" borderId="31" xfId="1" applyFont="1" applyBorder="1" applyAlignment="1">
      <alignment vertical="center" shrinkToFit="1"/>
    </xf>
    <xf numFmtId="38" fontId="6" fillId="0" borderId="32" xfId="1" applyFont="1" applyBorder="1" applyAlignment="1">
      <alignment vertical="center" shrinkToFit="1"/>
    </xf>
    <xf numFmtId="38" fontId="6" fillId="0" borderId="33" xfId="1" applyFont="1" applyBorder="1" applyAlignment="1">
      <alignment vertical="center" shrinkToFit="1"/>
    </xf>
    <xf numFmtId="38" fontId="6" fillId="0" borderId="34" xfId="1" applyFont="1" applyBorder="1" applyAlignment="1">
      <alignment vertical="center" shrinkToFit="1"/>
    </xf>
    <xf numFmtId="38" fontId="12" fillId="0" borderId="35" xfId="1" applyFont="1" applyBorder="1" applyAlignment="1">
      <alignment horizontal="distributed" vertical="center" justifyLastLine="1"/>
    </xf>
    <xf numFmtId="38" fontId="6" fillId="0" borderId="36" xfId="1" applyFont="1" applyBorder="1" applyAlignment="1">
      <alignment vertical="center" shrinkToFit="1"/>
    </xf>
    <xf numFmtId="38" fontId="6" fillId="0" borderId="37" xfId="1" applyFont="1" applyBorder="1" applyAlignment="1">
      <alignment vertical="center" shrinkToFit="1"/>
    </xf>
    <xf numFmtId="177" fontId="6" fillId="0" borderId="38" xfId="1" applyNumberFormat="1" applyFont="1" applyBorder="1" applyAlignment="1">
      <alignment vertical="center" shrinkToFit="1"/>
    </xf>
    <xf numFmtId="38" fontId="12" fillId="0" borderId="0" xfId="1" applyFont="1" applyBorder="1" applyAlignment="1">
      <alignment horizontal="distributed" vertical="center" justifyLastLine="1"/>
    </xf>
    <xf numFmtId="38" fontId="12" fillId="0" borderId="24" xfId="1" applyFont="1" applyBorder="1" applyAlignment="1">
      <alignment horizontal="distributed" vertical="center" justifyLastLine="1"/>
    </xf>
    <xf numFmtId="176" fontId="7" fillId="0" borderId="24" xfId="1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38" fontId="12" fillId="0" borderId="14" xfId="1" applyFont="1" applyFill="1" applyBorder="1" applyAlignment="1">
      <alignment horizontal="distributed" vertical="center" justifyLastLine="1"/>
    </xf>
    <xf numFmtId="38" fontId="6" fillId="0" borderId="30" xfId="1" applyFont="1" applyFill="1" applyBorder="1" applyAlignment="1">
      <alignment vertical="center" shrinkToFit="1"/>
    </xf>
    <xf numFmtId="38" fontId="6" fillId="0" borderId="34" xfId="1" applyFont="1" applyFill="1" applyBorder="1" applyAlignment="1">
      <alignment vertical="center" shrinkToFit="1"/>
    </xf>
    <xf numFmtId="0" fontId="0" fillId="0" borderId="0" xfId="0" applyFill="1"/>
    <xf numFmtId="177" fontId="6" fillId="0" borderId="29" xfId="1" applyNumberFormat="1" applyFont="1" applyFill="1" applyBorder="1" applyAlignment="1">
      <alignment vertical="center" shrinkToFit="1"/>
    </xf>
    <xf numFmtId="38" fontId="12" fillId="0" borderId="39" xfId="1" applyFont="1" applyFill="1" applyBorder="1" applyAlignment="1">
      <alignment horizontal="distributed" vertical="center" justifyLastLine="1"/>
    </xf>
    <xf numFmtId="0" fontId="0" fillId="0" borderId="0" xfId="0" applyBorder="1"/>
    <xf numFmtId="177" fontId="6" fillId="0" borderId="0" xfId="1" applyNumberFormat="1" applyFont="1" applyBorder="1" applyAlignment="1">
      <alignment vertical="center" shrinkToFit="1"/>
    </xf>
    <xf numFmtId="38" fontId="6" fillId="0" borderId="40" xfId="1" applyFont="1" applyBorder="1" applyAlignment="1">
      <alignment vertical="center" shrinkToFit="1"/>
    </xf>
    <xf numFmtId="38" fontId="6" fillId="0" borderId="42" xfId="1" applyFont="1" applyBorder="1" applyAlignment="1">
      <alignment vertical="center" shrinkToFit="1"/>
    </xf>
    <xf numFmtId="38" fontId="6" fillId="0" borderId="0" xfId="1" applyFont="1" applyBorder="1" applyAlignment="1">
      <alignment vertical="center" shrinkToFit="1"/>
    </xf>
    <xf numFmtId="38" fontId="6" fillId="0" borderId="43" xfId="1" applyFont="1" applyBorder="1" applyAlignment="1">
      <alignment vertical="center" shrinkToFit="1"/>
    </xf>
    <xf numFmtId="177" fontId="6" fillId="0" borderId="44" xfId="1" applyNumberFormat="1" applyFont="1" applyBorder="1" applyAlignment="1">
      <alignment vertical="center" shrinkToFit="1"/>
    </xf>
    <xf numFmtId="38" fontId="6" fillId="0" borderId="45" xfId="1" applyFont="1" applyBorder="1" applyAlignment="1">
      <alignment vertical="center" shrinkToFit="1"/>
    </xf>
    <xf numFmtId="38" fontId="6" fillId="0" borderId="40" xfId="1" applyFont="1" applyFill="1" applyBorder="1" applyAlignment="1">
      <alignment vertical="center" shrinkToFit="1"/>
    </xf>
    <xf numFmtId="177" fontId="6" fillId="0" borderId="44" xfId="1" applyNumberFormat="1" applyFont="1" applyFill="1" applyBorder="1" applyAlignment="1">
      <alignment vertical="center" shrinkToFit="1"/>
    </xf>
    <xf numFmtId="38" fontId="6" fillId="0" borderId="49" xfId="1" applyFont="1" applyBorder="1" applyAlignment="1">
      <alignment vertical="center" shrinkToFit="1"/>
    </xf>
    <xf numFmtId="38" fontId="6" fillId="0" borderId="50" xfId="1" applyFont="1" applyBorder="1" applyAlignment="1">
      <alignment vertical="center" shrinkToFit="1"/>
    </xf>
    <xf numFmtId="38" fontId="6" fillId="0" borderId="51" xfId="1" applyFont="1" applyBorder="1" applyAlignment="1">
      <alignment vertical="center" shrinkToFit="1"/>
    </xf>
    <xf numFmtId="38" fontId="6" fillId="0" borderId="52" xfId="1" applyFont="1" applyBorder="1" applyAlignment="1">
      <alignment vertical="center" shrinkToFit="1"/>
    </xf>
    <xf numFmtId="38" fontId="6" fillId="0" borderId="53" xfId="1" applyFont="1" applyBorder="1" applyAlignment="1">
      <alignment vertical="center" shrinkToFit="1"/>
    </xf>
    <xf numFmtId="38" fontId="6" fillId="0" borderId="52" xfId="1" applyFont="1" applyFill="1" applyBorder="1" applyAlignment="1">
      <alignment vertical="center" shrinkToFit="1"/>
    </xf>
    <xf numFmtId="177" fontId="6" fillId="0" borderId="56" xfId="1" applyNumberFormat="1" applyFont="1" applyBorder="1" applyAlignment="1">
      <alignment vertical="center" shrinkToFit="1"/>
    </xf>
    <xf numFmtId="177" fontId="6" fillId="0" borderId="28" xfId="1" applyNumberFormat="1" applyFont="1" applyBorder="1" applyAlignment="1">
      <alignment vertical="center" shrinkToFit="1"/>
    </xf>
    <xf numFmtId="177" fontId="6" fillId="0" borderId="46" xfId="1" applyNumberFormat="1" applyFont="1" applyBorder="1" applyAlignment="1">
      <alignment vertical="center" shrinkToFit="1"/>
    </xf>
    <xf numFmtId="177" fontId="6" fillId="0" borderId="60" xfId="1" applyNumberFormat="1" applyFont="1" applyBorder="1" applyAlignment="1">
      <alignment vertical="center" shrinkToFit="1"/>
    </xf>
    <xf numFmtId="38" fontId="13" fillId="0" borderId="0" xfId="1" applyFont="1" applyAlignment="1">
      <alignment horizontal="left" vertical="center"/>
    </xf>
    <xf numFmtId="38" fontId="9" fillId="0" borderId="0" xfId="1" applyFont="1" applyAlignment="1">
      <alignment horizontal="left" vertical="center"/>
    </xf>
    <xf numFmtId="38" fontId="12" fillId="0" borderId="4" xfId="1" applyFont="1" applyBorder="1" applyAlignment="1">
      <alignment horizontal="center" vertical="center"/>
    </xf>
    <xf numFmtId="38" fontId="12" fillId="0" borderId="5" xfId="1" applyFont="1" applyBorder="1" applyAlignment="1">
      <alignment horizontal="center" vertical="center"/>
    </xf>
    <xf numFmtId="38" fontId="12" fillId="0" borderId="21" xfId="1" applyFont="1" applyBorder="1" applyAlignment="1">
      <alignment horizontal="center" vertical="center"/>
    </xf>
    <xf numFmtId="38" fontId="12" fillId="0" borderId="7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38" fontId="12" fillId="0" borderId="22" xfId="1" applyFont="1" applyBorder="1" applyAlignment="1">
      <alignment horizontal="center" vertical="center"/>
    </xf>
    <xf numFmtId="38" fontId="15" fillId="0" borderId="6" xfId="1" applyFont="1" applyBorder="1" applyAlignment="1">
      <alignment horizontal="center" vertical="center" shrinkToFit="1"/>
    </xf>
    <xf numFmtId="38" fontId="15" fillId="0" borderId="9" xfId="1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 shrinkToFit="1"/>
    </xf>
    <xf numFmtId="38" fontId="6" fillId="0" borderId="9" xfId="1" applyFont="1" applyBorder="1" applyAlignment="1">
      <alignment horizontal="center" vertical="center" shrinkToFit="1"/>
    </xf>
    <xf numFmtId="38" fontId="16" fillId="0" borderId="47" xfId="1" applyFont="1" applyBorder="1" applyAlignment="1">
      <alignment horizontal="center" vertical="center" shrinkToFit="1"/>
    </xf>
    <xf numFmtId="38" fontId="16" fillId="0" borderId="48" xfId="1" applyFont="1" applyBorder="1" applyAlignment="1">
      <alignment horizontal="center" vertical="center" shrinkToFit="1"/>
    </xf>
    <xf numFmtId="38" fontId="14" fillId="0" borderId="11" xfId="1" applyFont="1" applyBorder="1" applyAlignment="1">
      <alignment horizontal="center" vertical="center" shrinkToFit="1"/>
    </xf>
    <xf numFmtId="38" fontId="6" fillId="0" borderId="41" xfId="1" applyFont="1" applyBorder="1" applyAlignment="1">
      <alignment horizontal="center" vertical="center" shrinkToFit="1"/>
    </xf>
    <xf numFmtId="38" fontId="12" fillId="0" borderId="10" xfId="1" applyFont="1" applyBorder="1" applyAlignment="1">
      <alignment horizontal="distributed" vertical="center" justifyLastLine="1"/>
    </xf>
    <xf numFmtId="38" fontId="12" fillId="0" borderId="11" xfId="1" applyFont="1" applyBorder="1" applyAlignment="1">
      <alignment horizontal="distributed" vertical="center" justifyLastLine="1"/>
    </xf>
    <xf numFmtId="38" fontId="12" fillId="0" borderId="19" xfId="1" applyFont="1" applyBorder="1" applyAlignment="1">
      <alignment horizontal="distributed" vertical="center" justifyLastLine="1"/>
    </xf>
    <xf numFmtId="0" fontId="12" fillId="0" borderId="14" xfId="4" applyFont="1" applyBorder="1" applyAlignment="1">
      <alignment horizontal="distributed" vertical="center" justifyLastLine="1"/>
    </xf>
    <xf numFmtId="0" fontId="12" fillId="0" borderId="0" xfId="4" applyFont="1" applyBorder="1" applyAlignment="1">
      <alignment horizontal="distributed" vertical="center" justifyLastLine="1"/>
    </xf>
    <xf numFmtId="0" fontId="12" fillId="0" borderId="24" xfId="4" applyFont="1" applyBorder="1" applyAlignment="1">
      <alignment horizontal="distributed" vertical="center" justifyLastLine="1"/>
    </xf>
    <xf numFmtId="38" fontId="12" fillId="0" borderId="10" xfId="1" applyFont="1" applyBorder="1" applyAlignment="1">
      <alignment horizontal="center" vertical="center" justifyLastLine="1"/>
    </xf>
    <xf numFmtId="38" fontId="12" fillId="0" borderId="19" xfId="1" applyFont="1" applyBorder="1" applyAlignment="1">
      <alignment horizontal="center" vertical="center" justifyLastLine="1"/>
    </xf>
    <xf numFmtId="38" fontId="12" fillId="0" borderId="14" xfId="1" applyFont="1" applyBorder="1" applyAlignment="1">
      <alignment horizontal="center" vertical="center" justifyLastLine="1"/>
    </xf>
    <xf numFmtId="38" fontId="12" fillId="0" borderId="24" xfId="1" applyFont="1" applyBorder="1" applyAlignment="1">
      <alignment horizontal="center" vertical="center" justifyLastLine="1"/>
    </xf>
    <xf numFmtId="38" fontId="12" fillId="0" borderId="17" xfId="1" applyFont="1" applyBorder="1" applyAlignment="1">
      <alignment horizontal="center" vertical="center" justifyLastLine="1"/>
    </xf>
    <xf numFmtId="38" fontId="12" fillId="0" borderId="25" xfId="1" applyFont="1" applyBorder="1" applyAlignment="1">
      <alignment horizontal="center" vertical="center" justifyLastLine="1"/>
    </xf>
    <xf numFmtId="38" fontId="10" fillId="0" borderId="54" xfId="1" applyFont="1" applyBorder="1" applyAlignment="1">
      <alignment horizontal="center" vertical="center"/>
    </xf>
    <xf numFmtId="38" fontId="10" fillId="0" borderId="55" xfId="1" applyFont="1" applyBorder="1" applyAlignment="1">
      <alignment horizontal="center" vertical="center"/>
    </xf>
    <xf numFmtId="38" fontId="10" fillId="0" borderId="57" xfId="1" applyFont="1" applyBorder="1" applyAlignment="1">
      <alignment horizontal="center" vertical="center"/>
    </xf>
    <xf numFmtId="38" fontId="12" fillId="0" borderId="18" xfId="1" applyFont="1" applyBorder="1" applyAlignment="1">
      <alignment horizontal="center" vertical="center" justifyLastLine="1"/>
    </xf>
    <xf numFmtId="38" fontId="12" fillId="0" borderId="26" xfId="1" applyFont="1" applyBorder="1" applyAlignment="1">
      <alignment horizontal="center" vertical="center" justifyLastLine="1"/>
    </xf>
    <xf numFmtId="0" fontId="10" fillId="0" borderId="0" xfId="3" applyFont="1" applyBorder="1" applyAlignment="1">
      <alignment horizontal="left" vertical="center" wrapText="1"/>
    </xf>
    <xf numFmtId="38" fontId="12" fillId="0" borderId="18" xfId="1" applyFont="1" applyFill="1" applyBorder="1" applyAlignment="1">
      <alignment horizontal="center" vertical="center" justifyLastLine="1"/>
    </xf>
    <xf numFmtId="38" fontId="12" fillId="0" borderId="26" xfId="1" applyFont="1" applyFill="1" applyBorder="1" applyAlignment="1">
      <alignment horizontal="center" vertical="center" justifyLastLine="1"/>
    </xf>
    <xf numFmtId="38" fontId="12" fillId="0" borderId="14" xfId="1" applyFont="1" applyFill="1" applyBorder="1" applyAlignment="1">
      <alignment horizontal="center" vertical="center" justifyLastLine="1"/>
    </xf>
    <xf numFmtId="38" fontId="12" fillId="0" borderId="24" xfId="1" applyFont="1" applyFill="1" applyBorder="1" applyAlignment="1">
      <alignment horizontal="center" vertical="center" justifyLastLine="1"/>
    </xf>
    <xf numFmtId="38" fontId="12" fillId="0" borderId="16" xfId="1" applyFont="1" applyFill="1" applyBorder="1" applyAlignment="1">
      <alignment horizontal="center" vertical="center" justifyLastLine="1"/>
    </xf>
    <xf numFmtId="38" fontId="12" fillId="0" borderId="20" xfId="1" applyFont="1" applyFill="1" applyBorder="1" applyAlignment="1">
      <alignment horizontal="center" vertical="center" justifyLastLine="1"/>
    </xf>
    <xf numFmtId="38" fontId="10" fillId="0" borderId="57" xfId="1" applyFont="1" applyFill="1" applyBorder="1" applyAlignment="1">
      <alignment horizontal="center" vertical="center"/>
    </xf>
    <xf numFmtId="38" fontId="10" fillId="0" borderId="55" xfId="1" applyFont="1" applyFill="1" applyBorder="1" applyAlignment="1">
      <alignment horizontal="center" vertical="center"/>
    </xf>
    <xf numFmtId="38" fontId="10" fillId="0" borderId="59" xfId="1" applyFont="1" applyFill="1" applyBorder="1" applyAlignment="1">
      <alignment horizontal="center" vertical="center"/>
    </xf>
    <xf numFmtId="38" fontId="10" fillId="0" borderId="58" xfId="1" applyFont="1" applyBorder="1" applyAlignment="1">
      <alignment horizontal="center" vertical="center"/>
    </xf>
    <xf numFmtId="38" fontId="12" fillId="0" borderId="17" xfId="1" applyFont="1" applyFill="1" applyBorder="1" applyAlignment="1">
      <alignment horizontal="center" vertical="center" justifyLastLine="1"/>
    </xf>
    <xf numFmtId="38" fontId="12" fillId="0" borderId="25" xfId="1" applyFont="1" applyFill="1" applyBorder="1" applyAlignment="1">
      <alignment horizontal="center" vertical="center" justifyLastLine="1"/>
    </xf>
  </cellXfs>
  <cellStyles count="9">
    <cellStyle name="桁区切り" xfId="1" builtinId="6"/>
    <cellStyle name="桁区切り 2" xfId="6" xr:uid="{00000000-0005-0000-0000-000001000000}"/>
    <cellStyle name="標準" xfId="0" builtinId="0"/>
    <cellStyle name="標準 2" xfId="2" xr:uid="{00000000-0005-0000-0000-000003000000}"/>
    <cellStyle name="標準 3" xfId="5" xr:uid="{00000000-0005-0000-0000-000004000000}"/>
    <cellStyle name="標準 4" xfId="7" xr:uid="{00000000-0005-0000-0000-000005000000}"/>
    <cellStyle name="標準 5" xfId="8" xr:uid="{00000000-0005-0000-0000-000006000000}"/>
    <cellStyle name="標準_Book1" xfId="3" xr:uid="{00000000-0005-0000-0000-000007000000}"/>
    <cellStyle name="標準_来日外国人犯罪の現状(H15上半期)②" xfId="4" xr:uid="{00000000-0005-0000-0000-000008000000}"/>
  </cellStyles>
  <dxfs count="0"/>
  <tableStyles count="0" defaultTableStyle="TableStyleMedium9" defaultPivotStyle="PivotStyleLight16"/>
  <colors>
    <mruColors>
      <color rgb="FFFFFD31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5"/>
  <sheetViews>
    <sheetView showGridLines="0" tabSelected="1" view="pageBreakPreview" topLeftCell="B1" zoomScale="205" zoomScaleNormal="100" zoomScaleSheetLayoutView="205" workbookViewId="0">
      <selection activeCell="B1" sqref="B1:O1"/>
    </sheetView>
  </sheetViews>
  <sheetFormatPr defaultRowHeight="13.2"/>
  <cols>
    <col min="1" max="1" width="0.77734375" style="2" customWidth="1"/>
    <col min="2" max="3" width="1.6640625" style="8" customWidth="1"/>
    <col min="4" max="4" width="7.6640625" style="8" customWidth="1"/>
    <col min="5" max="5" width="4.6640625" style="9" customWidth="1"/>
    <col min="6" max="15" width="7" style="10" customWidth="1"/>
    <col min="16" max="16" width="0.77734375" style="2" customWidth="1"/>
  </cols>
  <sheetData>
    <row r="1" spans="1:16" ht="13.8">
      <c r="A1" s="3"/>
      <c r="B1" s="60" t="s">
        <v>18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3"/>
    </row>
    <row r="2" spans="1:16" ht="13.8" thickBot="1"/>
    <row r="3" spans="1:16">
      <c r="A3" s="4"/>
      <c r="B3" s="62"/>
      <c r="C3" s="63"/>
      <c r="D3" s="64"/>
      <c r="E3" s="14"/>
      <c r="F3" s="68" t="s">
        <v>16</v>
      </c>
      <c r="G3" s="70">
        <v>24</v>
      </c>
      <c r="H3" s="70">
        <v>25</v>
      </c>
      <c r="I3" s="70">
        <v>26</v>
      </c>
      <c r="J3" s="70">
        <v>27</v>
      </c>
      <c r="K3" s="70">
        <v>28</v>
      </c>
      <c r="L3" s="70">
        <v>29</v>
      </c>
      <c r="M3" s="70">
        <v>30</v>
      </c>
      <c r="N3" s="74" t="s">
        <v>14</v>
      </c>
      <c r="O3" s="72">
        <v>2</v>
      </c>
      <c r="P3" s="4"/>
    </row>
    <row r="4" spans="1:16" ht="13.8" thickBot="1">
      <c r="A4" s="5"/>
      <c r="B4" s="65"/>
      <c r="C4" s="66"/>
      <c r="D4" s="67"/>
      <c r="E4" s="15"/>
      <c r="F4" s="69"/>
      <c r="G4" s="71"/>
      <c r="H4" s="71"/>
      <c r="I4" s="71"/>
      <c r="J4" s="71"/>
      <c r="K4" s="71"/>
      <c r="L4" s="71"/>
      <c r="M4" s="71"/>
      <c r="N4" s="75"/>
      <c r="O4" s="73"/>
      <c r="P4" s="5"/>
    </row>
    <row r="5" spans="1:16" ht="19.2">
      <c r="A5" s="6"/>
      <c r="B5" s="76" t="s">
        <v>4</v>
      </c>
      <c r="C5" s="77"/>
      <c r="D5" s="78"/>
      <c r="E5" s="16" t="s">
        <v>3</v>
      </c>
      <c r="F5" s="11">
        <v>17272</v>
      </c>
      <c r="G5" s="11">
        <v>15368</v>
      </c>
      <c r="H5" s="11">
        <v>15419</v>
      </c>
      <c r="I5" s="11">
        <v>15215</v>
      </c>
      <c r="J5" s="22">
        <v>14267</v>
      </c>
      <c r="K5" s="22">
        <v>14133</v>
      </c>
      <c r="L5" s="22">
        <v>17006</v>
      </c>
      <c r="M5" s="11">
        <v>16235</v>
      </c>
      <c r="N5" s="43">
        <v>17260</v>
      </c>
      <c r="O5" s="50">
        <v>17865</v>
      </c>
      <c r="P5" s="6"/>
    </row>
    <row r="6" spans="1:16" ht="19.8" thickBot="1">
      <c r="A6" s="6"/>
      <c r="B6" s="79"/>
      <c r="C6" s="80"/>
      <c r="D6" s="81"/>
      <c r="E6" s="17" t="s">
        <v>2</v>
      </c>
      <c r="F6" s="12">
        <v>10048</v>
      </c>
      <c r="G6" s="12">
        <v>9149</v>
      </c>
      <c r="H6" s="12">
        <v>9884</v>
      </c>
      <c r="I6" s="13">
        <v>10689</v>
      </c>
      <c r="J6" s="23">
        <v>10042</v>
      </c>
      <c r="K6" s="23">
        <v>10109</v>
      </c>
      <c r="L6" s="23">
        <v>10828</v>
      </c>
      <c r="M6" s="13">
        <v>11082</v>
      </c>
      <c r="N6" s="44">
        <v>11655</v>
      </c>
      <c r="O6" s="51">
        <v>11756</v>
      </c>
      <c r="P6" s="6"/>
    </row>
    <row r="7" spans="1:16">
      <c r="A7" s="6"/>
      <c r="B7" s="21"/>
      <c r="C7" s="82" t="s">
        <v>6</v>
      </c>
      <c r="D7" s="83"/>
      <c r="E7" s="88" t="s">
        <v>1</v>
      </c>
      <c r="F7" s="18">
        <v>1749</v>
      </c>
      <c r="G7" s="18">
        <v>1430</v>
      </c>
      <c r="H7" s="18">
        <v>1540</v>
      </c>
      <c r="I7" s="18">
        <v>2488</v>
      </c>
      <c r="J7" s="24">
        <v>3315</v>
      </c>
      <c r="K7" s="24">
        <v>3177</v>
      </c>
      <c r="L7" s="24">
        <v>5140</v>
      </c>
      <c r="M7" s="18">
        <v>5199</v>
      </c>
      <c r="N7" s="45">
        <v>6040</v>
      </c>
      <c r="O7" s="52">
        <v>6855</v>
      </c>
      <c r="P7" s="6"/>
    </row>
    <row r="8" spans="1:16">
      <c r="A8" s="6"/>
      <c r="B8" s="21"/>
      <c r="C8" s="84"/>
      <c r="D8" s="85"/>
      <c r="E8" s="89"/>
      <c r="F8" s="19">
        <f t="shared" ref="F8:L8" si="0">F7/F$5</f>
        <v>0.10126215840666976</v>
      </c>
      <c r="G8" s="19">
        <f t="shared" si="0"/>
        <v>9.305049453409682E-2</v>
      </c>
      <c r="H8" s="19">
        <f t="shared" si="0"/>
        <v>9.9876775406965435E-2</v>
      </c>
      <c r="I8" s="19">
        <f t="shared" si="0"/>
        <v>0.1635228393033191</v>
      </c>
      <c r="J8" s="19">
        <f t="shared" si="0"/>
        <v>0.2323543842433588</v>
      </c>
      <c r="K8" s="19">
        <f t="shared" si="0"/>
        <v>0.22479303757164085</v>
      </c>
      <c r="L8" s="19">
        <f t="shared" si="0"/>
        <v>0.30224626602375632</v>
      </c>
      <c r="M8" s="19">
        <f>M7/M$5</f>
        <v>0.32023406221127193</v>
      </c>
      <c r="N8" s="46">
        <f>N7/N$5</f>
        <v>0.34994206257242177</v>
      </c>
      <c r="O8" s="56">
        <f>O7/$O$5</f>
        <v>0.38371116708648195</v>
      </c>
      <c r="P8" s="6"/>
    </row>
    <row r="9" spans="1:16">
      <c r="A9" s="6"/>
      <c r="B9" s="21"/>
      <c r="C9" s="84"/>
      <c r="D9" s="85"/>
      <c r="E9" s="90" t="s">
        <v>0</v>
      </c>
      <c r="F9" s="20">
        <v>716</v>
      </c>
      <c r="G9" s="20">
        <v>661</v>
      </c>
      <c r="H9" s="20">
        <v>1118</v>
      </c>
      <c r="I9" s="20">
        <v>1548</v>
      </c>
      <c r="J9" s="25">
        <v>1967</v>
      </c>
      <c r="K9" s="25">
        <v>2179</v>
      </c>
      <c r="L9" s="25">
        <v>2549</v>
      </c>
      <c r="M9" s="20">
        <v>2924</v>
      </c>
      <c r="N9" s="42">
        <v>3365</v>
      </c>
      <c r="O9" s="53">
        <v>4219</v>
      </c>
      <c r="P9" s="6"/>
    </row>
    <row r="10" spans="1:16">
      <c r="A10" s="6"/>
      <c r="B10" s="21"/>
      <c r="C10" s="86"/>
      <c r="D10" s="87"/>
      <c r="E10" s="89"/>
      <c r="F10" s="19">
        <f t="shared" ref="F10:N10" si="1">F9/F$6</f>
        <v>7.1257961783439489E-2</v>
      </c>
      <c r="G10" s="19">
        <f t="shared" si="1"/>
        <v>7.2248333151164065E-2</v>
      </c>
      <c r="H10" s="19">
        <f t="shared" si="1"/>
        <v>0.113112100364225</v>
      </c>
      <c r="I10" s="19">
        <f t="shared" si="1"/>
        <v>0.14482177939938254</v>
      </c>
      <c r="J10" s="19">
        <f t="shared" si="1"/>
        <v>0.19587731527584146</v>
      </c>
      <c r="K10" s="19">
        <f t="shared" si="1"/>
        <v>0.21555049955485212</v>
      </c>
      <c r="L10" s="19">
        <f t="shared" si="1"/>
        <v>0.23540820096047285</v>
      </c>
      <c r="M10" s="19">
        <f t="shared" si="1"/>
        <v>0.26385129038079769</v>
      </c>
      <c r="N10" s="46">
        <f t="shared" si="1"/>
        <v>0.28871728871728874</v>
      </c>
      <c r="O10" s="56">
        <f>O9/$O$6</f>
        <v>0.35888057162300102</v>
      </c>
      <c r="P10" s="6"/>
    </row>
    <row r="11" spans="1:16">
      <c r="A11" s="6"/>
      <c r="B11" s="21"/>
      <c r="C11" s="91" t="s">
        <v>7</v>
      </c>
      <c r="D11" s="92"/>
      <c r="E11" s="90" t="s">
        <v>1</v>
      </c>
      <c r="F11" s="20">
        <v>7839</v>
      </c>
      <c r="G11" s="20">
        <v>6483</v>
      </c>
      <c r="H11" s="20">
        <v>5876</v>
      </c>
      <c r="I11" s="20">
        <v>5509</v>
      </c>
      <c r="J11" s="25">
        <v>4615</v>
      </c>
      <c r="K11" s="25">
        <v>4620</v>
      </c>
      <c r="L11" s="25">
        <v>4701</v>
      </c>
      <c r="M11" s="20">
        <v>3783</v>
      </c>
      <c r="N11" s="42">
        <v>4485</v>
      </c>
      <c r="O11" s="53">
        <v>4395</v>
      </c>
      <c r="P11" s="6">
        <v>948</v>
      </c>
    </row>
    <row r="12" spans="1:16">
      <c r="A12" s="6"/>
      <c r="B12" s="21"/>
      <c r="C12" s="84"/>
      <c r="D12" s="85"/>
      <c r="E12" s="89"/>
      <c r="F12" s="19">
        <f t="shared" ref="F12:N12" si="2">F11/F$5</f>
        <v>0.45385595182955074</v>
      </c>
      <c r="G12" s="19">
        <f t="shared" si="2"/>
        <v>0.42185059864653829</v>
      </c>
      <c r="H12" s="19">
        <f t="shared" si="2"/>
        <v>0.38108826772164212</v>
      </c>
      <c r="I12" s="19">
        <f t="shared" si="2"/>
        <v>0.36207689779822544</v>
      </c>
      <c r="J12" s="19">
        <f t="shared" si="2"/>
        <v>0.32347375061330341</v>
      </c>
      <c r="K12" s="19">
        <f t="shared" si="2"/>
        <v>0.32689450222882616</v>
      </c>
      <c r="L12" s="19">
        <f t="shared" si="2"/>
        <v>0.27643184758320594</v>
      </c>
      <c r="M12" s="19">
        <f t="shared" si="2"/>
        <v>0.23301509085309516</v>
      </c>
      <c r="N12" s="46">
        <f t="shared" si="2"/>
        <v>0.25984936268829661</v>
      </c>
      <c r="O12" s="56">
        <f>O11/$O$5</f>
        <v>0.24601175482787574</v>
      </c>
      <c r="P12" s="6"/>
    </row>
    <row r="13" spans="1:16">
      <c r="A13" s="6"/>
      <c r="B13" s="21"/>
      <c r="C13" s="84"/>
      <c r="D13" s="85"/>
      <c r="E13" s="90" t="s">
        <v>0</v>
      </c>
      <c r="F13" s="20">
        <v>4010</v>
      </c>
      <c r="G13" s="20">
        <v>3719</v>
      </c>
      <c r="H13" s="20">
        <v>4047</v>
      </c>
      <c r="I13" s="20">
        <v>4382</v>
      </c>
      <c r="J13" s="25">
        <v>3637</v>
      </c>
      <c r="K13" s="25">
        <v>3193</v>
      </c>
      <c r="L13" s="25">
        <v>3159</v>
      </c>
      <c r="M13" s="20">
        <v>3001</v>
      </c>
      <c r="N13" s="42">
        <v>2948</v>
      </c>
      <c r="O13" s="53">
        <v>2699</v>
      </c>
      <c r="P13" s="6">
        <v>430</v>
      </c>
    </row>
    <row r="14" spans="1:16">
      <c r="A14" s="6"/>
      <c r="B14" s="21"/>
      <c r="C14" s="86"/>
      <c r="D14" s="87"/>
      <c r="E14" s="89"/>
      <c r="F14" s="19">
        <f t="shared" ref="F14:N14" si="3">F13/F$6</f>
        <v>0.39908439490445857</v>
      </c>
      <c r="G14" s="19">
        <f t="shared" si="3"/>
        <v>0.40649251284293364</v>
      </c>
      <c r="H14" s="19">
        <f t="shared" si="3"/>
        <v>0.4094496155402671</v>
      </c>
      <c r="I14" s="19">
        <f t="shared" si="3"/>
        <v>0.40995415848068106</v>
      </c>
      <c r="J14" s="19">
        <f t="shared" si="3"/>
        <v>0.36217884883489343</v>
      </c>
      <c r="K14" s="19">
        <f t="shared" si="3"/>
        <v>0.31585715698882183</v>
      </c>
      <c r="L14" s="19">
        <f t="shared" si="3"/>
        <v>0.29174362763206502</v>
      </c>
      <c r="M14" s="19">
        <f t="shared" si="3"/>
        <v>0.27079949467605124</v>
      </c>
      <c r="N14" s="46">
        <f t="shared" si="3"/>
        <v>0.25293865293865292</v>
      </c>
      <c r="O14" s="56">
        <f>O13/$O$6</f>
        <v>0.22958489282068731</v>
      </c>
      <c r="P14" s="6"/>
    </row>
    <row r="15" spans="1:16">
      <c r="A15" s="6"/>
      <c r="B15" s="21"/>
      <c r="C15" s="91" t="s">
        <v>8</v>
      </c>
      <c r="D15" s="92"/>
      <c r="E15" s="90" t="s">
        <v>1</v>
      </c>
      <c r="F15" s="20">
        <v>1572</v>
      </c>
      <c r="G15" s="20">
        <v>1205</v>
      </c>
      <c r="H15" s="20">
        <v>2425</v>
      </c>
      <c r="I15" s="20">
        <v>1619</v>
      </c>
      <c r="J15" s="25">
        <v>1410</v>
      </c>
      <c r="K15" s="25">
        <v>687</v>
      </c>
      <c r="L15" s="25">
        <v>1058</v>
      </c>
      <c r="M15" s="20">
        <v>998</v>
      </c>
      <c r="N15" s="42">
        <v>888</v>
      </c>
      <c r="O15" s="53">
        <v>902</v>
      </c>
      <c r="P15" s="6"/>
    </row>
    <row r="16" spans="1:16">
      <c r="A16" s="6"/>
      <c r="B16" s="21"/>
      <c r="C16" s="84"/>
      <c r="D16" s="85"/>
      <c r="E16" s="89"/>
      <c r="F16" s="19">
        <f t="shared" ref="F16:N16" si="4">F15/F$5</f>
        <v>9.101435849930524E-2</v>
      </c>
      <c r="G16" s="19">
        <f t="shared" si="4"/>
        <v>7.8409682457053612E-2</v>
      </c>
      <c r="H16" s="19">
        <f t="shared" si="4"/>
        <v>0.15727349374148777</v>
      </c>
      <c r="I16" s="19">
        <f t="shared" si="4"/>
        <v>0.10640814985211962</v>
      </c>
      <c r="J16" s="19">
        <f t="shared" si="4"/>
        <v>9.882946660124764E-2</v>
      </c>
      <c r="K16" s="19">
        <f t="shared" si="4"/>
        <v>4.8609637019741032E-2</v>
      </c>
      <c r="L16" s="19">
        <f t="shared" si="4"/>
        <v>6.2213336469481358E-2</v>
      </c>
      <c r="M16" s="19">
        <f t="shared" si="4"/>
        <v>6.1472128118263011E-2</v>
      </c>
      <c r="N16" s="46">
        <f t="shared" si="4"/>
        <v>5.1448435689455389E-2</v>
      </c>
      <c r="O16" s="56">
        <f>O15/$O$5</f>
        <v>5.0489784494822276E-2</v>
      </c>
      <c r="P16" s="6"/>
    </row>
    <row r="17" spans="1:17">
      <c r="A17" s="6"/>
      <c r="B17" s="21"/>
      <c r="C17" s="84"/>
      <c r="D17" s="85"/>
      <c r="E17" s="90" t="s">
        <v>0</v>
      </c>
      <c r="F17" s="20">
        <v>593</v>
      </c>
      <c r="G17" s="20">
        <v>599</v>
      </c>
      <c r="H17" s="20">
        <v>519</v>
      </c>
      <c r="I17" s="20">
        <v>482</v>
      </c>
      <c r="J17" s="25">
        <v>461</v>
      </c>
      <c r="K17" s="25">
        <v>469</v>
      </c>
      <c r="L17" s="25">
        <v>529</v>
      </c>
      <c r="M17" s="20">
        <v>484</v>
      </c>
      <c r="N17" s="42">
        <v>508</v>
      </c>
      <c r="O17" s="53">
        <v>508</v>
      </c>
      <c r="P17" s="6"/>
    </row>
    <row r="18" spans="1:17">
      <c r="A18" s="6"/>
      <c r="B18" s="21"/>
      <c r="C18" s="86"/>
      <c r="D18" s="87"/>
      <c r="E18" s="89"/>
      <c r="F18" s="19">
        <f t="shared" ref="F18:N18" si="5">F17/F$6</f>
        <v>5.9016719745222927E-2</v>
      </c>
      <c r="G18" s="19">
        <f t="shared" si="5"/>
        <v>6.5471636244398293E-2</v>
      </c>
      <c r="H18" s="19">
        <f t="shared" si="5"/>
        <v>5.2509105625252933E-2</v>
      </c>
      <c r="I18" s="19">
        <f t="shared" si="5"/>
        <v>4.509308635045374E-2</v>
      </c>
      <c r="J18" s="19">
        <f t="shared" si="5"/>
        <v>4.5907189802828124E-2</v>
      </c>
      <c r="K18" s="19">
        <f t="shared" si="5"/>
        <v>4.6394302107033339E-2</v>
      </c>
      <c r="L18" s="19">
        <f t="shared" si="5"/>
        <v>4.8854820834872553E-2</v>
      </c>
      <c r="M18" s="19">
        <f t="shared" si="5"/>
        <v>4.3674426998736693E-2</v>
      </c>
      <c r="N18" s="46">
        <f t="shared" si="5"/>
        <v>4.3586443586443584E-2</v>
      </c>
      <c r="O18" s="56">
        <f>O17/$O$6</f>
        <v>4.3211976862878532E-2</v>
      </c>
      <c r="P18" s="6"/>
    </row>
    <row r="19" spans="1:17">
      <c r="A19" s="6"/>
      <c r="B19" s="21"/>
      <c r="C19" s="91" t="s">
        <v>9</v>
      </c>
      <c r="D19" s="92"/>
      <c r="E19" s="90" t="s">
        <v>1</v>
      </c>
      <c r="F19" s="20">
        <v>1058</v>
      </c>
      <c r="G19" s="20">
        <v>938</v>
      </c>
      <c r="H19" s="20">
        <v>988</v>
      </c>
      <c r="I19" s="20">
        <v>958</v>
      </c>
      <c r="J19" s="20">
        <v>866</v>
      </c>
      <c r="K19" s="25">
        <v>896</v>
      </c>
      <c r="L19" s="25">
        <v>823</v>
      </c>
      <c r="M19" s="20">
        <v>821</v>
      </c>
      <c r="N19" s="42">
        <v>847</v>
      </c>
      <c r="O19" s="53">
        <v>844</v>
      </c>
      <c r="P19" s="6"/>
      <c r="Q19" s="40"/>
    </row>
    <row r="20" spans="1:17">
      <c r="A20" s="6"/>
      <c r="B20" s="21"/>
      <c r="C20" s="84"/>
      <c r="D20" s="85"/>
      <c r="E20" s="89"/>
      <c r="F20" s="19">
        <f t="shared" ref="F20:N20" si="6">F19/F$5</f>
        <v>6.1255210745715612E-2</v>
      </c>
      <c r="G20" s="19">
        <f t="shared" si="6"/>
        <v>6.1035918792295682E-2</v>
      </c>
      <c r="H20" s="19">
        <f t="shared" si="6"/>
        <v>6.407678837797523E-2</v>
      </c>
      <c r="I20" s="19">
        <f t="shared" si="6"/>
        <v>6.2964180085441995E-2</v>
      </c>
      <c r="J20" s="29">
        <f t="shared" si="6"/>
        <v>6.0699516366440033E-2</v>
      </c>
      <c r="K20" s="19">
        <f t="shared" si="6"/>
        <v>6.3397721644378402E-2</v>
      </c>
      <c r="L20" s="19">
        <f t="shared" si="6"/>
        <v>4.8394684229095611E-2</v>
      </c>
      <c r="M20" s="19">
        <f t="shared" si="6"/>
        <v>5.0569756698490911E-2</v>
      </c>
      <c r="N20" s="46">
        <f t="shared" si="6"/>
        <v>4.9073001158748554E-2</v>
      </c>
      <c r="O20" s="56">
        <f>O19/$O$5</f>
        <v>4.7243212986286032E-2</v>
      </c>
      <c r="P20" s="41"/>
      <c r="Q20" s="40"/>
    </row>
    <row r="21" spans="1:17">
      <c r="A21" s="6"/>
      <c r="B21" s="21"/>
      <c r="C21" s="84"/>
      <c r="D21" s="85"/>
      <c r="E21" s="90" t="s">
        <v>0</v>
      </c>
      <c r="F21" s="20">
        <v>1035</v>
      </c>
      <c r="G21" s="20">
        <v>789</v>
      </c>
      <c r="H21" s="20">
        <v>760</v>
      </c>
      <c r="I21" s="20">
        <v>803</v>
      </c>
      <c r="J21" s="25">
        <v>833</v>
      </c>
      <c r="K21" s="25">
        <v>772</v>
      </c>
      <c r="L21" s="25">
        <v>784</v>
      </c>
      <c r="M21" s="20">
        <v>771</v>
      </c>
      <c r="N21" s="42">
        <v>746</v>
      </c>
      <c r="O21" s="53">
        <v>765</v>
      </c>
      <c r="P21" s="6"/>
    </row>
    <row r="22" spans="1:17">
      <c r="A22" s="6"/>
      <c r="B22" s="21"/>
      <c r="C22" s="86"/>
      <c r="D22" s="87"/>
      <c r="E22" s="89"/>
      <c r="F22" s="19">
        <f t="shared" ref="F22:N22" si="7">F21/F$6</f>
        <v>0.10300557324840764</v>
      </c>
      <c r="G22" s="19">
        <f t="shared" si="7"/>
        <v>8.6238933216745001E-2</v>
      </c>
      <c r="H22" s="19">
        <f t="shared" si="7"/>
        <v>7.6891946580331855E-2</v>
      </c>
      <c r="I22" s="19">
        <f t="shared" si="7"/>
        <v>7.5123959210403213E-2</v>
      </c>
      <c r="J22" s="19">
        <f t="shared" si="7"/>
        <v>8.2951603266281621E-2</v>
      </c>
      <c r="K22" s="19">
        <f t="shared" si="7"/>
        <v>7.6367593233752099E-2</v>
      </c>
      <c r="L22" s="19">
        <f t="shared" si="7"/>
        <v>7.2404876246767641E-2</v>
      </c>
      <c r="M22" s="19">
        <f t="shared" si="7"/>
        <v>6.9572279371954523E-2</v>
      </c>
      <c r="N22" s="46">
        <f t="shared" si="7"/>
        <v>6.4006864006864006E-2</v>
      </c>
      <c r="O22" s="56">
        <f>O21/$O$6</f>
        <v>6.5073154134059202E-2</v>
      </c>
      <c r="P22" s="6"/>
    </row>
    <row r="23" spans="1:17">
      <c r="A23" s="6"/>
      <c r="B23" s="21"/>
      <c r="C23" s="91" t="s">
        <v>10</v>
      </c>
      <c r="D23" s="92"/>
      <c r="E23" s="90" t="s">
        <v>1</v>
      </c>
      <c r="F23" s="20">
        <v>1181</v>
      </c>
      <c r="G23" s="20">
        <v>1658</v>
      </c>
      <c r="H23" s="20">
        <v>1019</v>
      </c>
      <c r="I23" s="20">
        <v>983</v>
      </c>
      <c r="J23" s="25">
        <v>864</v>
      </c>
      <c r="K23" s="25">
        <v>890</v>
      </c>
      <c r="L23" s="25">
        <v>1038</v>
      </c>
      <c r="M23" s="20">
        <v>756</v>
      </c>
      <c r="N23" s="42">
        <v>567</v>
      </c>
      <c r="O23" s="53">
        <v>698</v>
      </c>
      <c r="P23" s="6"/>
    </row>
    <row r="24" spans="1:17">
      <c r="A24" s="6"/>
      <c r="B24" s="21"/>
      <c r="C24" s="84"/>
      <c r="D24" s="85"/>
      <c r="E24" s="89"/>
      <c r="F24" s="19">
        <f t="shared" ref="F24:N24" si="8">F23/F$5</f>
        <v>6.8376563223714687E-2</v>
      </c>
      <c r="G24" s="19">
        <f t="shared" si="8"/>
        <v>0.10788651743883394</v>
      </c>
      <c r="H24" s="19">
        <f t="shared" si="8"/>
        <v>6.6087294895907644E-2</v>
      </c>
      <c r="I24" s="19">
        <f t="shared" si="8"/>
        <v>6.4607295432139333E-2</v>
      </c>
      <c r="J24" s="19">
        <f t="shared" si="8"/>
        <v>6.0559332725870892E-2</v>
      </c>
      <c r="K24" s="19">
        <f t="shared" si="8"/>
        <v>6.2973183329795512E-2</v>
      </c>
      <c r="L24" s="19">
        <f t="shared" si="8"/>
        <v>6.1037280959661294E-2</v>
      </c>
      <c r="M24" s="19">
        <f t="shared" si="8"/>
        <v>4.6566060979365567E-2</v>
      </c>
      <c r="N24" s="46">
        <f t="shared" si="8"/>
        <v>3.2850521436848204E-2</v>
      </c>
      <c r="O24" s="56">
        <f>O23/$O$5</f>
        <v>3.9070808844108594E-2</v>
      </c>
      <c r="P24" s="6"/>
      <c r="Q24" s="40"/>
    </row>
    <row r="25" spans="1:17">
      <c r="A25" s="6"/>
      <c r="B25" s="21"/>
      <c r="C25" s="84"/>
      <c r="D25" s="85"/>
      <c r="E25" s="90" t="s">
        <v>0</v>
      </c>
      <c r="F25" s="20">
        <v>1071</v>
      </c>
      <c r="G25" s="20">
        <v>1007</v>
      </c>
      <c r="H25" s="20">
        <v>936</v>
      </c>
      <c r="I25" s="20">
        <v>796</v>
      </c>
      <c r="J25" s="25">
        <v>696</v>
      </c>
      <c r="K25" s="25">
        <v>621</v>
      </c>
      <c r="L25" s="25">
        <v>551</v>
      </c>
      <c r="M25" s="20">
        <v>527</v>
      </c>
      <c r="N25" s="42">
        <v>454</v>
      </c>
      <c r="O25" s="53">
        <v>316</v>
      </c>
      <c r="P25" s="6"/>
    </row>
    <row r="26" spans="1:17">
      <c r="A26" s="6"/>
      <c r="B26" s="21"/>
      <c r="C26" s="86"/>
      <c r="D26" s="87"/>
      <c r="E26" s="89"/>
      <c r="F26" s="19">
        <f t="shared" ref="F26:N26" si="9">F25/F$6</f>
        <v>0.10658837579617834</v>
      </c>
      <c r="G26" s="19">
        <f t="shared" si="9"/>
        <v>0.11006667395343754</v>
      </c>
      <c r="H26" s="19">
        <f t="shared" si="9"/>
        <v>9.4698502630513964E-2</v>
      </c>
      <c r="I26" s="19">
        <f t="shared" si="9"/>
        <v>7.4469080362989992E-2</v>
      </c>
      <c r="J26" s="19">
        <f t="shared" si="9"/>
        <v>6.9308902609042017E-2</v>
      </c>
      <c r="K26" s="19">
        <f t="shared" si="9"/>
        <v>6.1430408546839448E-2</v>
      </c>
      <c r="L26" s="19">
        <f t="shared" si="9"/>
        <v>5.0886590321388994E-2</v>
      </c>
      <c r="M26" s="19">
        <f t="shared" si="9"/>
        <v>4.755459303374842E-2</v>
      </c>
      <c r="N26" s="46">
        <f t="shared" si="9"/>
        <v>3.8953238953238954E-2</v>
      </c>
      <c r="O26" s="56">
        <f>O25/$O$6</f>
        <v>2.6879891119428376E-2</v>
      </c>
      <c r="P26" s="6"/>
    </row>
    <row r="27" spans="1:17">
      <c r="A27" s="6"/>
      <c r="B27" s="21"/>
      <c r="C27" s="91" t="s">
        <v>11</v>
      </c>
      <c r="D27" s="92"/>
      <c r="E27" s="90" t="s">
        <v>1</v>
      </c>
      <c r="F27" s="20">
        <v>270</v>
      </c>
      <c r="G27" s="20">
        <v>251</v>
      </c>
      <c r="H27" s="20">
        <v>231</v>
      </c>
      <c r="I27" s="20">
        <v>299</v>
      </c>
      <c r="J27" s="25">
        <v>311</v>
      </c>
      <c r="K27" s="25">
        <v>506</v>
      </c>
      <c r="L27" s="25">
        <v>510</v>
      </c>
      <c r="M27" s="20">
        <v>415</v>
      </c>
      <c r="N27" s="42">
        <v>560</v>
      </c>
      <c r="O27" s="53">
        <v>547</v>
      </c>
      <c r="P27" s="6"/>
    </row>
    <row r="28" spans="1:17">
      <c r="A28" s="6"/>
      <c r="B28" s="21"/>
      <c r="C28" s="84"/>
      <c r="D28" s="85"/>
      <c r="E28" s="89"/>
      <c r="F28" s="19">
        <f t="shared" ref="F28:N28" si="10">F27/F$5</f>
        <v>1.5632237146827235E-2</v>
      </c>
      <c r="G28" s="19">
        <f t="shared" si="10"/>
        <v>1.6332639250390423E-2</v>
      </c>
      <c r="H28" s="19">
        <f t="shared" si="10"/>
        <v>1.4981516311044815E-2</v>
      </c>
      <c r="I28" s="19">
        <f t="shared" si="10"/>
        <v>1.9651659546500163E-2</v>
      </c>
      <c r="J28" s="19">
        <f t="shared" si="10"/>
        <v>2.1798556108502138E-2</v>
      </c>
      <c r="K28" s="19">
        <f t="shared" si="10"/>
        <v>3.5802731196490481E-2</v>
      </c>
      <c r="L28" s="19">
        <f t="shared" si="10"/>
        <v>2.998941550041162E-2</v>
      </c>
      <c r="M28" s="19">
        <f t="shared" si="10"/>
        <v>2.5562057283646442E-2</v>
      </c>
      <c r="N28" s="46">
        <f t="shared" si="10"/>
        <v>3.2444959443800693E-2</v>
      </c>
      <c r="O28" s="56">
        <f>O27/$O$5</f>
        <v>3.061852784774699E-2</v>
      </c>
      <c r="P28" s="6"/>
    </row>
    <row r="29" spans="1:17">
      <c r="A29" s="6"/>
      <c r="B29" s="21"/>
      <c r="C29" s="84"/>
      <c r="D29" s="85"/>
      <c r="E29" s="90" t="s">
        <v>0</v>
      </c>
      <c r="F29" s="20">
        <v>256</v>
      </c>
      <c r="G29" s="20">
        <v>232</v>
      </c>
      <c r="H29" s="20">
        <v>213</v>
      </c>
      <c r="I29" s="20">
        <v>280</v>
      </c>
      <c r="J29" s="25">
        <v>287</v>
      </c>
      <c r="K29" s="25">
        <v>387</v>
      </c>
      <c r="L29" s="25">
        <v>472</v>
      </c>
      <c r="M29" s="20">
        <v>404</v>
      </c>
      <c r="N29" s="42">
        <v>509</v>
      </c>
      <c r="O29" s="53">
        <v>480</v>
      </c>
      <c r="P29" s="6"/>
    </row>
    <row r="30" spans="1:17">
      <c r="A30" s="6"/>
      <c r="B30" s="26"/>
      <c r="C30" s="86"/>
      <c r="D30" s="87"/>
      <c r="E30" s="89"/>
      <c r="F30" s="19">
        <f t="shared" ref="F30:N30" si="11">F29/F$6</f>
        <v>2.5477707006369428E-2</v>
      </c>
      <c r="G30" s="19">
        <f t="shared" si="11"/>
        <v>2.535796261886545E-2</v>
      </c>
      <c r="H30" s="19">
        <f t="shared" si="11"/>
        <v>2.1549979765277217E-2</v>
      </c>
      <c r="I30" s="19">
        <f t="shared" si="11"/>
        <v>2.6195153896529141E-2</v>
      </c>
      <c r="J30" s="19">
        <f t="shared" si="11"/>
        <v>2.8579964150567617E-2</v>
      </c>
      <c r="K30" s="19">
        <f t="shared" si="11"/>
        <v>3.8282718369769514E-2</v>
      </c>
      <c r="L30" s="19">
        <f t="shared" si="11"/>
        <v>4.3590690801625413E-2</v>
      </c>
      <c r="M30" s="19">
        <f t="shared" si="11"/>
        <v>3.6455513445226496E-2</v>
      </c>
      <c r="N30" s="46">
        <f t="shared" si="11"/>
        <v>4.367224367224367E-2</v>
      </c>
      <c r="O30" s="56">
        <f>O29/$O$6</f>
        <v>4.0830214358625383E-2</v>
      </c>
      <c r="P30" s="6"/>
    </row>
    <row r="31" spans="1:17">
      <c r="A31" s="6"/>
      <c r="B31" s="26"/>
      <c r="C31" s="84" t="s">
        <v>12</v>
      </c>
      <c r="D31" s="85"/>
      <c r="E31" s="103" t="s">
        <v>1</v>
      </c>
      <c r="F31" s="27">
        <v>74</v>
      </c>
      <c r="G31" s="27">
        <v>99</v>
      </c>
      <c r="H31" s="27">
        <v>130</v>
      </c>
      <c r="I31" s="27">
        <v>143</v>
      </c>
      <c r="J31" s="28">
        <v>125</v>
      </c>
      <c r="K31" s="28">
        <v>262</v>
      </c>
      <c r="L31" s="28">
        <v>249</v>
      </c>
      <c r="M31" s="27">
        <v>301</v>
      </c>
      <c r="N31" s="47">
        <v>341</v>
      </c>
      <c r="O31" s="54">
        <v>394</v>
      </c>
      <c r="P31" s="6"/>
    </row>
    <row r="32" spans="1:17">
      <c r="A32" s="6"/>
      <c r="B32" s="21"/>
      <c r="C32" s="84"/>
      <c r="D32" s="85"/>
      <c r="E32" s="89"/>
      <c r="F32" s="19">
        <f t="shared" ref="F32:N32" si="12">F31/F$5</f>
        <v>4.2843909217230199E-3</v>
      </c>
      <c r="G32" s="19">
        <f t="shared" si="12"/>
        <v>6.4419573138990108E-3</v>
      </c>
      <c r="H32" s="19">
        <f t="shared" si="12"/>
        <v>8.4311563655230567E-3</v>
      </c>
      <c r="I32" s="19">
        <f t="shared" si="12"/>
        <v>9.3986197831087744E-3</v>
      </c>
      <c r="J32" s="19">
        <f t="shared" si="12"/>
        <v>8.7614775355715994E-3</v>
      </c>
      <c r="K32" s="19">
        <f t="shared" si="12"/>
        <v>1.8538173070119578E-2</v>
      </c>
      <c r="L32" s="19">
        <f t="shared" si="12"/>
        <v>1.4641891097259791E-2</v>
      </c>
      <c r="M32" s="19">
        <f t="shared" si="12"/>
        <v>1.8540190945488144E-2</v>
      </c>
      <c r="N32" s="46">
        <f t="shared" si="12"/>
        <v>1.9756662804171495E-2</v>
      </c>
      <c r="O32" s="56">
        <f>O31/$O$5</f>
        <v>2.2054296109711727E-2</v>
      </c>
      <c r="P32" s="6"/>
    </row>
    <row r="33" spans="1:16">
      <c r="A33" s="6"/>
      <c r="B33" s="21"/>
      <c r="C33" s="84"/>
      <c r="D33" s="85"/>
      <c r="E33" s="90" t="s">
        <v>0</v>
      </c>
      <c r="F33" s="20">
        <v>86</v>
      </c>
      <c r="G33" s="20">
        <v>100</v>
      </c>
      <c r="H33" s="20">
        <v>123</v>
      </c>
      <c r="I33" s="20">
        <v>143</v>
      </c>
      <c r="J33" s="25">
        <v>126</v>
      </c>
      <c r="K33" s="25">
        <v>257</v>
      </c>
      <c r="L33" s="25">
        <v>249</v>
      </c>
      <c r="M33" s="20">
        <v>300</v>
      </c>
      <c r="N33" s="42">
        <v>335</v>
      </c>
      <c r="O33" s="53">
        <v>348</v>
      </c>
      <c r="P33" s="6"/>
    </row>
    <row r="34" spans="1:16">
      <c r="A34" s="6"/>
      <c r="B34" s="26"/>
      <c r="C34" s="86"/>
      <c r="D34" s="87"/>
      <c r="E34" s="89"/>
      <c r="F34" s="19">
        <f t="shared" ref="F34:N34" si="13">F33/F$6</f>
        <v>8.5589171974522291E-3</v>
      </c>
      <c r="G34" s="19">
        <f t="shared" si="13"/>
        <v>1.0930156301235108E-2</v>
      </c>
      <c r="H34" s="19">
        <f t="shared" si="13"/>
        <v>1.2444354512343181E-2</v>
      </c>
      <c r="I34" s="19">
        <f t="shared" si="13"/>
        <v>1.3378239311441669E-2</v>
      </c>
      <c r="J34" s="19">
        <f t="shared" si="13"/>
        <v>1.2547301334395539E-2</v>
      </c>
      <c r="K34" s="19">
        <f t="shared" si="13"/>
        <v>2.5422890493619548E-2</v>
      </c>
      <c r="L34" s="19">
        <f t="shared" si="13"/>
        <v>2.2995936461026968E-2</v>
      </c>
      <c r="M34" s="19">
        <f t="shared" si="13"/>
        <v>2.7070925825663238E-2</v>
      </c>
      <c r="N34" s="46">
        <f t="shared" si="13"/>
        <v>2.8743028743028743E-2</v>
      </c>
      <c r="O34" s="56">
        <f>O33/$O$6</f>
        <v>2.9601905410003404E-2</v>
      </c>
      <c r="P34" s="6"/>
    </row>
    <row r="35" spans="1:16" s="37" customFormat="1">
      <c r="A35" s="33"/>
      <c r="B35" s="34"/>
      <c r="C35" s="94" t="s">
        <v>15</v>
      </c>
      <c r="D35" s="95"/>
      <c r="E35" s="100" t="s">
        <v>1</v>
      </c>
      <c r="F35" s="35">
        <v>163</v>
      </c>
      <c r="G35" s="35">
        <v>241</v>
      </c>
      <c r="H35" s="35">
        <v>194</v>
      </c>
      <c r="I35" s="35">
        <v>234</v>
      </c>
      <c r="J35" s="36">
        <v>121</v>
      </c>
      <c r="K35" s="36">
        <v>125</v>
      </c>
      <c r="L35" s="36">
        <v>278</v>
      </c>
      <c r="M35" s="35">
        <v>203</v>
      </c>
      <c r="N35" s="48">
        <v>306</v>
      </c>
      <c r="O35" s="55">
        <v>335</v>
      </c>
      <c r="P35" s="33"/>
    </row>
    <row r="36" spans="1:16" s="37" customFormat="1">
      <c r="A36" s="33"/>
      <c r="B36" s="34"/>
      <c r="C36" s="96"/>
      <c r="D36" s="97"/>
      <c r="E36" s="101"/>
      <c r="F36" s="38">
        <f t="shared" ref="F36:N36" si="14">F35/F$5</f>
        <v>9.4372394627142194E-3</v>
      </c>
      <c r="G36" s="38">
        <f t="shared" si="14"/>
        <v>1.5681936491410725E-2</v>
      </c>
      <c r="H36" s="38">
        <f t="shared" si="14"/>
        <v>1.2581879499319023E-2</v>
      </c>
      <c r="I36" s="38">
        <f t="shared" si="14"/>
        <v>1.5379559645087085E-2</v>
      </c>
      <c r="J36" s="38">
        <f t="shared" si="14"/>
        <v>8.4811102544333078E-3</v>
      </c>
      <c r="K36" s="38">
        <f t="shared" si="14"/>
        <v>8.8445482204768978E-3</v>
      </c>
      <c r="L36" s="38">
        <f t="shared" si="14"/>
        <v>1.6347171586498881E-2</v>
      </c>
      <c r="M36" s="38">
        <f t="shared" si="14"/>
        <v>1.2503849707422236E-2</v>
      </c>
      <c r="N36" s="49">
        <f t="shared" si="14"/>
        <v>1.772885283893395E-2</v>
      </c>
      <c r="O36" s="56">
        <f>O35/$O$5</f>
        <v>1.8751749230338653E-2</v>
      </c>
      <c r="P36" s="33"/>
    </row>
    <row r="37" spans="1:16" s="37" customFormat="1">
      <c r="A37" s="33"/>
      <c r="B37" s="34"/>
      <c r="C37" s="96"/>
      <c r="D37" s="97"/>
      <c r="E37" s="100" t="s">
        <v>0</v>
      </c>
      <c r="F37" s="35">
        <v>114</v>
      </c>
      <c r="G37" s="35">
        <v>117</v>
      </c>
      <c r="H37" s="35">
        <v>80</v>
      </c>
      <c r="I37" s="35">
        <v>96</v>
      </c>
      <c r="J37" s="36">
        <v>98</v>
      </c>
      <c r="K37" s="36">
        <v>107</v>
      </c>
      <c r="L37" s="36">
        <v>170</v>
      </c>
      <c r="M37" s="35">
        <v>211</v>
      </c>
      <c r="N37" s="48">
        <v>244</v>
      </c>
      <c r="O37" s="55">
        <v>246</v>
      </c>
      <c r="P37" s="33"/>
    </row>
    <row r="38" spans="1:16" s="37" customFormat="1">
      <c r="A38" s="33"/>
      <c r="B38" s="34"/>
      <c r="C38" s="104"/>
      <c r="D38" s="105"/>
      <c r="E38" s="101"/>
      <c r="F38" s="38">
        <f t="shared" ref="F38:N38" si="15">F37/F$6</f>
        <v>1.1345541401273885E-2</v>
      </c>
      <c r="G38" s="38">
        <f t="shared" si="15"/>
        <v>1.2788282872445076E-2</v>
      </c>
      <c r="H38" s="38">
        <f t="shared" si="15"/>
        <v>8.0938891137191417E-3</v>
      </c>
      <c r="I38" s="38">
        <f t="shared" si="15"/>
        <v>8.9811956216671353E-3</v>
      </c>
      <c r="J38" s="38">
        <f t="shared" si="15"/>
        <v>9.7590121489743078E-3</v>
      </c>
      <c r="K38" s="38">
        <f t="shared" si="15"/>
        <v>1.0584627559600357E-2</v>
      </c>
      <c r="L38" s="38">
        <f t="shared" si="15"/>
        <v>1.5700036941263391E-2</v>
      </c>
      <c r="M38" s="38">
        <f t="shared" si="15"/>
        <v>1.9039884497383145E-2</v>
      </c>
      <c r="N38" s="49">
        <f t="shared" si="15"/>
        <v>2.0935220935220936E-2</v>
      </c>
      <c r="O38" s="56">
        <f>O37/$O$6</f>
        <v>2.0925484858795508E-2</v>
      </c>
      <c r="P38" s="33"/>
    </row>
    <row r="39" spans="1:16">
      <c r="A39" s="32"/>
      <c r="B39" s="30"/>
      <c r="C39" s="91" t="s">
        <v>13</v>
      </c>
      <c r="D39" s="92"/>
      <c r="E39" s="90" t="s">
        <v>1</v>
      </c>
      <c r="F39" s="20">
        <v>80</v>
      </c>
      <c r="G39" s="20">
        <v>67</v>
      </c>
      <c r="H39" s="20">
        <v>59</v>
      </c>
      <c r="I39" s="20">
        <v>88</v>
      </c>
      <c r="J39" s="25">
        <v>95</v>
      </c>
      <c r="K39" s="25">
        <v>211</v>
      </c>
      <c r="L39" s="25">
        <v>219</v>
      </c>
      <c r="M39" s="20">
        <v>263</v>
      </c>
      <c r="N39" s="42">
        <v>365</v>
      </c>
      <c r="O39" s="53">
        <v>304</v>
      </c>
      <c r="P39" s="6"/>
    </row>
    <row r="40" spans="1:16">
      <c r="A40" s="32"/>
      <c r="B40" s="30"/>
      <c r="C40" s="84"/>
      <c r="D40" s="85"/>
      <c r="E40" s="89"/>
      <c r="F40" s="19">
        <f t="shared" ref="F40:N40" si="16">F39/F$5</f>
        <v>4.6317739694302917E-3</v>
      </c>
      <c r="G40" s="19">
        <f t="shared" si="16"/>
        <v>4.359708485163977E-3</v>
      </c>
      <c r="H40" s="19">
        <f t="shared" si="16"/>
        <v>3.8264478889681562E-3</v>
      </c>
      <c r="I40" s="19">
        <f t="shared" si="16"/>
        <v>5.78376602037463E-3</v>
      </c>
      <c r="J40" s="19">
        <f t="shared" si="16"/>
        <v>6.6587229270344151E-3</v>
      </c>
      <c r="K40" s="19">
        <f t="shared" si="16"/>
        <v>1.4929597396165005E-2</v>
      </c>
      <c r="L40" s="19">
        <f t="shared" si="16"/>
        <v>1.2877807832529696E-2</v>
      </c>
      <c r="M40" s="19">
        <f t="shared" si="16"/>
        <v>1.6199568832768709E-2</v>
      </c>
      <c r="N40" s="46">
        <f t="shared" si="16"/>
        <v>2.1147161066048668E-2</v>
      </c>
      <c r="O40" s="56">
        <f>O39/$O$5</f>
        <v>1.7016512734396864E-2</v>
      </c>
      <c r="P40" s="6"/>
    </row>
    <row r="41" spans="1:16">
      <c r="A41" s="32"/>
      <c r="B41" s="31"/>
      <c r="C41" s="84"/>
      <c r="D41" s="85"/>
      <c r="E41" s="90" t="s">
        <v>0</v>
      </c>
      <c r="F41" s="20">
        <v>76</v>
      </c>
      <c r="G41" s="20">
        <v>65</v>
      </c>
      <c r="H41" s="20">
        <v>56</v>
      </c>
      <c r="I41" s="20">
        <v>75</v>
      </c>
      <c r="J41" s="25">
        <v>82</v>
      </c>
      <c r="K41" s="25">
        <v>170</v>
      </c>
      <c r="L41" s="25">
        <v>185</v>
      </c>
      <c r="M41" s="20">
        <v>221</v>
      </c>
      <c r="N41" s="42">
        <v>280</v>
      </c>
      <c r="O41" s="53">
        <v>238</v>
      </c>
      <c r="P41" s="6"/>
    </row>
    <row r="42" spans="1:16">
      <c r="A42" s="32"/>
      <c r="B42" s="30"/>
      <c r="C42" s="86"/>
      <c r="D42" s="87"/>
      <c r="E42" s="89"/>
      <c r="F42" s="19">
        <f t="shared" ref="F42:N42" si="17">F41/F$6</f>
        <v>7.5636942675159236E-3</v>
      </c>
      <c r="G42" s="19">
        <f t="shared" si="17"/>
        <v>7.1046015958028197E-3</v>
      </c>
      <c r="H42" s="19">
        <f t="shared" si="17"/>
        <v>5.6657223796033997E-3</v>
      </c>
      <c r="I42" s="19">
        <f t="shared" si="17"/>
        <v>7.0165590794274485E-3</v>
      </c>
      <c r="J42" s="19">
        <f t="shared" si="17"/>
        <v>8.1657040430193183E-3</v>
      </c>
      <c r="K42" s="19">
        <f t="shared" si="17"/>
        <v>1.6816697991888417E-2</v>
      </c>
      <c r="L42" s="19">
        <f t="shared" si="17"/>
        <v>1.708533431843369E-2</v>
      </c>
      <c r="M42" s="19">
        <f t="shared" si="17"/>
        <v>1.9942248691571917E-2</v>
      </c>
      <c r="N42" s="46">
        <f t="shared" si="17"/>
        <v>2.4024024024024024E-2</v>
      </c>
      <c r="O42" s="56">
        <f>O41/$O$6</f>
        <v>2.0244981286151754E-2</v>
      </c>
      <c r="P42" s="6"/>
    </row>
    <row r="43" spans="1:16" s="37" customFormat="1">
      <c r="A43" s="33"/>
      <c r="B43" s="34"/>
      <c r="C43" s="94" t="s">
        <v>17</v>
      </c>
      <c r="D43" s="95"/>
      <c r="E43" s="100" t="s">
        <v>1</v>
      </c>
      <c r="F43" s="35">
        <v>87</v>
      </c>
      <c r="G43" s="35">
        <v>62</v>
      </c>
      <c r="H43" s="35">
        <v>226</v>
      </c>
      <c r="I43" s="35">
        <v>378</v>
      </c>
      <c r="J43" s="36">
        <v>282</v>
      </c>
      <c r="K43" s="36">
        <v>114</v>
      </c>
      <c r="L43" s="36">
        <v>13</v>
      </c>
      <c r="M43" s="35">
        <v>20</v>
      </c>
      <c r="N43" s="48">
        <v>20</v>
      </c>
      <c r="O43" s="55">
        <v>204</v>
      </c>
      <c r="P43" s="33"/>
    </row>
    <row r="44" spans="1:16" s="37" customFormat="1">
      <c r="A44" s="33"/>
      <c r="B44" s="34"/>
      <c r="C44" s="96"/>
      <c r="D44" s="97"/>
      <c r="E44" s="101"/>
      <c r="F44" s="19">
        <f t="shared" ref="F44:N44" si="18">F43/F$5</f>
        <v>5.0370541917554423E-3</v>
      </c>
      <c r="G44" s="19">
        <f t="shared" si="18"/>
        <v>4.034357105674128E-3</v>
      </c>
      <c r="H44" s="19">
        <f t="shared" si="18"/>
        <v>1.4657241066217006E-2</v>
      </c>
      <c r="I44" s="19">
        <f t="shared" si="18"/>
        <v>2.4843904042063752E-2</v>
      </c>
      <c r="J44" s="19">
        <f t="shared" si="18"/>
        <v>1.9765893320249528E-2</v>
      </c>
      <c r="K44" s="19">
        <f t="shared" si="18"/>
        <v>8.0662279770749318E-3</v>
      </c>
      <c r="L44" s="19">
        <f t="shared" si="18"/>
        <v>7.6443608138304132E-4</v>
      </c>
      <c r="M44" s="19">
        <f t="shared" si="18"/>
        <v>1.2319063751154912E-3</v>
      </c>
      <c r="N44" s="46">
        <f t="shared" si="18"/>
        <v>1.1587485515643105E-3</v>
      </c>
      <c r="O44" s="56">
        <f>O43/$O$5</f>
        <v>1.1418975650713686E-2</v>
      </c>
      <c r="P44" s="33"/>
    </row>
    <row r="45" spans="1:16" s="37" customFormat="1">
      <c r="A45" s="33"/>
      <c r="B45" s="34"/>
      <c r="C45" s="96"/>
      <c r="D45" s="97"/>
      <c r="E45" s="100" t="s">
        <v>0</v>
      </c>
      <c r="F45" s="35">
        <v>20</v>
      </c>
      <c r="G45" s="35">
        <v>35</v>
      </c>
      <c r="H45" s="35">
        <v>36</v>
      </c>
      <c r="I45" s="35">
        <v>37</v>
      </c>
      <c r="J45" s="36">
        <v>26</v>
      </c>
      <c r="K45" s="36">
        <v>25</v>
      </c>
      <c r="L45" s="36">
        <v>14</v>
      </c>
      <c r="M45" s="35">
        <v>20</v>
      </c>
      <c r="N45" s="48">
        <v>11</v>
      </c>
      <c r="O45" s="55">
        <v>27</v>
      </c>
      <c r="P45" s="33"/>
    </row>
    <row r="46" spans="1:16" s="37" customFormat="1" ht="13.8" thickBot="1">
      <c r="A46" s="33"/>
      <c r="B46" s="39"/>
      <c r="C46" s="98"/>
      <c r="D46" s="99"/>
      <c r="E46" s="102"/>
      <c r="F46" s="57">
        <f t="shared" ref="F46:N46" si="19">F45/F$6</f>
        <v>1.9904458598726115E-3</v>
      </c>
      <c r="G46" s="57">
        <f t="shared" si="19"/>
        <v>3.8255547054322878E-3</v>
      </c>
      <c r="H46" s="57">
        <f t="shared" si="19"/>
        <v>3.6422501011736138E-3</v>
      </c>
      <c r="I46" s="57">
        <f t="shared" si="19"/>
        <v>3.4615024791842079E-3</v>
      </c>
      <c r="J46" s="57">
        <f t="shared" si="19"/>
        <v>2.589125672176857E-3</v>
      </c>
      <c r="K46" s="57">
        <f t="shared" si="19"/>
        <v>2.4730438223365316E-3</v>
      </c>
      <c r="L46" s="57">
        <f t="shared" si="19"/>
        <v>1.2929442186922792E-3</v>
      </c>
      <c r="M46" s="57">
        <f t="shared" si="19"/>
        <v>1.8047283883775491E-3</v>
      </c>
      <c r="N46" s="58">
        <f t="shared" si="19"/>
        <v>9.4380094380094382E-4</v>
      </c>
      <c r="O46" s="59">
        <f>O45/$O$6</f>
        <v>2.2966995576726777E-3</v>
      </c>
      <c r="P46" s="33"/>
    </row>
    <row r="47" spans="1:16">
      <c r="A47" s="7"/>
      <c r="B47" s="93" t="s">
        <v>5</v>
      </c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7"/>
    </row>
    <row r="55" spans="1:16">
      <c r="A55" s="1"/>
      <c r="E55" s="8"/>
      <c r="P55" s="1"/>
    </row>
  </sheetData>
  <mergeCells count="44">
    <mergeCell ref="B47:O47"/>
    <mergeCell ref="C27:D30"/>
    <mergeCell ref="E27:E28"/>
    <mergeCell ref="E29:E30"/>
    <mergeCell ref="C39:D42"/>
    <mergeCell ref="E39:E40"/>
    <mergeCell ref="E41:E42"/>
    <mergeCell ref="C43:D46"/>
    <mergeCell ref="E43:E44"/>
    <mergeCell ref="E45:E46"/>
    <mergeCell ref="C31:D34"/>
    <mergeCell ref="E31:E32"/>
    <mergeCell ref="E33:E34"/>
    <mergeCell ref="C35:D38"/>
    <mergeCell ref="E35:E36"/>
    <mergeCell ref="E37:E38"/>
    <mergeCell ref="C15:D18"/>
    <mergeCell ref="E15:E16"/>
    <mergeCell ref="E17:E18"/>
    <mergeCell ref="C23:D26"/>
    <mergeCell ref="E23:E24"/>
    <mergeCell ref="E25:E26"/>
    <mergeCell ref="C19:D22"/>
    <mergeCell ref="E19:E20"/>
    <mergeCell ref="E21:E22"/>
    <mergeCell ref="B5:D6"/>
    <mergeCell ref="C7:D10"/>
    <mergeCell ref="E7:E8"/>
    <mergeCell ref="E9:E10"/>
    <mergeCell ref="C11:D14"/>
    <mergeCell ref="E11:E12"/>
    <mergeCell ref="E13:E14"/>
    <mergeCell ref="B1:O1"/>
    <mergeCell ref="B3:D4"/>
    <mergeCell ref="F3:F4"/>
    <mergeCell ref="G3:G4"/>
    <mergeCell ref="H3:H4"/>
    <mergeCell ref="I3:I4"/>
    <mergeCell ref="J3:J4"/>
    <mergeCell ref="O3:O4"/>
    <mergeCell ref="K3:K4"/>
    <mergeCell ref="L3:L4"/>
    <mergeCell ref="M3:M4"/>
    <mergeCell ref="N3:N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3－７</vt:lpstr>
      <vt:lpstr>'3－７'!Print_Area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2022-07-28T04:50:21Z</dcterms:created>
  <dcterms:modified xsi:type="dcterms:W3CDTF">2022-07-28T04:50:21Z</dcterms:modified>
</cp:coreProperties>
</file>