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8" sheetId="1" r:id="rId1"/>
  </sheets>
  <definedNames>
    <definedName name="_xlnm.Print_Area" localSheetId="0">'２－48'!$A$2:$Y$9</definedName>
  </definedNames>
  <calcPr fullCalcOnLoad="1"/>
</workbook>
</file>

<file path=xl/sharedStrings.xml><?xml version="1.0" encoding="utf-8"?>
<sst xmlns="http://schemas.openxmlformats.org/spreadsheetml/2006/main" count="28" uniqueCount="28">
  <si>
    <t>総　　数(人)</t>
  </si>
  <si>
    <t>窃盗犯</t>
  </si>
  <si>
    <t>その他の刑法犯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</si>
  <si>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</si>
  <si>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</si>
  <si>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</si>
  <si>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</si>
  <si>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</si>
  <si>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</si>
  <si>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</si>
  <si>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</si>
  <si>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</si>
  <si>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</si>
  <si>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その他</t>
  </si>
  <si>
    <t>賭博</t>
  </si>
  <si>
    <t>わいせつ</t>
  </si>
  <si>
    <t>占有離脱物横領</t>
  </si>
  <si>
    <t>凶悪犯</t>
  </si>
  <si>
    <t>粗暴犯</t>
  </si>
  <si>
    <t>知能犯</t>
  </si>
  <si>
    <t>風俗犯</t>
  </si>
  <si>
    <t>増減率（％）</t>
  </si>
  <si>
    <t>触法少年
（刑法）</t>
  </si>
  <si>
    <t xml:space="preserve">　　　　　　　罪種別
</t>
  </si>
  <si>
    <t>強制性交等</t>
  </si>
  <si>
    <t>令和元年</t>
  </si>
  <si>
    <t>令和２年</t>
  </si>
  <si>
    <t>統計２－48　触法少年（刑法）の罪種別補導人員（令和元年及び２年）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</si>
</sst>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0.0;&quot;▲&quot;??0.0"/>
    <numFmt numFmtId="177" formatCode="#,##0;&quot;▲&quot;#,##0"/>
    <numFmt numFmtId="178" formatCode="#,##0;&quot;▲ &quot;#,##0"/>
    <numFmt numFmtId="179" formatCode="#,##0;&quot;▲&quot;\ #,##0"/>
    <numFmt numFmtId="180" formatCode="??#,##0;&quot;▲&quot;#,##0"/>
    <numFmt numFmtId="181" formatCode="???0.0;&quot;▲&quot;??0.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/>
    </border>
  </borders>
  <cellStyleXfs count="63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0" applyFont="1" applyAlignment="1">
      <alignment horizontal="centerContinuous"/>
      <protection locked="0"/>
    </xf>
    <xf numFmtId="0" fontId="6" fillId="0" borderId="0" xfId="60" applyFont="1">
      <alignment/>
      <protection locked="0"/>
    </xf>
    <xf numFmtId="0" fontId="6" fillId="0" borderId="10" xfId="60" applyFont="1" applyBorder="1">
      <alignment/>
      <protection locked="0"/>
    </xf>
    <xf numFmtId="0" fontId="6" fillId="0" borderId="11" xfId="60" applyFont="1" applyBorder="1">
      <alignment/>
      <protection locked="0"/>
    </xf>
    <xf numFmtId="0" fontId="6" fillId="0" borderId="12" xfId="60" applyFont="1" applyBorder="1">
      <alignment/>
      <protection locked="0"/>
    </xf>
    <xf numFmtId="0" fontId="6" fillId="0" borderId="13" xfId="61" applyFont="1" applyBorder="1" applyAlignment="1" applyProtection="1">
      <alignment horizontal="center" vertical="center" textRotation="255" shrinkToFit="1"/>
      <protection/>
    </xf>
    <xf numFmtId="38" fontId="6" fillId="0" borderId="14" xfId="48" applyFont="1" applyBorder="1" applyAlignment="1" applyProtection="1">
      <alignment vertical="center" shrinkToFit="1"/>
      <protection/>
    </xf>
    <xf numFmtId="181" fontId="6" fillId="0" borderId="15" xfId="60" applyNumberFormat="1" applyFont="1" applyBorder="1" applyAlignment="1" applyProtection="1">
      <alignment horizontal="right" vertical="center" shrinkToFit="1"/>
      <protection/>
    </xf>
    <xf numFmtId="0" fontId="6" fillId="0" borderId="15" xfId="60" applyFont="1" applyBorder="1" applyAlignment="1" applyProtection="1">
      <alignment horizontal="left" vertical="center"/>
      <protection/>
    </xf>
    <xf numFmtId="181" fontId="6" fillId="0" borderId="14" xfId="60" applyNumberFormat="1" applyFont="1" applyBorder="1" applyAlignment="1" applyProtection="1">
      <alignment horizontal="right" vertical="center" shrinkToFit="1"/>
      <protection/>
    </xf>
    <xf numFmtId="0" fontId="6" fillId="0" borderId="16" xfId="61" applyFont="1" applyBorder="1" applyAlignment="1" applyProtection="1">
      <alignment horizontal="centerContinuous" vertical="center"/>
      <protection/>
    </xf>
    <xf numFmtId="0" fontId="6" fillId="0" borderId="16" xfId="61" applyFont="1" applyBorder="1" applyAlignment="1">
      <alignment horizontal="centerContinuous" vertical="center"/>
      <protection locked="0"/>
    </xf>
    <xf numFmtId="0" fontId="6" fillId="0" borderId="17" xfId="61" applyFont="1" applyBorder="1" applyAlignment="1">
      <alignment vertical="center"/>
      <protection locked="0"/>
    </xf>
    <xf numFmtId="0" fontId="6" fillId="0" borderId="15" xfId="61" applyFont="1" applyBorder="1" applyAlignment="1" applyProtection="1">
      <alignment horizontal="center" vertical="center" textRotation="255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19" xfId="60" applyFont="1" applyBorder="1" applyAlignment="1" applyProtection="1">
      <alignment horizontal="center" vertical="center"/>
      <protection/>
    </xf>
    <xf numFmtId="0" fontId="6" fillId="0" borderId="20" xfId="60" applyFont="1" applyBorder="1" applyAlignment="1" applyProtection="1">
      <alignment horizontal="center" vertical="center"/>
      <protection/>
    </xf>
    <xf numFmtId="0" fontId="6" fillId="0" borderId="15" xfId="60" applyFont="1" applyBorder="1" applyAlignment="1" applyProtection="1">
      <alignment horizontal="center" vertical="center"/>
      <protection/>
    </xf>
    <xf numFmtId="0" fontId="6" fillId="0" borderId="17" xfId="60" applyFont="1" applyBorder="1" applyAlignment="1" applyProtection="1">
      <alignment horizontal="center" vertical="center"/>
      <protection/>
    </xf>
    <xf numFmtId="0" fontId="6" fillId="0" borderId="21" xfId="61" applyFont="1" applyBorder="1" applyAlignment="1" applyProtection="1">
      <alignment horizontal="left" vertical="top" wrapText="1"/>
      <protection/>
    </xf>
    <xf numFmtId="0" fontId="6" fillId="0" borderId="22" xfId="61" applyFont="1" applyBorder="1" applyAlignment="1" applyProtection="1">
      <alignment horizontal="left" vertical="top"/>
      <protection/>
    </xf>
    <xf numFmtId="0" fontId="6" fillId="0" borderId="23" xfId="61" applyFont="1" applyBorder="1" applyAlignment="1" applyProtection="1">
      <alignment horizontal="left" vertical="top"/>
      <protection/>
    </xf>
    <xf numFmtId="0" fontId="6" fillId="0" borderId="24" xfId="61" applyFont="1" applyBorder="1" applyAlignment="1" applyProtection="1">
      <alignment horizontal="left" vertical="top"/>
      <protection/>
    </xf>
    <xf numFmtId="0" fontId="6" fillId="0" borderId="25" xfId="61" applyFont="1" applyBorder="1" applyAlignment="1" applyProtection="1">
      <alignment horizontal="left" vertical="top"/>
      <protection/>
    </xf>
    <xf numFmtId="0" fontId="6" fillId="0" borderId="26" xfId="61" applyFont="1" applyBorder="1" applyAlignment="1" applyProtection="1">
      <alignment horizontal="left" vertical="top"/>
      <protection/>
    </xf>
    <xf numFmtId="0" fontId="6" fillId="0" borderId="27" xfId="61" applyFont="1" applyBorder="1" applyAlignment="1" applyProtection="1">
      <alignment horizontal="left" vertical="top"/>
      <protection/>
    </xf>
    <xf numFmtId="0" fontId="6" fillId="0" borderId="28" xfId="61" applyFont="1" applyBorder="1" applyAlignment="1" applyProtection="1">
      <alignment horizontal="left" vertical="top"/>
      <protection/>
    </xf>
    <xf numFmtId="0" fontId="6" fillId="0" borderId="29" xfId="61" applyFont="1" applyBorder="1" applyAlignment="1" applyProtection="1">
      <alignment horizontal="left" vertical="top"/>
      <protection/>
    </xf>
    <xf numFmtId="0" fontId="5" fillId="0" borderId="0" xfId="6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0" borderId="19" xfId="61" applyFont="1" applyBorder="1" applyAlignment="1" applyProtection="1">
      <alignment horizontal="center" vertical="center" textRotation="255"/>
      <protection/>
    </xf>
    <xf numFmtId="0" fontId="6" fillId="0" borderId="15" xfId="0" applyFont="1" applyBorder="1" applyAlignment="1">
      <alignment vertical="center" textRotation="255"/>
    </xf>
    <xf numFmtId="0" fontId="6" fillId="0" borderId="30" xfId="61" applyFont="1" applyBorder="1" applyAlignment="1" applyProtection="1">
      <alignment horizontal="center" vertical="center" textRotation="255"/>
      <protection/>
    </xf>
    <xf numFmtId="0" fontId="6" fillId="0" borderId="13" xfId="0" applyFont="1" applyBorder="1" applyAlignment="1">
      <alignment horizontal="center" vertical="center" textRotation="255"/>
    </xf>
    <xf numFmtId="0" fontId="6" fillId="0" borderId="19" xfId="61" applyFont="1" applyBorder="1" applyAlignment="1">
      <alignment horizontal="center" vertical="center" textRotation="255"/>
      <protection locked="0"/>
    </xf>
    <xf numFmtId="0" fontId="6" fillId="0" borderId="1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標準_表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81025"/>
          <a:ext cx="24765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Y9"/>
  <sheetViews>
    <sheetView tabSelected="1" view="pageBreakPreview" zoomScale="80" zoomScaleNormal="68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3" sqref="G13"/>
    </sheetView>
  </sheetViews>
  <sheetFormatPr defaultColWidth="9" defaultRowHeight="15"/>
  <cols>
    <col min="1" max="1" width="3.59765625" style="2" customWidth="1"/>
    <col min="2" max="2" width="6.5" style="2" bestFit="1" customWidth="1"/>
    <col min="3" max="3" width="15.8984375" style="2" customWidth="1"/>
    <col min="4" max="25" width="10.09765625" style="2" customWidth="1"/>
    <col min="26" max="16384" width="9" style="2" customWidth="1"/>
  </cols>
  <sheetData>
    <row r="2" spans="1:25" ht="15.75">
      <c r="A2" s="31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"/>
      <c r="X2" s="1"/>
      <c r="Y2" s="1"/>
    </row>
    <row r="4" spans="1:25" ht="14.25">
      <c r="A4" s="22" t="s">
        <v>23</v>
      </c>
      <c r="B4" s="23"/>
      <c r="C4" s="2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ht="14.25" customHeight="1">
      <c r="A5" s="25"/>
      <c r="B5" s="26"/>
      <c r="C5" s="27"/>
      <c r="D5" s="35" t="s">
        <v>0</v>
      </c>
      <c r="E5" s="37" t="s">
        <v>17</v>
      </c>
      <c r="F5" s="11"/>
      <c r="G5" s="12"/>
      <c r="H5" s="12"/>
      <c r="I5" s="12"/>
      <c r="J5" s="37" t="s">
        <v>18</v>
      </c>
      <c r="K5" s="11"/>
      <c r="L5" s="11"/>
      <c r="M5" s="12"/>
      <c r="N5" s="11"/>
      <c r="O5" s="12"/>
      <c r="P5" s="35" t="s">
        <v>1</v>
      </c>
      <c r="Q5" s="33" t="s">
        <v>19</v>
      </c>
      <c r="R5" s="12"/>
      <c r="S5" s="12"/>
      <c r="T5" s="12"/>
      <c r="U5" s="33" t="s">
        <v>20</v>
      </c>
      <c r="V5" s="12"/>
      <c r="W5" s="12"/>
      <c r="X5" s="33" t="s">
        <v>2</v>
      </c>
      <c r="Y5" s="13"/>
    </row>
    <row r="6" spans="1:25" ht="102">
      <c r="A6" s="28"/>
      <c r="B6" s="29"/>
      <c r="C6" s="30"/>
      <c r="D6" s="36"/>
      <c r="E6" s="38"/>
      <c r="F6" s="14" t="s">
        <v>3</v>
      </c>
      <c r="G6" s="14" t="s">
        <v>4</v>
      </c>
      <c r="H6" s="14" t="s">
        <v>5</v>
      </c>
      <c r="I6" s="14" t="s">
        <v>24</v>
      </c>
      <c r="J6" s="38"/>
      <c r="K6" s="14" t="s">
        <v>6</v>
      </c>
      <c r="L6" s="14" t="s">
        <v>7</v>
      </c>
      <c r="M6" s="14" t="s">
        <v>8</v>
      </c>
      <c r="N6" s="14" t="s">
        <v>9</v>
      </c>
      <c r="O6" s="14" t="s">
        <v>10</v>
      </c>
      <c r="P6" s="36"/>
      <c r="Q6" s="38"/>
      <c r="R6" s="14" t="s">
        <v>11</v>
      </c>
      <c r="S6" s="14" t="s">
        <v>12</v>
      </c>
      <c r="T6" s="14" t="s">
        <v>13</v>
      </c>
      <c r="U6" s="38"/>
      <c r="V6" s="14" t="s">
        <v>14</v>
      </c>
      <c r="W6" s="14" t="s">
        <v>15</v>
      </c>
      <c r="X6" s="34"/>
      <c r="Y6" s="6" t="s">
        <v>16</v>
      </c>
    </row>
    <row r="7" spans="1:25" ht="14.25">
      <c r="A7" s="16" t="s">
        <v>22</v>
      </c>
      <c r="B7" s="17"/>
      <c r="C7" s="15" t="s">
        <v>26</v>
      </c>
      <c r="D7" s="7">
        <f>SUM(E7,J7,P7,Q7,U7,X7)</f>
        <v>5086</v>
      </c>
      <c r="E7" s="7">
        <f>SUM(F7:I7)</f>
        <v>55</v>
      </c>
      <c r="F7" s="7">
        <v>1</v>
      </c>
      <c r="G7" s="7">
        <v>3</v>
      </c>
      <c r="H7" s="7">
        <v>25</v>
      </c>
      <c r="I7" s="7">
        <v>26</v>
      </c>
      <c r="J7" s="7">
        <f>SUM(K7:O7)</f>
        <v>864</v>
      </c>
      <c r="K7" s="7">
        <v>0</v>
      </c>
      <c r="L7" s="7">
        <v>526</v>
      </c>
      <c r="M7" s="7">
        <v>244</v>
      </c>
      <c r="N7" s="7">
        <v>67</v>
      </c>
      <c r="O7" s="7">
        <v>27</v>
      </c>
      <c r="P7" s="7">
        <v>3111</v>
      </c>
      <c r="Q7" s="7">
        <f>SUM(R7:T7)</f>
        <v>33</v>
      </c>
      <c r="R7" s="7">
        <v>29</v>
      </c>
      <c r="S7" s="7">
        <v>3</v>
      </c>
      <c r="T7" s="7">
        <v>1</v>
      </c>
      <c r="U7" s="7">
        <f>SUM(V7:W7)</f>
        <v>174</v>
      </c>
      <c r="V7" s="7">
        <v>0</v>
      </c>
      <c r="W7" s="7">
        <v>174</v>
      </c>
      <c r="X7" s="7">
        <v>849</v>
      </c>
      <c r="Y7" s="7">
        <v>141</v>
      </c>
    </row>
    <row r="8" spans="1:25" ht="14.25">
      <c r="A8" s="18"/>
      <c r="B8" s="19"/>
      <c r="C8" s="15" t="s">
        <v>25</v>
      </c>
      <c r="D8" s="7">
        <f>SUM(E8,J8,P8,Q8,U8,X8)</f>
        <v>6162</v>
      </c>
      <c r="E8" s="7">
        <f>SUM(F8:I8)</f>
        <v>72</v>
      </c>
      <c r="F8" s="7">
        <v>4</v>
      </c>
      <c r="G8" s="7">
        <v>3</v>
      </c>
      <c r="H8" s="7">
        <v>29</v>
      </c>
      <c r="I8" s="7">
        <v>36</v>
      </c>
      <c r="J8" s="7">
        <f>SUM(K8:O8)</f>
        <v>1001</v>
      </c>
      <c r="K8" s="7">
        <v>1</v>
      </c>
      <c r="L8" s="7">
        <v>572</v>
      </c>
      <c r="M8" s="7">
        <v>330</v>
      </c>
      <c r="N8" s="7">
        <v>66</v>
      </c>
      <c r="O8" s="7">
        <v>32</v>
      </c>
      <c r="P8" s="7">
        <v>3887</v>
      </c>
      <c r="Q8" s="7">
        <f>SUM(R8:T8)</f>
        <v>31</v>
      </c>
      <c r="R8" s="7">
        <v>27</v>
      </c>
      <c r="S8" s="7">
        <v>4</v>
      </c>
      <c r="T8" s="7">
        <v>0</v>
      </c>
      <c r="U8" s="7">
        <f>SUM(V8:W8)</f>
        <v>187</v>
      </c>
      <c r="V8" s="7">
        <v>0</v>
      </c>
      <c r="W8" s="7">
        <v>187</v>
      </c>
      <c r="X8" s="7">
        <v>984</v>
      </c>
      <c r="Y8" s="7">
        <v>236</v>
      </c>
    </row>
    <row r="9" spans="1:25" ht="14.25">
      <c r="A9" s="20"/>
      <c r="B9" s="21"/>
      <c r="C9" s="9" t="s">
        <v>21</v>
      </c>
      <c r="D9" s="8">
        <f aca="true" t="shared" si="0" ref="D9:Y9">IF(D8=0,"－",(D7-D8)/D8*100)</f>
        <v>-17.461863031483286</v>
      </c>
      <c r="E9" s="8">
        <f t="shared" si="0"/>
        <v>-23.61111111111111</v>
      </c>
      <c r="F9" s="8">
        <f t="shared" si="0"/>
        <v>-75</v>
      </c>
      <c r="G9" s="8">
        <f t="shared" si="0"/>
        <v>0</v>
      </c>
      <c r="H9" s="8">
        <f t="shared" si="0"/>
        <v>-13.793103448275861</v>
      </c>
      <c r="I9" s="8">
        <f t="shared" si="0"/>
        <v>-27.77777777777778</v>
      </c>
      <c r="J9" s="8">
        <f t="shared" si="0"/>
        <v>-13.686313686313687</v>
      </c>
      <c r="K9" s="8">
        <f t="shared" si="0"/>
        <v>-100</v>
      </c>
      <c r="L9" s="8">
        <f t="shared" si="0"/>
        <v>-8.041958041958042</v>
      </c>
      <c r="M9" s="8">
        <f t="shared" si="0"/>
        <v>-26.060606060606062</v>
      </c>
      <c r="N9" s="8">
        <f t="shared" si="0"/>
        <v>1.5151515151515151</v>
      </c>
      <c r="O9" s="8">
        <f t="shared" si="0"/>
        <v>-15.625</v>
      </c>
      <c r="P9" s="8">
        <f t="shared" si="0"/>
        <v>-19.963982505788525</v>
      </c>
      <c r="Q9" s="8">
        <f t="shared" si="0"/>
        <v>6.451612903225806</v>
      </c>
      <c r="R9" s="8">
        <f t="shared" si="0"/>
        <v>7.4074074074074066</v>
      </c>
      <c r="S9" s="8">
        <f t="shared" si="0"/>
        <v>-25</v>
      </c>
      <c r="T9" s="8" t="str">
        <f t="shared" si="0"/>
        <v>－</v>
      </c>
      <c r="U9" s="8">
        <f t="shared" si="0"/>
        <v>-6.951871657754011</v>
      </c>
      <c r="V9" s="8" t="str">
        <f t="shared" si="0"/>
        <v>－</v>
      </c>
      <c r="W9" s="8">
        <f t="shared" si="0"/>
        <v>-6.951871657754011</v>
      </c>
      <c r="X9" s="8">
        <f t="shared" si="0"/>
        <v>-13.719512195121952</v>
      </c>
      <c r="Y9" s="10">
        <f t="shared" si="0"/>
        <v>-40.25423728813559</v>
      </c>
    </row>
  </sheetData>
  <sheetProtection/>
  <mergeCells count="10">
    <mergeCell ref="A7:B9"/>
    <mergeCell ref="A4:C6"/>
    <mergeCell ref="A2:V2"/>
    <mergeCell ref="X5:X6"/>
    <mergeCell ref="D5:D6"/>
    <mergeCell ref="E5:E6"/>
    <mergeCell ref="J5:J6"/>
    <mergeCell ref="P5:P6"/>
    <mergeCell ref="Q5:Q6"/>
    <mergeCell ref="U5:U6"/>
  </mergeCells>
  <printOptions horizontalCentered="1"/>
  <pageMargins left="0.3937007874015748" right="0.3937007874015748" top="0.5905511811023623" bottom="0.5905511811023623" header="0.5118110236220472" footer="0.5118110236220472"/>
  <pageSetup firstPageNumber="2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2022-07-28T04:50:09Z</dcterms:created>
  <dcterms:modified xsi:type="dcterms:W3CDTF">2022-07-28T04:50:09Z</dcterms:modified>
  <cp:category/>
  <cp:version/>
  <cp:contentType/>
  <cp:contentStatus/>
</cp:coreProperties>
</file>