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/>
  <xr:revisionPtr revIDLastSave="0" documentId="13_ncr:1_{3D6433DB-4A89-40A8-813C-8AD569A7F0B5}" xr6:coauthVersionLast="36" xr6:coauthVersionMax="36" xr10:uidLastSave="{00000000-0000-0000-0000-000000000000}"/>
  <bookViews>
    <workbookView xWindow="480" yWindow="2676" windowWidth="14700" windowHeight="5952" xr2:uid="{00000000-000D-0000-FFFF-FFFF00000000}"/>
  </bookViews>
  <sheets>
    <sheet name="２－28" sheetId="1" r:id="rId1"/>
  </sheets>
  <definedNames>
    <definedName name="_xlnm.Print_Area" localSheetId="0">'２－28'!$A$1:$K$18</definedName>
  </definedNames>
  <calcPr calcId="191029"/>
</workbook>
</file>

<file path=xl/calcChain.xml><?xml version="1.0" encoding="utf-8"?>
<calcChain xmlns="http://schemas.openxmlformats.org/spreadsheetml/2006/main">
  <c r="I14" i="1" l="1"/>
  <c r="H14" i="1"/>
  <c r="G14" i="1"/>
  <c r="I10" i="1"/>
  <c r="G10" i="1"/>
  <c r="I7" i="1"/>
  <c r="I6" i="1" s="1"/>
  <c r="H7" i="1"/>
  <c r="H6" i="1" s="1"/>
  <c r="G7" i="1"/>
  <c r="G6" i="1" s="1"/>
</calcChain>
</file>

<file path=xl/sharedStrings.xml><?xml version="1.0" encoding="utf-8"?>
<sst xmlns="http://schemas.openxmlformats.org/spreadsheetml/2006/main" count="21" uniqueCount="20">
  <si>
    <t>年次</t>
    <rPh sb="0" eb="2">
      <t>ネンジ</t>
    </rPh>
    <phoneticPr fontId="1"/>
  </si>
  <si>
    <t>区分</t>
    <rPh sb="0" eb="2">
      <t>クブン</t>
    </rPh>
    <phoneticPr fontId="1"/>
  </si>
  <si>
    <t>総数（件）</t>
    <rPh sb="0" eb="2">
      <t>ソウスウ</t>
    </rPh>
    <rPh sb="3" eb="4">
      <t>ケン</t>
    </rPh>
    <phoneticPr fontId="1"/>
  </si>
  <si>
    <t>銃砲</t>
    <rPh sb="0" eb="2">
      <t>ジュウホウ</t>
    </rPh>
    <phoneticPr fontId="1"/>
  </si>
  <si>
    <t>計</t>
    <rPh sb="0" eb="1">
      <t>ケイ</t>
    </rPh>
    <phoneticPr fontId="1"/>
  </si>
  <si>
    <t>猟銃</t>
    <rPh sb="0" eb="2">
      <t>リョウジュウ</t>
    </rPh>
    <phoneticPr fontId="1"/>
  </si>
  <si>
    <t>小計</t>
    <rPh sb="0" eb="2">
      <t>ショウケイ</t>
    </rPh>
    <phoneticPr fontId="1"/>
  </si>
  <si>
    <t>ライフル銃</t>
    <rPh sb="4" eb="5">
      <t>ジュウ</t>
    </rPh>
    <phoneticPr fontId="1"/>
  </si>
  <si>
    <t>空気銃</t>
    <rPh sb="0" eb="3">
      <t>クウキジュウ</t>
    </rPh>
    <phoneticPr fontId="1"/>
  </si>
  <si>
    <t>建設用銃</t>
    <rPh sb="0" eb="3">
      <t>ケンセツヨウ</t>
    </rPh>
    <rPh sb="3" eb="4">
      <t>ジュウ</t>
    </rPh>
    <phoneticPr fontId="1"/>
  </si>
  <si>
    <t>その他の銃</t>
    <rPh sb="2" eb="3">
      <t>タ</t>
    </rPh>
    <rPh sb="4" eb="5">
      <t>ジュウ</t>
    </rPh>
    <phoneticPr fontId="1"/>
  </si>
  <si>
    <t>刀剣類</t>
    <rPh sb="0" eb="3">
      <t>トウケンルイ</t>
    </rPh>
    <phoneticPr fontId="1"/>
  </si>
  <si>
    <t>狩猟、有害鳥獣駆除用</t>
    <rPh sb="0" eb="2">
      <t>シュリョウ</t>
    </rPh>
    <rPh sb="3" eb="5">
      <t>ユウガイ</t>
    </rPh>
    <rPh sb="5" eb="7">
      <t>チョウジュウ</t>
    </rPh>
    <rPh sb="7" eb="9">
      <t>クジョ</t>
    </rPh>
    <rPh sb="9" eb="10">
      <t>ヨウ</t>
    </rPh>
    <phoneticPr fontId="1"/>
  </si>
  <si>
    <t>漁業、と殺用</t>
    <rPh sb="0" eb="2">
      <t>ギョギョウ</t>
    </rPh>
    <rPh sb="4" eb="5">
      <t>サツ</t>
    </rPh>
    <rPh sb="5" eb="6">
      <t>ヨウ</t>
    </rPh>
    <phoneticPr fontId="1"/>
  </si>
  <si>
    <t>芸能公演用、展示用</t>
    <rPh sb="0" eb="2">
      <t>ゲイノウ</t>
    </rPh>
    <rPh sb="2" eb="4">
      <t>コウエン</t>
    </rPh>
    <rPh sb="4" eb="5">
      <t>ヨウ</t>
    </rPh>
    <rPh sb="6" eb="8">
      <t>テンジ</t>
    </rPh>
    <rPh sb="8" eb="9">
      <t>ヨウ</t>
    </rPh>
    <phoneticPr fontId="1"/>
  </si>
  <si>
    <t>ライフル銃以外の猟銃</t>
    <rPh sb="4" eb="5">
      <t>ジュウ</t>
    </rPh>
    <rPh sb="5" eb="7">
      <t>イガイ</t>
    </rPh>
    <rPh sb="8" eb="10">
      <t>リョウジュウ</t>
    </rPh>
    <phoneticPr fontId="1"/>
  </si>
  <si>
    <t>風俗慣習用</t>
    <rPh sb="0" eb="2">
      <t>フウゾク</t>
    </rPh>
    <rPh sb="2" eb="4">
      <t>カンシュウ</t>
    </rPh>
    <rPh sb="4" eb="5">
      <t>ヨウ</t>
    </rPh>
    <phoneticPr fontId="1"/>
  </si>
  <si>
    <t>令和元</t>
    <rPh sb="0" eb="2">
      <t>レイワ</t>
    </rPh>
    <rPh sb="2" eb="3">
      <t>ゲン</t>
    </rPh>
    <phoneticPr fontId="1"/>
  </si>
  <si>
    <t>平成27</t>
    <rPh sb="0" eb="2">
      <t>ヘイセイ</t>
    </rPh>
    <phoneticPr fontId="1"/>
  </si>
  <si>
    <t>統計２－28　許可を受けた銃砲刀剣類の数の推移（平成27～令和元年）</t>
    <rPh sb="0" eb="2">
      <t>トウケイ</t>
    </rPh>
    <rPh sb="7" eb="9">
      <t>キョカ</t>
    </rPh>
    <rPh sb="10" eb="11">
      <t>ウ</t>
    </rPh>
    <rPh sb="13" eb="15">
      <t>ジュウホウ</t>
    </rPh>
    <rPh sb="15" eb="18">
      <t>トウケンルイ</t>
    </rPh>
    <rPh sb="19" eb="20">
      <t>カズ</t>
    </rPh>
    <rPh sb="21" eb="23">
      <t>スイイ</t>
    </rPh>
    <rPh sb="24" eb="26">
      <t>ヘイセイ</t>
    </rPh>
    <rPh sb="29" eb="30">
      <t>レイ</t>
    </rPh>
    <rPh sb="30" eb="31">
      <t>ワ</t>
    </rPh>
    <rPh sb="31" eb="32">
      <t>ゲン</t>
    </rPh>
    <rPh sb="32" eb="33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</si>
</sst>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 shrinkToFit="1"/>
    </xf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vertical="center" textRotation="255"/>
    </xf>
    <xf numFmtId="0" fontId="0" fillId="0" borderId="7" xfId="0" applyBorder="1" applyAlignment="1">
      <alignment vertical="center" textRotation="255"/>
    </xf>
    <xf numFmtId="176" fontId="2" fillId="0" borderId="5" xfId="0" applyNumberFormat="1" applyFont="1" applyBorder="1" applyAlignment="1">
      <alignment vertical="center"/>
    </xf>
    <xf numFmtId="176" fontId="2" fillId="0" borderId="5" xfId="0" applyNumberFormat="1" applyFont="1" applyFill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5" xfId="0" applyBorder="1" applyAlignment="1">
      <alignment vertical="center" textRotation="255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0" xfId="0" applyAlignment="1">
      <alignment horizontal="left"/>
    </xf>
  </cellXfs>
  <cellStyles count="2">
    <cellStyle name="標準" xfId="0" builtinId="0"/>
    <cellStyle name="標準 4 2" xfId="1" xr:uid="{A17B50FD-8761-4339-9FBE-E76207D242C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0</xdr:colOff>
      <xdr:row>5</xdr:row>
      <xdr:rowOff>0</xdr:rowOff>
    </xdr:to>
    <xdr:sp macro="" textlink="">
      <xdr:nvSpPr>
        <xdr:cNvPr id="1038" name="Line 1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>
          <a:spLocks noChangeShapeType="1"/>
        </xdr:cNvSpPr>
      </xdr:nvSpPr>
      <xdr:spPr bwMode="auto">
        <a:xfrm>
          <a:off x="0" y="676275"/>
          <a:ext cx="257175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8"/>
  <sheetViews>
    <sheetView tabSelected="1" view="pageBreakPreview" zoomScale="130" zoomScaleNormal="100" zoomScaleSheetLayoutView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/>
    </sheetView>
  </sheetViews>
  <sheetFormatPr defaultRowHeight="17.25" customHeight="1" x14ac:dyDescent="0.2"/>
  <cols>
    <col min="1" max="1" width="3.6640625" customWidth="1"/>
    <col min="2" max="2" width="4.6640625" customWidth="1"/>
    <col min="3" max="3" width="3.6640625" customWidth="1"/>
    <col min="4" max="4" width="4.6640625" customWidth="1"/>
    <col min="5" max="5" width="3.6640625" customWidth="1"/>
    <col min="6" max="6" width="15.109375" customWidth="1"/>
    <col min="7" max="11" width="9.6640625" customWidth="1"/>
  </cols>
  <sheetData>
    <row r="2" spans="1:11" ht="17.25" customHeight="1" x14ac:dyDescent="0.2">
      <c r="A2" s="25" t="s">
        <v>19</v>
      </c>
      <c r="B2" s="25"/>
      <c r="C2" s="25"/>
      <c r="D2" s="25"/>
      <c r="E2" s="25"/>
      <c r="F2" s="25"/>
      <c r="G2" s="25"/>
      <c r="H2" s="25"/>
      <c r="I2" s="25"/>
    </row>
    <row r="4" spans="1:11" s="1" customFormat="1" ht="17.25" customHeight="1" x14ac:dyDescent="0.2">
      <c r="A4" s="14" t="s">
        <v>0</v>
      </c>
      <c r="B4" s="15"/>
      <c r="C4" s="15"/>
      <c r="D4" s="15"/>
      <c r="E4" s="15"/>
      <c r="F4" s="16"/>
      <c r="G4" s="10" t="s">
        <v>18</v>
      </c>
      <c r="H4" s="10">
        <v>28</v>
      </c>
      <c r="I4" s="10">
        <v>29</v>
      </c>
      <c r="J4" s="10">
        <v>30</v>
      </c>
      <c r="K4" s="10" t="s">
        <v>17</v>
      </c>
    </row>
    <row r="5" spans="1:11" s="1" customFormat="1" ht="17.25" customHeight="1" x14ac:dyDescent="0.2">
      <c r="A5" s="17" t="s">
        <v>1</v>
      </c>
      <c r="B5" s="18"/>
      <c r="C5" s="18"/>
      <c r="D5" s="18"/>
      <c r="E5" s="18"/>
      <c r="F5" s="19"/>
      <c r="G5" s="11"/>
      <c r="H5" s="11"/>
      <c r="I5" s="11"/>
      <c r="J5" s="11"/>
      <c r="K5" s="11"/>
    </row>
    <row r="6" spans="1:11" s="1" customFormat="1" ht="17.25" customHeight="1" x14ac:dyDescent="0.2">
      <c r="A6" s="20" t="s">
        <v>2</v>
      </c>
      <c r="B6" s="21"/>
      <c r="C6" s="21"/>
      <c r="D6" s="21"/>
      <c r="E6" s="21"/>
      <c r="F6" s="22"/>
      <c r="G6" s="8">
        <f t="shared" ref="G6:I6" si="0">SUM(G7,G14)</f>
        <v>219350</v>
      </c>
      <c r="H6" s="8">
        <f t="shared" si="0"/>
        <v>213860</v>
      </c>
      <c r="I6" s="8">
        <f t="shared" si="0"/>
        <v>208961</v>
      </c>
      <c r="J6" s="8">
        <v>204027</v>
      </c>
      <c r="K6" s="8">
        <v>198854</v>
      </c>
    </row>
    <row r="7" spans="1:11" s="1" customFormat="1" ht="17.25" customHeight="1" x14ac:dyDescent="0.2">
      <c r="A7" s="5"/>
      <c r="B7" s="12" t="s">
        <v>3</v>
      </c>
      <c r="C7" s="20" t="s">
        <v>4</v>
      </c>
      <c r="D7" s="23"/>
      <c r="E7" s="23"/>
      <c r="F7" s="24"/>
      <c r="G7" s="8">
        <f t="shared" ref="G7:I7" si="1">SUM(G8,G11,G12,G13)</f>
        <v>216193</v>
      </c>
      <c r="H7" s="8">
        <f t="shared" si="1"/>
        <v>210926</v>
      </c>
      <c r="I7" s="8">
        <f t="shared" si="1"/>
        <v>206285</v>
      </c>
      <c r="J7" s="8">
        <v>201527</v>
      </c>
      <c r="K7" s="8">
        <v>196518</v>
      </c>
    </row>
    <row r="8" spans="1:11" s="1" customFormat="1" ht="17.25" customHeight="1" x14ac:dyDescent="0.2">
      <c r="A8" s="5"/>
      <c r="B8" s="12"/>
      <c r="C8" s="6"/>
      <c r="D8" s="12" t="s">
        <v>5</v>
      </c>
      <c r="E8" s="20" t="s">
        <v>6</v>
      </c>
      <c r="F8" s="24"/>
      <c r="G8" s="8">
        <v>175218</v>
      </c>
      <c r="H8" s="8">
        <v>171310</v>
      </c>
      <c r="I8" s="8">
        <v>167868</v>
      </c>
      <c r="J8" s="8">
        <v>164265</v>
      </c>
      <c r="K8" s="8">
        <v>160400</v>
      </c>
    </row>
    <row r="9" spans="1:11" s="1" customFormat="1" ht="17.25" customHeight="1" x14ac:dyDescent="0.2">
      <c r="A9" s="5"/>
      <c r="B9" s="12"/>
      <c r="C9" s="6"/>
      <c r="D9" s="12"/>
      <c r="E9" s="6"/>
      <c r="F9" s="4" t="s">
        <v>7</v>
      </c>
      <c r="G9" s="8">
        <v>30235</v>
      </c>
      <c r="H9" s="8">
        <v>29904</v>
      </c>
      <c r="I9" s="8">
        <v>29503</v>
      </c>
      <c r="J9" s="8">
        <v>28995</v>
      </c>
      <c r="K9" s="8">
        <v>28273</v>
      </c>
    </row>
    <row r="10" spans="1:11" s="1" customFormat="1" ht="17.25" customHeight="1" x14ac:dyDescent="0.2">
      <c r="A10" s="5"/>
      <c r="B10" s="12"/>
      <c r="C10" s="6"/>
      <c r="D10" s="12"/>
      <c r="E10" s="7"/>
      <c r="F10" s="3" t="s">
        <v>15</v>
      </c>
      <c r="G10" s="8">
        <f t="shared" ref="G10" si="2">G8-G9</f>
        <v>144983</v>
      </c>
      <c r="H10" s="8">
        <v>141406</v>
      </c>
      <c r="I10" s="8">
        <f t="shared" ref="I10" si="3">I8-I9</f>
        <v>138365</v>
      </c>
      <c r="J10" s="8">
        <v>135270</v>
      </c>
      <c r="K10" s="8">
        <v>132127</v>
      </c>
    </row>
    <row r="11" spans="1:11" s="1" customFormat="1" ht="17.25" customHeight="1" x14ac:dyDescent="0.2">
      <c r="A11" s="5"/>
      <c r="B11" s="12"/>
      <c r="C11" s="6"/>
      <c r="D11" s="13" t="s">
        <v>8</v>
      </c>
      <c r="E11" s="13"/>
      <c r="F11" s="13"/>
      <c r="G11" s="8">
        <v>24276</v>
      </c>
      <c r="H11" s="8">
        <v>24136</v>
      </c>
      <c r="I11" s="8">
        <v>24293</v>
      </c>
      <c r="J11" s="8">
        <v>24289</v>
      </c>
      <c r="K11" s="8">
        <v>24275</v>
      </c>
    </row>
    <row r="12" spans="1:11" s="1" customFormat="1" ht="17.25" customHeight="1" x14ac:dyDescent="0.2">
      <c r="A12" s="5"/>
      <c r="B12" s="12"/>
      <c r="C12" s="6"/>
      <c r="D12" s="13" t="s">
        <v>9</v>
      </c>
      <c r="E12" s="13"/>
      <c r="F12" s="13"/>
      <c r="G12" s="8">
        <v>12065</v>
      </c>
      <c r="H12" s="8">
        <v>10885</v>
      </c>
      <c r="I12" s="8">
        <v>9595</v>
      </c>
      <c r="J12" s="8">
        <v>8531</v>
      </c>
      <c r="K12" s="8">
        <v>7531</v>
      </c>
    </row>
    <row r="13" spans="1:11" s="1" customFormat="1" ht="17.25" customHeight="1" x14ac:dyDescent="0.2">
      <c r="A13" s="5"/>
      <c r="B13" s="12"/>
      <c r="C13" s="7"/>
      <c r="D13" s="13" t="s">
        <v>10</v>
      </c>
      <c r="E13" s="13"/>
      <c r="F13" s="13"/>
      <c r="G13" s="8">
        <v>4634</v>
      </c>
      <c r="H13" s="8">
        <v>4595</v>
      </c>
      <c r="I13" s="8">
        <v>4529</v>
      </c>
      <c r="J13" s="8">
        <v>4442</v>
      </c>
      <c r="K13" s="8">
        <v>4312</v>
      </c>
    </row>
    <row r="14" spans="1:11" s="1" customFormat="1" ht="17.25" customHeight="1" x14ac:dyDescent="0.2">
      <c r="A14" s="5"/>
      <c r="B14" s="12" t="s">
        <v>11</v>
      </c>
      <c r="C14" s="20" t="s">
        <v>4</v>
      </c>
      <c r="D14" s="23"/>
      <c r="E14" s="23"/>
      <c r="F14" s="24"/>
      <c r="G14" s="8">
        <f t="shared" ref="G14:I14" si="4">SUM(G15:G18)</f>
        <v>3157</v>
      </c>
      <c r="H14" s="8">
        <f t="shared" si="4"/>
        <v>2934</v>
      </c>
      <c r="I14" s="8">
        <f t="shared" si="4"/>
        <v>2676</v>
      </c>
      <c r="J14" s="8">
        <v>2500</v>
      </c>
      <c r="K14" s="8">
        <v>2336</v>
      </c>
    </row>
    <row r="15" spans="1:11" s="1" customFormat="1" ht="17.25" customHeight="1" x14ac:dyDescent="0.2">
      <c r="A15" s="5"/>
      <c r="B15" s="12"/>
      <c r="C15" s="6"/>
      <c r="D15" s="13" t="s">
        <v>12</v>
      </c>
      <c r="E15" s="13"/>
      <c r="F15" s="13"/>
      <c r="G15" s="8">
        <v>698</v>
      </c>
      <c r="H15" s="8">
        <v>638</v>
      </c>
      <c r="I15" s="9">
        <v>607</v>
      </c>
      <c r="J15" s="9">
        <v>568</v>
      </c>
      <c r="K15" s="9">
        <v>541</v>
      </c>
    </row>
    <row r="16" spans="1:11" s="1" customFormat="1" ht="17.25" customHeight="1" x14ac:dyDescent="0.2">
      <c r="A16" s="5"/>
      <c r="B16" s="12"/>
      <c r="C16" s="6"/>
      <c r="D16" s="13" t="s">
        <v>13</v>
      </c>
      <c r="E16" s="13"/>
      <c r="F16" s="13"/>
      <c r="G16" s="8">
        <v>2</v>
      </c>
      <c r="H16" s="8">
        <v>1</v>
      </c>
      <c r="I16" s="9">
        <v>1</v>
      </c>
      <c r="J16" s="9">
        <v>1</v>
      </c>
      <c r="K16" s="9">
        <v>1</v>
      </c>
    </row>
    <row r="17" spans="1:11" s="1" customFormat="1" ht="17.25" customHeight="1" x14ac:dyDescent="0.2">
      <c r="A17" s="5"/>
      <c r="B17" s="12"/>
      <c r="C17" s="6"/>
      <c r="D17" s="13" t="s">
        <v>16</v>
      </c>
      <c r="E17" s="13"/>
      <c r="F17" s="13"/>
      <c r="G17" s="8">
        <v>2026</v>
      </c>
      <c r="H17" s="9">
        <v>1876</v>
      </c>
      <c r="I17" s="9">
        <v>1643</v>
      </c>
      <c r="J17" s="9">
        <v>1503</v>
      </c>
      <c r="K17" s="9">
        <v>1388</v>
      </c>
    </row>
    <row r="18" spans="1:11" s="1" customFormat="1" ht="17.25" customHeight="1" x14ac:dyDescent="0.2">
      <c r="A18" s="2"/>
      <c r="B18" s="12"/>
      <c r="C18" s="7"/>
      <c r="D18" s="13" t="s">
        <v>14</v>
      </c>
      <c r="E18" s="13"/>
      <c r="F18" s="13"/>
      <c r="G18" s="8">
        <v>431</v>
      </c>
      <c r="H18" s="9">
        <v>419</v>
      </c>
      <c r="I18" s="9">
        <v>425</v>
      </c>
      <c r="J18" s="9">
        <v>428</v>
      </c>
      <c r="K18" s="9">
        <v>406</v>
      </c>
    </row>
  </sheetData>
  <mergeCells count="22">
    <mergeCell ref="A2:I2"/>
    <mergeCell ref="H4:H5"/>
    <mergeCell ref="B7:B13"/>
    <mergeCell ref="D8:D10"/>
    <mergeCell ref="D11:F11"/>
    <mergeCell ref="E8:F8"/>
    <mergeCell ref="K4:K5"/>
    <mergeCell ref="J4:J5"/>
    <mergeCell ref="B14:B18"/>
    <mergeCell ref="D15:F15"/>
    <mergeCell ref="D16:F16"/>
    <mergeCell ref="D17:F17"/>
    <mergeCell ref="D18:F18"/>
    <mergeCell ref="D12:F12"/>
    <mergeCell ref="D13:F13"/>
    <mergeCell ref="I4:I5"/>
    <mergeCell ref="A4:F4"/>
    <mergeCell ref="A5:F5"/>
    <mergeCell ref="A6:F6"/>
    <mergeCell ref="C7:F7"/>
    <mergeCell ref="C14:F14"/>
    <mergeCell ref="G4:G5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２－28</vt:lpstr>
      <vt:lpstr>'２－28'!Print_Area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2022-07-28T04:35:15Z</dcterms:created>
  <dcterms:modified xsi:type="dcterms:W3CDTF">2022-07-28T04:35:15Z</dcterms:modified>
</cp:coreProperties>
</file>