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２－７" sheetId="1" r:id="rId1"/>
  </sheets>
  <definedNames>
    <definedName name="_xlnm.Print_Area" localSheetId="0">'２－７'!$A$2:$O$10</definedName>
  </definedNames>
  <calcPr fullCalcOnLoad="1"/>
</workbook>
</file>

<file path=xl/sharedStrings.xml><?xml version="1.0" encoding="utf-8"?>
<sst xmlns="http://schemas.openxmlformats.org/spreadsheetml/2006/main" count="18" uniqueCount="18">
  <si>
    <t>凶悪犯</t>
  </si>
  <si>
    <t>殺人</t>
  </si>
  <si>
    <t>強盗</t>
  </si>
  <si>
    <t>放火</t>
  </si>
  <si>
    <t>粗暴犯</t>
  </si>
  <si>
    <t>暴行</t>
  </si>
  <si>
    <t>傷害</t>
  </si>
  <si>
    <t>脅迫</t>
  </si>
  <si>
    <t>恐喝</t>
  </si>
  <si>
    <t>窃盗犯</t>
  </si>
  <si>
    <t>その他</t>
  </si>
  <si>
    <t>　　　　区分
年次</t>
  </si>
  <si>
    <t>増減数</t>
  </si>
  <si>
    <t>増減率（％）</t>
  </si>
  <si>
    <t>凶器準備集合</t>
  </si>
  <si>
    <t>計
（人）</t>
  </si>
  <si>
    <t>強制性交等</t>
  </si>
  <si>
    <t>統計２－７　暴走族少年の刑法犯検挙人員（平成28年及び29年）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</si>
</sst>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#,##0.0;&quot;▲ &quot;#,##0.0"/>
    <numFmt numFmtId="179" formatCode="??#,##0;&quot;▲&quot;#,##0"/>
    <numFmt numFmtId="180" formatCode="??0.0;&quot;▲&quot;??0.0"/>
  </numFmts>
  <fonts count="39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 locked="0"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179" fontId="5" fillId="0" borderId="10" xfId="60" applyNumberFormat="1" applyFont="1" applyBorder="1" applyAlignment="1" applyProtection="1">
      <alignment horizontal="distributed" vertical="center"/>
      <protection/>
    </xf>
    <xf numFmtId="180" fontId="5" fillId="0" borderId="11" xfId="60" applyNumberFormat="1" applyFont="1" applyBorder="1" applyAlignment="1" applyProtection="1">
      <alignment horizontal="right" vertical="center"/>
      <protection/>
    </xf>
    <xf numFmtId="180" fontId="5" fillId="0" borderId="11" xfId="60" applyNumberFormat="1" applyFont="1" applyBorder="1" applyAlignment="1" applyProtection="1">
      <alignment horizontal="distributed" vertical="center"/>
      <protection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179" fontId="5" fillId="0" borderId="10" xfId="60" applyNumberFormat="1" applyFont="1" applyBorder="1" applyAlignment="1" applyProtection="1">
      <alignment horizontal="right" vertical="center"/>
      <protection/>
    </xf>
    <xf numFmtId="180" fontId="5" fillId="0" borderId="10" xfId="60" applyNumberFormat="1" applyFont="1" applyBorder="1" applyAlignment="1" applyProtection="1">
      <alignment horizontal="right" vertical="center"/>
      <protection/>
    </xf>
    <xf numFmtId="180" fontId="5" fillId="0" borderId="12" xfId="60" applyNumberFormat="1" applyFont="1" applyBorder="1" applyAlignment="1" applyProtection="1">
      <alignment horizontal="right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" defaultRowHeight="18" customHeight="1"/>
  <cols>
    <col min="1" max="1" width="13.09765625" style="1" customWidth="1"/>
    <col min="2" max="15" width="9.5" style="1" customWidth="1"/>
    <col min="16" max="16384" width="9" style="1" customWidth="1"/>
  </cols>
  <sheetData>
    <row r="2" ht="18" customHeight="1">
      <c r="A2" s="1" t="s">
        <v>17</v>
      </c>
    </row>
    <row r="4" spans="1:15" ht="20.25" customHeight="1">
      <c r="A4" s="17" t="s">
        <v>11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0" t="s">
        <v>15</v>
      </c>
    </row>
    <row r="5" spans="1:15" ht="20.25" customHeight="1">
      <c r="A5" s="18"/>
      <c r="B5" s="25"/>
      <c r="C5" s="22"/>
      <c r="D5" s="22"/>
      <c r="E5" s="22"/>
      <c r="F5" s="22" t="s">
        <v>0</v>
      </c>
      <c r="G5" s="25"/>
      <c r="H5" s="22"/>
      <c r="I5" s="22"/>
      <c r="J5" s="22"/>
      <c r="K5" s="22"/>
      <c r="L5" s="22" t="s">
        <v>4</v>
      </c>
      <c r="M5" s="24" t="s">
        <v>9</v>
      </c>
      <c r="N5" s="24" t="s">
        <v>10</v>
      </c>
      <c r="O5" s="21"/>
    </row>
    <row r="6" spans="1:15" ht="33" customHeight="1">
      <c r="A6" s="19"/>
      <c r="B6" s="2" t="s">
        <v>1</v>
      </c>
      <c r="C6" s="2" t="s">
        <v>2</v>
      </c>
      <c r="D6" s="2" t="s">
        <v>3</v>
      </c>
      <c r="E6" s="11" t="s">
        <v>16</v>
      </c>
      <c r="F6" s="23"/>
      <c r="G6" s="9" t="s">
        <v>14</v>
      </c>
      <c r="H6" s="2" t="s">
        <v>5</v>
      </c>
      <c r="I6" s="2" t="s">
        <v>6</v>
      </c>
      <c r="J6" s="2" t="s">
        <v>7</v>
      </c>
      <c r="K6" s="2" t="s">
        <v>8</v>
      </c>
      <c r="L6" s="24"/>
      <c r="M6" s="24"/>
      <c r="N6" s="24"/>
      <c r="O6" s="21"/>
    </row>
    <row r="7" spans="1:15" s="5" customFormat="1" ht="20.25" customHeight="1">
      <c r="A7" s="10">
        <v>29</v>
      </c>
      <c r="B7" s="4">
        <v>0</v>
      </c>
      <c r="C7" s="4">
        <v>5</v>
      </c>
      <c r="D7" s="4">
        <v>0</v>
      </c>
      <c r="E7" s="4">
        <v>1</v>
      </c>
      <c r="F7" s="4">
        <f>SUM(B7:E7)</f>
        <v>6</v>
      </c>
      <c r="G7" s="4">
        <v>0</v>
      </c>
      <c r="H7" s="4">
        <v>9</v>
      </c>
      <c r="I7" s="4">
        <v>48</v>
      </c>
      <c r="J7" s="4">
        <v>7</v>
      </c>
      <c r="K7" s="4">
        <v>16</v>
      </c>
      <c r="L7" s="4">
        <f>SUM(G7:K7)</f>
        <v>80</v>
      </c>
      <c r="M7" s="4">
        <v>60</v>
      </c>
      <c r="N7" s="4">
        <v>47</v>
      </c>
      <c r="O7" s="4">
        <f>SUM(F7,L7,M7,N7)</f>
        <v>193</v>
      </c>
    </row>
    <row r="8" spans="1:15" ht="20.25" customHeight="1">
      <c r="A8" s="10">
        <v>28</v>
      </c>
      <c r="B8" s="4">
        <v>0</v>
      </c>
      <c r="C8" s="4">
        <v>21</v>
      </c>
      <c r="D8" s="4">
        <v>0</v>
      </c>
      <c r="E8" s="4">
        <v>1</v>
      </c>
      <c r="F8" s="4">
        <f>SUM(B8:E8)</f>
        <v>22</v>
      </c>
      <c r="G8" s="4">
        <v>6</v>
      </c>
      <c r="H8" s="4">
        <v>7</v>
      </c>
      <c r="I8" s="4">
        <v>112</v>
      </c>
      <c r="J8" s="4">
        <v>10</v>
      </c>
      <c r="K8" s="4">
        <v>24</v>
      </c>
      <c r="L8" s="4">
        <v>159</v>
      </c>
      <c r="M8" s="4">
        <v>86</v>
      </c>
      <c r="N8" s="4">
        <v>44</v>
      </c>
      <c r="O8" s="4">
        <f>SUM(F8,L8,M8,N8)</f>
        <v>311</v>
      </c>
    </row>
    <row r="9" spans="1:15" ht="20.25" customHeight="1">
      <c r="A9" s="3" t="s">
        <v>12</v>
      </c>
      <c r="B9" s="6">
        <f aca="true" t="shared" si="0" ref="B9:N9">B7-B8</f>
        <v>0</v>
      </c>
      <c r="C9" s="12">
        <f t="shared" si="0"/>
        <v>-16</v>
      </c>
      <c r="D9" s="12">
        <f t="shared" si="0"/>
        <v>0</v>
      </c>
      <c r="E9" s="12">
        <f t="shared" si="0"/>
        <v>0</v>
      </c>
      <c r="F9" s="12">
        <f>F7-F8</f>
        <v>-16</v>
      </c>
      <c r="G9" s="12">
        <f t="shared" si="0"/>
        <v>-6</v>
      </c>
      <c r="H9" s="12">
        <f t="shared" si="0"/>
        <v>2</v>
      </c>
      <c r="I9" s="12">
        <f t="shared" si="0"/>
        <v>-64</v>
      </c>
      <c r="J9" s="12">
        <f t="shared" si="0"/>
        <v>-3</v>
      </c>
      <c r="K9" s="12">
        <f t="shared" si="0"/>
        <v>-8</v>
      </c>
      <c r="L9" s="12">
        <f>L7-L8</f>
        <v>-79</v>
      </c>
      <c r="M9" s="12">
        <f t="shared" si="0"/>
        <v>-26</v>
      </c>
      <c r="N9" s="12">
        <f t="shared" si="0"/>
        <v>3</v>
      </c>
      <c r="O9" s="12">
        <f>O7-O8</f>
        <v>-118</v>
      </c>
    </row>
    <row r="10" spans="1:15" ht="20.25" customHeight="1">
      <c r="A10" s="3" t="s">
        <v>13</v>
      </c>
      <c r="B10" s="8" t="str">
        <f aca="true" t="shared" si="1" ref="B10:N10">IF(B8=0,"-",B9/B8*100)</f>
        <v>-</v>
      </c>
      <c r="C10" s="7">
        <f t="shared" si="1"/>
        <v>-76.19047619047619</v>
      </c>
      <c r="D10" s="7" t="str">
        <f t="shared" si="1"/>
        <v>-</v>
      </c>
      <c r="E10" s="7">
        <f t="shared" si="1"/>
        <v>0</v>
      </c>
      <c r="F10" s="7">
        <f>IF(F8=0,"-",F9/F8*100)</f>
        <v>-72.72727272727273</v>
      </c>
      <c r="G10" s="7">
        <f t="shared" si="1"/>
        <v>-100</v>
      </c>
      <c r="H10" s="7">
        <f t="shared" si="1"/>
        <v>28.57142857142857</v>
      </c>
      <c r="I10" s="7">
        <f t="shared" si="1"/>
        <v>-57.14285714285714</v>
      </c>
      <c r="J10" s="7">
        <f t="shared" si="1"/>
        <v>-30</v>
      </c>
      <c r="K10" s="7">
        <f t="shared" si="1"/>
        <v>-33.33333333333333</v>
      </c>
      <c r="L10" s="7">
        <f>IF(L8=0,"-",L9/L8*100)</f>
        <v>-49.685534591194966</v>
      </c>
      <c r="M10" s="7">
        <f t="shared" si="1"/>
        <v>-30.23255813953488</v>
      </c>
      <c r="N10" s="13">
        <f t="shared" si="1"/>
        <v>6.8181818181818175</v>
      </c>
      <c r="O10" s="14">
        <f>IF(O8=0,"-",O9/O8*100)</f>
        <v>-37.942122186495176</v>
      </c>
    </row>
  </sheetData>
  <sheetProtection/>
  <mergeCells count="9">
    <mergeCell ref="B4:N4"/>
    <mergeCell ref="A4:A6"/>
    <mergeCell ref="O4:O6"/>
    <mergeCell ref="F5:F6"/>
    <mergeCell ref="L5:L6"/>
    <mergeCell ref="M5:M6"/>
    <mergeCell ref="N5:N6"/>
    <mergeCell ref="B5:E5"/>
    <mergeCell ref="G5:K5"/>
  </mergeCells>
  <printOptions horizontalCentered="1"/>
  <pageMargins left="0.3937007874015748" right="0.3937007874015748" top="0.8661417322834646" bottom="0.7480314960629921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2022-07-28T04:26:35Z</dcterms:created>
  <dcterms:modified xsi:type="dcterms:W3CDTF">2022-07-28T04:26:35Z</dcterms:modified>
  <cp:category/>
  <cp:version/>
  <cp:contentType/>
  <cp:contentStatus/>
</cp:coreProperties>
</file>