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filterPrivacy="1"/>
  <xr:revisionPtr revIDLastSave="0" documentId="13_ncr:1_{83A83985-7876-4A63-B725-5AE5E53CD652}" xr6:coauthVersionLast="36" xr6:coauthVersionMax="36" xr10:uidLastSave="{00000000-0000-0000-0000-000000000000}"/>
  <bookViews>
    <workbookView xWindow="240" yWindow="36" windowWidth="14928" windowHeight="9432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6" i="1" l="1"/>
  <c r="F6" i="1"/>
  <c r="H16" i="1" l="1"/>
  <c r="H15" i="1"/>
  <c r="H14" i="1"/>
  <c r="H13" i="1"/>
  <c r="H12" i="1"/>
  <c r="H11" i="1"/>
  <c r="H10" i="1"/>
  <c r="H9" i="1"/>
  <c r="H8" i="1"/>
  <c r="H7" i="1"/>
  <c r="E16" i="1"/>
  <c r="E15" i="1"/>
  <c r="E14" i="1"/>
  <c r="E13" i="1"/>
  <c r="E12" i="1"/>
  <c r="E11" i="1"/>
  <c r="E10" i="1"/>
  <c r="E9" i="1"/>
  <c r="E8" i="1"/>
  <c r="E7" i="1"/>
  <c r="G6" i="1" l="1"/>
  <c r="H6" i="1" s="1"/>
  <c r="D6" i="1" l="1"/>
  <c r="E6" i="1" l="1"/>
</calcChain>
</file>

<file path=xl/sharedStrings.xml><?xml version="1.0" encoding="utf-8"?>
<sst xmlns="http://schemas.openxmlformats.org/spreadsheetml/2006/main" count="25" uniqueCount="22">
  <si>
    <t>総数</t>
    <rPh sb="0" eb="2">
      <t>ソウスウ</t>
    </rPh>
    <phoneticPr fontId="2"/>
  </si>
  <si>
    <t>種類別</t>
    <rPh sb="0" eb="3">
      <t>シュルイベツ</t>
    </rPh>
    <phoneticPr fontId="2"/>
  </si>
  <si>
    <t>普通</t>
    <rPh sb="0" eb="2">
      <t>フツウ</t>
    </rPh>
    <phoneticPr fontId="2"/>
  </si>
  <si>
    <t>大型二輪</t>
    <rPh sb="0" eb="2">
      <t>オオガタ</t>
    </rPh>
    <rPh sb="2" eb="4">
      <t>ニリン</t>
    </rPh>
    <phoneticPr fontId="2"/>
  </si>
  <si>
    <t>普通二輪</t>
    <rPh sb="0" eb="2">
      <t>フツウ</t>
    </rPh>
    <rPh sb="2" eb="4">
      <t>ニリン</t>
    </rPh>
    <phoneticPr fontId="2"/>
  </si>
  <si>
    <t>区分</t>
    <rPh sb="0" eb="2">
      <t>クブン</t>
    </rPh>
    <phoneticPr fontId="2"/>
  </si>
  <si>
    <t>第一種免許</t>
    <rPh sb="0" eb="1">
      <t>ダイ</t>
    </rPh>
    <rPh sb="1" eb="3">
      <t>イッシュ</t>
    </rPh>
    <rPh sb="3" eb="5">
      <t>メンキョ</t>
    </rPh>
    <phoneticPr fontId="2"/>
  </si>
  <si>
    <t>大型</t>
    <rPh sb="0" eb="2">
      <t>オオガタ</t>
    </rPh>
    <phoneticPr fontId="2"/>
  </si>
  <si>
    <t>大型特殊</t>
    <rPh sb="0" eb="2">
      <t>オオガタ</t>
    </rPh>
    <rPh sb="2" eb="4">
      <t>トクシュ</t>
    </rPh>
    <phoneticPr fontId="2"/>
  </si>
  <si>
    <t>牽引</t>
    <rPh sb="0" eb="1">
      <t>ケン</t>
    </rPh>
    <rPh sb="1" eb="2">
      <t>イン</t>
    </rPh>
    <phoneticPr fontId="2"/>
  </si>
  <si>
    <t>第二種免許</t>
    <rPh sb="0" eb="1">
      <t>ダイ</t>
    </rPh>
    <rPh sb="1" eb="2">
      <t>ニ</t>
    </rPh>
    <rPh sb="2" eb="3">
      <t>シュ</t>
    </rPh>
    <rPh sb="3" eb="5">
      <t>メンキョ</t>
    </rPh>
    <phoneticPr fontId="2"/>
  </si>
  <si>
    <t>大型二種</t>
    <rPh sb="0" eb="2">
      <t>オオガタ</t>
    </rPh>
    <rPh sb="2" eb="4">
      <t>ニシュ</t>
    </rPh>
    <phoneticPr fontId="2"/>
  </si>
  <si>
    <t>普通二種</t>
    <rPh sb="0" eb="2">
      <t>フツウ</t>
    </rPh>
    <rPh sb="2" eb="3">
      <t>ニ</t>
    </rPh>
    <rPh sb="3" eb="4">
      <t>シュ</t>
    </rPh>
    <phoneticPr fontId="2"/>
  </si>
  <si>
    <t>中型</t>
    <rPh sb="0" eb="2">
      <t>チュウガタ</t>
    </rPh>
    <phoneticPr fontId="2"/>
  </si>
  <si>
    <t>中型二種</t>
    <rPh sb="0" eb="2">
      <t>チュウガタ</t>
    </rPh>
    <rPh sb="2" eb="4">
      <t>ニシュ</t>
    </rPh>
    <phoneticPr fontId="2"/>
  </si>
  <si>
    <t>割合（％）</t>
    <rPh sb="0" eb="2">
      <t>ワリアイ</t>
    </rPh>
    <phoneticPr fontId="2"/>
  </si>
  <si>
    <t>注１：うっかり失効、やむを得ず失効等による新規免許取得者数を除いた。</t>
    <rPh sb="0" eb="1">
      <t>チュウ</t>
    </rPh>
    <rPh sb="27" eb="28">
      <t>モノ</t>
    </rPh>
    <rPh sb="28" eb="29">
      <t>スウ</t>
    </rPh>
    <phoneticPr fontId="2"/>
  </si>
  <si>
    <t>統計特－16　運転免許試験新規合格者に占める指定自動車教習所卒業者の割合(平成27、28年)</t>
    <rPh sb="2" eb="3">
      <t>トク</t>
    </rPh>
    <phoneticPr fontId="2"/>
  </si>
  <si>
    <t>　 ２：小型特殊自動車及び原動機付自転車の新規免許取得者数を除いた。</t>
    <rPh sb="4" eb="6">
      <t>コガタ</t>
    </rPh>
    <rPh sb="6" eb="8">
      <t>トクシュ</t>
    </rPh>
    <rPh sb="8" eb="11">
      <t>ジドウシャ</t>
    </rPh>
    <rPh sb="11" eb="12">
      <t>オヨ</t>
    </rPh>
    <rPh sb="13" eb="16">
      <t>ゲンドウキ</t>
    </rPh>
    <rPh sb="16" eb="17">
      <t>ツキ</t>
    </rPh>
    <rPh sb="17" eb="20">
      <t>ジテンシャ</t>
    </rPh>
    <rPh sb="28" eb="29">
      <t>スウ</t>
    </rPh>
    <phoneticPr fontId="2"/>
  </si>
  <si>
    <t>年次</t>
    <phoneticPr fontId="2"/>
  </si>
  <si>
    <t>卒業者数
(人)</t>
    <rPh sb="0" eb="3">
      <t>ソツギョウシャ</t>
    </rPh>
    <rPh sb="3" eb="4">
      <t>スウ</t>
    </rPh>
    <rPh sb="6" eb="7">
      <t>ヒト</t>
    </rPh>
    <phoneticPr fontId="2"/>
  </si>
  <si>
    <t>合格者数
(人)</t>
    <rPh sb="0" eb="4">
      <t>ゴウカクシャスウ</t>
    </rPh>
    <rPh sb="6" eb="7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</si>
</sst>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_ ;[Red]\-#,##0\ "/>
    <numFmt numFmtId="178" formatCode="0.0_);[Red]\(0.0\)"/>
    <numFmt numFmtId="179" formatCode="#,##0_);[Red]\(#,##0\)"/>
  </numFmts>
  <fonts count="5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</cellStyleXfs>
  <cellXfs count="56">
    <xf numFmtId="0" fontId="0" fillId="0" borderId="0" xfId="0"/>
    <xf numFmtId="179" fontId="3" fillId="0" borderId="10" xfId="1" applyNumberFormat="1" applyFont="1" applyFill="1" applyBorder="1" applyAlignment="1">
      <alignment vertical="center"/>
    </xf>
    <xf numFmtId="179" fontId="3" fillId="0" borderId="11" xfId="1" applyNumberFormat="1" applyFont="1" applyFill="1" applyBorder="1" applyAlignment="1">
      <alignment vertical="center"/>
    </xf>
    <xf numFmtId="179" fontId="3" fillId="0" borderId="13" xfId="1" applyNumberFormat="1" applyFont="1" applyFill="1" applyBorder="1" applyAlignment="1">
      <alignment vertical="center"/>
    </xf>
    <xf numFmtId="179" fontId="3" fillId="0" borderId="14" xfId="1" applyNumberFormat="1" applyFont="1" applyFill="1" applyBorder="1" applyAlignment="1">
      <alignment vertical="center"/>
    </xf>
    <xf numFmtId="179" fontId="3" fillId="0" borderId="16" xfId="1" applyNumberFormat="1" applyFont="1" applyFill="1" applyBorder="1" applyAlignment="1">
      <alignment vertical="center"/>
    </xf>
    <xf numFmtId="179" fontId="3" fillId="0" borderId="17" xfId="1" applyNumberFormat="1" applyFont="1" applyFill="1" applyBorder="1" applyAlignment="1">
      <alignment vertical="center"/>
    </xf>
    <xf numFmtId="179" fontId="3" fillId="0" borderId="9" xfId="1" applyNumberFormat="1" applyFont="1" applyFill="1" applyBorder="1" applyAlignment="1">
      <alignment vertical="center"/>
    </xf>
    <xf numFmtId="179" fontId="3" fillId="0" borderId="12" xfId="1" applyNumberFormat="1" applyFont="1" applyFill="1" applyBorder="1" applyAlignment="1">
      <alignment vertical="center"/>
    </xf>
    <xf numFmtId="179" fontId="3" fillId="0" borderId="18" xfId="1" applyNumberFormat="1" applyFont="1" applyFill="1" applyBorder="1" applyAlignment="1">
      <alignment vertical="center"/>
    </xf>
    <xf numFmtId="179" fontId="3" fillId="0" borderId="15" xfId="1" applyNumberFormat="1" applyFont="1" applyFill="1" applyBorder="1" applyAlignment="1">
      <alignment vertical="center"/>
    </xf>
    <xf numFmtId="179" fontId="3" fillId="2" borderId="5" xfId="1" applyNumberFormat="1" applyFont="1" applyFill="1" applyBorder="1" applyAlignment="1">
      <alignment vertical="center"/>
    </xf>
    <xf numFmtId="179" fontId="3" fillId="2" borderId="8" xfId="1" applyNumberFormat="1" applyFont="1" applyFill="1" applyBorder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0" xfId="0" applyFont="1" applyBorder="1"/>
    <xf numFmtId="179" fontId="1" fillId="0" borderId="5" xfId="1" applyNumberFormat="1" applyFont="1" applyFill="1" applyBorder="1" applyAlignment="1">
      <alignment vertical="center"/>
    </xf>
    <xf numFmtId="179" fontId="1" fillId="0" borderId="8" xfId="1" applyNumberFormat="1" applyFont="1" applyBorder="1" applyAlignment="1">
      <alignment vertical="center"/>
    </xf>
    <xf numFmtId="178" fontId="1" fillId="0" borderId="5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left" vertical="center"/>
    </xf>
    <xf numFmtId="178" fontId="1" fillId="0" borderId="10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178" fontId="1" fillId="0" borderId="13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178" fontId="1" fillId="0" borderId="16" xfId="0" applyNumberFormat="1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38" fontId="1" fillId="0" borderId="0" xfId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7" fontId="1" fillId="0" borderId="0" xfId="0" applyNumberFormat="1" applyFont="1"/>
    <xf numFmtId="178" fontId="3" fillId="2" borderId="5" xfId="0" applyNumberFormat="1" applyFont="1" applyFill="1" applyBorder="1" applyAlignment="1">
      <alignment vertical="center"/>
    </xf>
    <xf numFmtId="178" fontId="3" fillId="2" borderId="10" xfId="0" applyNumberFormat="1" applyFont="1" applyFill="1" applyBorder="1" applyAlignment="1">
      <alignment vertical="center"/>
    </xf>
    <xf numFmtId="178" fontId="3" fillId="0" borderId="13" xfId="0" applyNumberFormat="1" applyFont="1" applyFill="1" applyBorder="1" applyAlignment="1" applyProtection="1">
      <alignment vertical="center"/>
    </xf>
    <xf numFmtId="178" fontId="3" fillId="2" borderId="13" xfId="0" applyNumberFormat="1" applyFont="1" applyFill="1" applyBorder="1" applyAlignment="1">
      <alignment vertical="center"/>
    </xf>
    <xf numFmtId="178" fontId="3" fillId="2" borderId="16" xfId="0" applyNumberFormat="1" applyFont="1" applyFill="1" applyBorder="1" applyAlignment="1">
      <alignment vertical="center"/>
    </xf>
    <xf numFmtId="179" fontId="1" fillId="0" borderId="10" xfId="2" applyNumberFormat="1" applyFont="1" applyFill="1" applyBorder="1" applyAlignment="1">
      <alignment vertical="center"/>
    </xf>
    <xf numFmtId="179" fontId="1" fillId="0" borderId="13" xfId="2" applyNumberFormat="1" applyFont="1" applyFill="1" applyBorder="1" applyAlignment="1">
      <alignment vertical="center"/>
    </xf>
    <xf numFmtId="179" fontId="1" fillId="0" borderId="16" xfId="2" applyNumberFormat="1" applyFont="1" applyFill="1" applyBorder="1" applyAlignment="1">
      <alignment vertical="center"/>
    </xf>
    <xf numFmtId="0" fontId="1" fillId="0" borderId="20" xfId="0" applyFont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textRotation="255"/>
    </xf>
    <xf numFmtId="0" fontId="1" fillId="0" borderId="3" xfId="0" applyFont="1" applyBorder="1" applyAlignment="1">
      <alignment vertical="center" textRotation="255"/>
    </xf>
    <xf numFmtId="0" fontId="1" fillId="0" borderId="4" xfId="0" applyFont="1" applyBorder="1" applyAlignment="1">
      <alignment vertical="center" textRotation="255"/>
    </xf>
    <xf numFmtId="0" fontId="1" fillId="0" borderId="7" xfId="0" applyFont="1" applyBorder="1" applyAlignment="1">
      <alignment horizontal="right"/>
    </xf>
    <xf numFmtId="0" fontId="1" fillId="0" borderId="19" xfId="0" applyFont="1" applyBorder="1" applyAlignment="1"/>
    <xf numFmtId="0" fontId="1" fillId="0" borderId="7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4">
    <cellStyle name="桁区切り" xfId="1" builtinId="6"/>
    <cellStyle name="桁区切り 3" xfId="2" xr:uid="{00000000-0005-0000-0000-000001000000}"/>
    <cellStyle name="桁区切り 4" xfId="3" xr:uid="{00000000-0005-0000-0000-000002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0" y="352425"/>
          <a:ext cx="14668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343686</xdr:colOff>
      <xdr:row>3</xdr:row>
      <xdr:rowOff>2455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1028" idx="0"/>
        </xdr:cNvCxnSpPr>
      </xdr:nvCxnSpPr>
      <xdr:spPr bwMode="auto">
        <a:xfrm>
          <a:off x="0" y="353211"/>
          <a:ext cx="839575" cy="16477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343686</xdr:colOff>
      <xdr:row>2</xdr:row>
      <xdr:rowOff>171842</xdr:rowOff>
    </xdr:from>
    <xdr:to>
      <xdr:col>1</xdr:col>
      <xdr:colOff>972139</xdr:colOff>
      <xdr:row>3</xdr:row>
      <xdr:rowOff>2455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 bwMode="auto">
        <a:xfrm>
          <a:off x="839575" y="515528"/>
          <a:ext cx="628453" cy="245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="96" zoomScaleNormal="96" workbookViewId="0">
      <selection activeCell="R22" sqref="R22"/>
    </sheetView>
  </sheetViews>
  <sheetFormatPr defaultColWidth="9" defaultRowHeight="13.2" x14ac:dyDescent="0.2"/>
  <cols>
    <col min="1" max="1" width="6.44140625" style="13" customWidth="1"/>
    <col min="2" max="2" width="12.77734375" style="13" customWidth="1"/>
    <col min="3" max="4" width="10.6640625" style="13" customWidth="1"/>
    <col min="5" max="5" width="10.21875" style="13" customWidth="1"/>
    <col min="6" max="7" width="10.6640625" style="13" customWidth="1"/>
    <col min="8" max="8" width="10.21875" style="13" customWidth="1"/>
    <col min="9" max="16384" width="9" style="13"/>
  </cols>
  <sheetData>
    <row r="1" spans="1:9" x14ac:dyDescent="0.2">
      <c r="A1" s="41" t="s">
        <v>17</v>
      </c>
      <c r="B1" s="41"/>
      <c r="C1" s="41"/>
      <c r="D1" s="41"/>
      <c r="E1" s="41"/>
      <c r="F1" s="41"/>
      <c r="G1" s="41"/>
      <c r="H1" s="41"/>
    </row>
    <row r="3" spans="1:9" ht="13.5" customHeight="1" x14ac:dyDescent="0.2">
      <c r="A3" s="14"/>
      <c r="B3" s="40" t="s">
        <v>19</v>
      </c>
      <c r="C3" s="43">
        <v>27</v>
      </c>
      <c r="D3" s="43"/>
      <c r="E3" s="43"/>
      <c r="F3" s="43">
        <v>28</v>
      </c>
      <c r="G3" s="43"/>
      <c r="H3" s="43"/>
      <c r="I3" s="15"/>
    </row>
    <row r="4" spans="1:9" ht="13.5" customHeight="1" x14ac:dyDescent="0.2">
      <c r="A4" s="50" t="s">
        <v>5</v>
      </c>
      <c r="B4" s="51"/>
      <c r="C4" s="44" t="s">
        <v>20</v>
      </c>
      <c r="D4" s="44" t="s">
        <v>21</v>
      </c>
      <c r="E4" s="44" t="s">
        <v>15</v>
      </c>
      <c r="F4" s="44" t="s">
        <v>20</v>
      </c>
      <c r="G4" s="44" t="s">
        <v>21</v>
      </c>
      <c r="H4" s="44" t="s">
        <v>15</v>
      </c>
      <c r="I4" s="15"/>
    </row>
    <row r="5" spans="1:9" ht="13.5" customHeight="1" x14ac:dyDescent="0.2">
      <c r="A5" s="52" t="s">
        <v>1</v>
      </c>
      <c r="B5" s="53"/>
      <c r="C5" s="45"/>
      <c r="D5" s="45"/>
      <c r="E5" s="46"/>
      <c r="F5" s="45"/>
      <c r="G5" s="45"/>
      <c r="H5" s="46"/>
      <c r="I5" s="15"/>
    </row>
    <row r="6" spans="1:9" s="20" customFormat="1" ht="13.5" customHeight="1" x14ac:dyDescent="0.2">
      <c r="A6" s="54" t="s">
        <v>0</v>
      </c>
      <c r="B6" s="55"/>
      <c r="C6" s="16">
        <f>SUM(C7:C16)</f>
        <v>1565096</v>
      </c>
      <c r="D6" s="17">
        <f>SUM(D7:D16)</f>
        <v>1613612</v>
      </c>
      <c r="E6" s="18">
        <f t="shared" ref="E6:E16" si="0">C6/D6*100</f>
        <v>96.99332925139376</v>
      </c>
      <c r="F6" s="11">
        <f>SUM(F7:F16)</f>
        <v>1548685</v>
      </c>
      <c r="G6" s="12">
        <f>SUM(G7:G16)</f>
        <v>1595157</v>
      </c>
      <c r="H6" s="32">
        <f t="shared" ref="H6:H16" si="1">F6/G6*100</f>
        <v>97.086681749821494</v>
      </c>
      <c r="I6" s="19"/>
    </row>
    <row r="7" spans="1:9" s="19" customFormat="1" ht="13.5" customHeight="1" x14ac:dyDescent="0.2">
      <c r="A7" s="47" t="s">
        <v>6</v>
      </c>
      <c r="B7" s="21" t="s">
        <v>7</v>
      </c>
      <c r="C7" s="1">
        <v>51848</v>
      </c>
      <c r="D7" s="2">
        <v>54243</v>
      </c>
      <c r="E7" s="22">
        <f t="shared" si="0"/>
        <v>95.584683737993842</v>
      </c>
      <c r="F7" s="37">
        <v>51113</v>
      </c>
      <c r="G7" s="37">
        <v>53338</v>
      </c>
      <c r="H7" s="33">
        <f t="shared" si="1"/>
        <v>95.828490007124373</v>
      </c>
    </row>
    <row r="8" spans="1:9" s="19" customFormat="1" ht="13.5" customHeight="1" x14ac:dyDescent="0.2">
      <c r="A8" s="48"/>
      <c r="B8" s="23" t="s">
        <v>13</v>
      </c>
      <c r="C8" s="3">
        <v>33751</v>
      </c>
      <c r="D8" s="4">
        <v>34686</v>
      </c>
      <c r="E8" s="24">
        <f t="shared" si="0"/>
        <v>97.304387937496401</v>
      </c>
      <c r="F8" s="38">
        <v>37626</v>
      </c>
      <c r="G8" s="38">
        <v>38785</v>
      </c>
      <c r="H8" s="34">
        <f t="shared" si="1"/>
        <v>97.011731339435343</v>
      </c>
    </row>
    <row r="9" spans="1:9" s="19" customFormat="1" ht="13.5" customHeight="1" x14ac:dyDescent="0.2">
      <c r="A9" s="48"/>
      <c r="B9" s="23" t="s">
        <v>2</v>
      </c>
      <c r="C9" s="3">
        <v>1159245</v>
      </c>
      <c r="D9" s="4">
        <v>1184790</v>
      </c>
      <c r="E9" s="24">
        <f t="shared" si="0"/>
        <v>97.843921707644384</v>
      </c>
      <c r="F9" s="38">
        <v>1154749</v>
      </c>
      <c r="G9" s="38">
        <v>1179296</v>
      </c>
      <c r="H9" s="35">
        <f t="shared" si="1"/>
        <v>97.918503920983369</v>
      </c>
    </row>
    <row r="10" spans="1:9" s="19" customFormat="1" ht="13.5" customHeight="1" x14ac:dyDescent="0.2">
      <c r="A10" s="48"/>
      <c r="B10" s="23" t="s">
        <v>8</v>
      </c>
      <c r="C10" s="3">
        <v>36352</v>
      </c>
      <c r="D10" s="4">
        <v>45904</v>
      </c>
      <c r="E10" s="24">
        <f t="shared" si="0"/>
        <v>79.191355873126525</v>
      </c>
      <c r="F10" s="38">
        <v>33898</v>
      </c>
      <c r="G10" s="38">
        <v>43092</v>
      </c>
      <c r="H10" s="35">
        <f t="shared" si="1"/>
        <v>78.664253225656736</v>
      </c>
    </row>
    <row r="11" spans="1:9" s="19" customFormat="1" ht="13.5" customHeight="1" x14ac:dyDescent="0.2">
      <c r="A11" s="48"/>
      <c r="B11" s="23" t="s">
        <v>3</v>
      </c>
      <c r="C11" s="3">
        <v>73034</v>
      </c>
      <c r="D11" s="4">
        <v>74909</v>
      </c>
      <c r="E11" s="24">
        <f t="shared" si="0"/>
        <v>97.496962981751196</v>
      </c>
      <c r="F11" s="38">
        <v>69339</v>
      </c>
      <c r="G11" s="38">
        <v>71110</v>
      </c>
      <c r="H11" s="35">
        <f t="shared" si="1"/>
        <v>97.509492335817754</v>
      </c>
    </row>
    <row r="12" spans="1:9" s="19" customFormat="1" ht="13.5" customHeight="1" x14ac:dyDescent="0.2">
      <c r="A12" s="48"/>
      <c r="B12" s="23" t="s">
        <v>4</v>
      </c>
      <c r="C12" s="3">
        <v>167875</v>
      </c>
      <c r="D12" s="4">
        <v>169890</v>
      </c>
      <c r="E12" s="24">
        <f t="shared" si="0"/>
        <v>98.813938430749303</v>
      </c>
      <c r="F12" s="38">
        <v>159557</v>
      </c>
      <c r="G12" s="38">
        <v>161465</v>
      </c>
      <c r="H12" s="35">
        <f t="shared" si="1"/>
        <v>98.818319759700245</v>
      </c>
    </row>
    <row r="13" spans="1:9" s="19" customFormat="1" ht="13.5" customHeight="1" x14ac:dyDescent="0.2">
      <c r="A13" s="49"/>
      <c r="B13" s="25" t="s">
        <v>9</v>
      </c>
      <c r="C13" s="5">
        <v>18359</v>
      </c>
      <c r="D13" s="6">
        <v>21673</v>
      </c>
      <c r="E13" s="26">
        <f t="shared" si="0"/>
        <v>84.709085036681586</v>
      </c>
      <c r="F13" s="39">
        <v>18354</v>
      </c>
      <c r="G13" s="39">
        <v>21452</v>
      </c>
      <c r="H13" s="36">
        <f t="shared" si="1"/>
        <v>85.558456088010431</v>
      </c>
    </row>
    <row r="14" spans="1:9" s="19" customFormat="1" ht="25.5" customHeight="1" x14ac:dyDescent="0.2">
      <c r="A14" s="47" t="s">
        <v>10</v>
      </c>
      <c r="B14" s="21" t="s">
        <v>11</v>
      </c>
      <c r="C14" s="1">
        <v>11256</v>
      </c>
      <c r="D14" s="7">
        <v>12178</v>
      </c>
      <c r="E14" s="22">
        <f t="shared" si="0"/>
        <v>92.428970274265069</v>
      </c>
      <c r="F14" s="37">
        <v>10546</v>
      </c>
      <c r="G14" s="37">
        <v>11439</v>
      </c>
      <c r="H14" s="33">
        <f t="shared" si="1"/>
        <v>92.193373546638696</v>
      </c>
    </row>
    <row r="15" spans="1:9" s="19" customFormat="1" ht="25.5" customHeight="1" x14ac:dyDescent="0.2">
      <c r="A15" s="48"/>
      <c r="B15" s="23" t="s">
        <v>14</v>
      </c>
      <c r="C15" s="3">
        <v>316</v>
      </c>
      <c r="D15" s="8">
        <v>382</v>
      </c>
      <c r="E15" s="24">
        <f t="shared" si="0"/>
        <v>82.722513089005233</v>
      </c>
      <c r="F15" s="38">
        <v>286</v>
      </c>
      <c r="G15" s="38">
        <v>330</v>
      </c>
      <c r="H15" s="35">
        <f t="shared" si="1"/>
        <v>86.666666666666671</v>
      </c>
    </row>
    <row r="16" spans="1:9" s="19" customFormat="1" ht="25.5" customHeight="1" x14ac:dyDescent="0.2">
      <c r="A16" s="49"/>
      <c r="B16" s="27" t="s">
        <v>12</v>
      </c>
      <c r="C16" s="9">
        <v>13060</v>
      </c>
      <c r="D16" s="10">
        <v>14957</v>
      </c>
      <c r="E16" s="26">
        <f t="shared" si="0"/>
        <v>87.316975329277255</v>
      </c>
      <c r="F16" s="39">
        <v>13217</v>
      </c>
      <c r="G16" s="39">
        <v>14850</v>
      </c>
      <c r="H16" s="36">
        <f t="shared" si="1"/>
        <v>89.003367003367003</v>
      </c>
    </row>
    <row r="17" spans="1:8" s="19" customFormat="1" ht="13.5" customHeight="1" x14ac:dyDescent="0.2">
      <c r="A17" s="28"/>
      <c r="B17" s="28"/>
      <c r="C17" s="29"/>
      <c r="D17" s="29"/>
      <c r="E17" s="30"/>
      <c r="F17" s="29"/>
      <c r="G17" s="29"/>
      <c r="H17" s="30"/>
    </row>
    <row r="18" spans="1:8" x14ac:dyDescent="0.2">
      <c r="A18" s="42" t="s">
        <v>16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2" t="s">
        <v>18</v>
      </c>
      <c r="B19" s="42"/>
      <c r="C19" s="42"/>
      <c r="D19" s="42"/>
      <c r="E19" s="42"/>
      <c r="F19" s="42"/>
      <c r="G19" s="42"/>
      <c r="H19" s="42"/>
    </row>
    <row r="22" spans="1:8" x14ac:dyDescent="0.2">
      <c r="D22" s="31"/>
      <c r="G22" s="31"/>
    </row>
  </sheetData>
  <mergeCells count="16">
    <mergeCell ref="A1:H1"/>
    <mergeCell ref="A18:H18"/>
    <mergeCell ref="A19:H19"/>
    <mergeCell ref="C3:E3"/>
    <mergeCell ref="F3:H3"/>
    <mergeCell ref="C4:C5"/>
    <mergeCell ref="D4:D5"/>
    <mergeCell ref="E4:E5"/>
    <mergeCell ref="F4:F5"/>
    <mergeCell ref="A14:A16"/>
    <mergeCell ref="A7:A13"/>
    <mergeCell ref="G4:G5"/>
    <mergeCell ref="H4:H5"/>
    <mergeCell ref="A4:B4"/>
    <mergeCell ref="A5:B5"/>
    <mergeCell ref="A6:B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ignoredErrors>
    <ignoredError sqref="E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2022-07-28T04:23:01Z</dcterms:created>
  <dcterms:modified xsi:type="dcterms:W3CDTF">2022-07-28T04:23:01Z</dcterms:modified>
</cp:coreProperties>
</file>