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752D5F0-812C-47EC-8243-101F1783FCF4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" i="1" l="1"/>
  <c r="D6" i="1"/>
  <c r="J13" i="1" l="1"/>
  <c r="J12" i="1"/>
  <c r="J11" i="1"/>
  <c r="J10" i="1"/>
  <c r="J9" i="1"/>
  <c r="J8" i="1"/>
  <c r="J7" i="1"/>
  <c r="J6" i="1"/>
  <c r="I13" i="1"/>
  <c r="I12" i="1"/>
  <c r="I11" i="1"/>
  <c r="I10" i="1"/>
  <c r="I9" i="1"/>
  <c r="I8" i="1"/>
  <c r="I7" i="1"/>
  <c r="F6" i="1" l="1"/>
  <c r="C6" i="1"/>
  <c r="I6" i="1" s="1"/>
  <c r="E11" i="1" l="1"/>
  <c r="E9" i="1"/>
  <c r="E10" i="1"/>
  <c r="H13" i="1"/>
  <c r="H12" i="1"/>
  <c r="H10" i="1"/>
  <c r="H9" i="1"/>
  <c r="H8" i="1"/>
  <c r="H7" i="1"/>
  <c r="E7" i="1"/>
  <c r="E8" i="1"/>
  <c r="E12" i="1"/>
  <c r="E13" i="1"/>
  <c r="H11" i="1" l="1"/>
  <c r="H6" i="1"/>
  <c r="E6" i="1" l="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<sst xmlns="http://schemas.openxmlformats.org/spreadsheetml/2006/main" count="18" uniqueCount="17">
  <si>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</si>
  <si>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</si>
  <si>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</si>
  <si>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</si>
  <si>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</si>
  <si>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その他</t>
    <rPh sb="2" eb="3">
      <t>タ</t>
    </rPh>
    <phoneticPr fontId="2"/>
  </si>
  <si>
    <t>第二種免許</t>
    <rPh sb="0" eb="3">
      <t>ダイニシュ</t>
    </rPh>
    <rPh sb="3" eb="5">
      <t>メンキョ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</si>
  <si>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</si>
  <si>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</si>
  <si>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</si>
  <si>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</si>
  <si>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</si>
  <si>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</si>
  <si>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</si>
  <si>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</si>
  <si>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</si>
  <si>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r>
      <t>統計特－15　種類別運転免許試験の受験者数と合格者数（平成27、</t>
    </r>
    <r>
      <rPr>
        <sz val="11"/>
        <color theme="1"/>
        <rFont val="ＭＳ Ｐゴシック"/>
        <family val="3"/>
        <charset val="128"/>
      </rPr>
      <t>28年</t>
    </r>
    <r>
      <rPr>
        <sz val="11"/>
        <rFont val="ＭＳ Ｐゴシック"/>
        <family val="3"/>
        <charset val="128"/>
      </rPr>
      <t>）</t>
    </r>
    <rPh sb="0" eb="2">
      <t>トウケイ</t>
    </rPh>
    <rPh sb="2" eb="3">
      <t>トク</t>
    </rPh>
    <rPh sb="7" eb="9">
      <t>シュルイ</t>
    </rPh>
    <rPh sb="9" eb="10">
      <t>ベツ</t>
    </rPh>
    <rPh sb="10" eb="12">
      <t>ウンテン</t>
    </rPh>
    <rPh sb="12" eb="14">
      <t>メンキョ</t>
    </rPh>
    <rPh sb="14" eb="16">
      <t>シケン</t>
    </rPh>
    <rPh sb="17" eb="20">
      <t>ジュケンシャ</t>
    </rPh>
    <rPh sb="20" eb="21">
      <t>スウ</t>
    </rPh>
    <rPh sb="22" eb="25">
      <t>ゴウカクシャ</t>
    </rPh>
    <rPh sb="25" eb="26">
      <t>スウ</t>
    </rPh>
    <rPh sb="27" eb="29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</si>
</sst>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/>
    <xf numFmtId="0" fontId="0" fillId="0" borderId="9" xfId="0" applyBorder="1"/>
    <xf numFmtId="176" fontId="3" fillId="2" borderId="1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176" fontId="3" fillId="2" borderId="19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177" fontId="5" fillId="2" borderId="19" xfId="1" applyNumberFormat="1" applyFont="1" applyFill="1" applyBorder="1" applyAlignment="1">
      <alignment vertical="center"/>
    </xf>
    <xf numFmtId="177" fontId="5" fillId="2" borderId="20" xfId="1" applyNumberFormat="1" applyFont="1" applyFill="1" applyBorder="1" applyAlignment="1">
      <alignment vertical="center"/>
    </xf>
    <xf numFmtId="177" fontId="5" fillId="2" borderId="5" xfId="1" applyNumberFormat="1" applyFont="1" applyFill="1" applyBorder="1" applyAlignment="1">
      <alignment vertical="center"/>
    </xf>
    <xf numFmtId="177" fontId="5" fillId="2" borderId="4" xfId="1" applyNumberFormat="1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 shrinkToFit="1"/>
    </xf>
    <xf numFmtId="177" fontId="4" fillId="0" borderId="5" xfId="2" applyNumberFormat="1" applyFont="1" applyFill="1" applyBorder="1" applyAlignment="1">
      <alignment vertical="center"/>
    </xf>
    <xf numFmtId="177" fontId="4" fillId="0" borderId="18" xfId="2" applyNumberFormat="1" applyFont="1" applyFill="1" applyBorder="1" applyAlignment="1">
      <alignment vertical="center" shrinkToFit="1"/>
    </xf>
    <xf numFmtId="177" fontId="4" fillId="0" borderId="19" xfId="2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3" fillId="2" borderId="18" xfId="0" applyNumberFormat="1" applyFont="1" applyFill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3" fillId="2" borderId="19" xfId="0" applyNumberFormat="1" applyFont="1" applyFill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3" fillId="2" borderId="20" xfId="0" applyNumberFormat="1" applyFont="1" applyFill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3" fillId="2" borderId="10" xfId="0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3" fillId="2" borderId="1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38" fontId="0" fillId="0" borderId="1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/>
    </xf>
    <xf numFmtId="38" fontId="0" fillId="0" borderId="12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A2" sqref="A2"/>
    </sheetView>
  </sheetViews>
  <sheetFormatPr defaultRowHeight="13.2" x14ac:dyDescent="0.2"/>
  <cols>
    <col min="1" max="1" width="6.6640625" customWidth="1"/>
    <col min="3" max="4" width="10.6640625" style="1" customWidth="1"/>
    <col min="5" max="5" width="11.109375" bestFit="1" customWidth="1"/>
    <col min="6" max="7" width="10.6640625" style="1" customWidth="1"/>
    <col min="8" max="8" width="11.109375" bestFit="1" customWidth="1"/>
    <col min="9" max="10" width="10" customWidth="1"/>
    <col min="11" max="11" width="10.21875" bestFit="1" customWidth="1"/>
  </cols>
  <sheetData>
    <row r="1" spans="1:10" x14ac:dyDescent="0.2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x14ac:dyDescent="0.2">
      <c r="A3" s="6"/>
      <c r="B3" s="4" t="s">
        <v>13</v>
      </c>
      <c r="C3" s="53" t="s">
        <v>11</v>
      </c>
      <c r="D3" s="54"/>
      <c r="E3" s="55"/>
      <c r="F3" s="53" t="s">
        <v>10</v>
      </c>
      <c r="G3" s="54"/>
      <c r="H3" s="55"/>
      <c r="I3" s="56" t="s">
        <v>9</v>
      </c>
      <c r="J3" s="57"/>
    </row>
    <row r="4" spans="1:10" x14ac:dyDescent="0.2">
      <c r="A4" s="2"/>
      <c r="B4" s="5" t="s">
        <v>14</v>
      </c>
      <c r="C4" s="47">
        <v>27</v>
      </c>
      <c r="D4" s="49">
        <v>28</v>
      </c>
      <c r="E4" s="51" t="s">
        <v>8</v>
      </c>
      <c r="F4" s="47">
        <v>27</v>
      </c>
      <c r="G4" s="49">
        <v>28</v>
      </c>
      <c r="H4" s="65" t="s">
        <v>8</v>
      </c>
      <c r="I4" s="67">
        <v>27</v>
      </c>
      <c r="J4" s="51">
        <v>28</v>
      </c>
    </row>
    <row r="5" spans="1:10" x14ac:dyDescent="0.2">
      <c r="A5" s="3" t="s">
        <v>15</v>
      </c>
      <c r="B5" s="7"/>
      <c r="C5" s="48"/>
      <c r="D5" s="50"/>
      <c r="E5" s="52"/>
      <c r="F5" s="48"/>
      <c r="G5" s="50"/>
      <c r="H5" s="66"/>
      <c r="I5" s="68"/>
      <c r="J5" s="52"/>
    </row>
    <row r="6" spans="1:10" ht="16.5" customHeight="1" x14ac:dyDescent="0.2">
      <c r="A6" s="60" t="s">
        <v>0</v>
      </c>
      <c r="B6" s="61"/>
      <c r="C6" s="17">
        <f>SUM(C7:C12)</f>
        <v>2733489</v>
      </c>
      <c r="D6" s="17">
        <f>SUM(D7:D12)</f>
        <v>2680631</v>
      </c>
      <c r="E6" s="27">
        <f>(D6/C6-1)*100</f>
        <v>-1.9337191406294307</v>
      </c>
      <c r="F6" s="17">
        <f>SUM(F7:F12)</f>
        <v>2053513</v>
      </c>
      <c r="G6" s="17">
        <f>SUM(G7:G12)</f>
        <v>2025385</v>
      </c>
      <c r="H6" s="8">
        <f>(G6/F6-1)*100</f>
        <v>-1.3697502767209158</v>
      </c>
      <c r="I6" s="33">
        <f t="shared" ref="I6:J13" si="0">F6/C6*100</f>
        <v>75.124245972820816</v>
      </c>
      <c r="J6" s="34">
        <f t="shared" si="0"/>
        <v>75.556277607772202</v>
      </c>
    </row>
    <row r="7" spans="1:10" ht="16.5" customHeight="1" x14ac:dyDescent="0.2">
      <c r="A7" s="62" t="s">
        <v>7</v>
      </c>
      <c r="B7" s="9" t="s">
        <v>1</v>
      </c>
      <c r="C7" s="18">
        <v>1765315</v>
      </c>
      <c r="D7" s="25">
        <v>1767948</v>
      </c>
      <c r="E7" s="28">
        <f t="shared" ref="E7:E13" si="1">(D7/C7-1)*100</f>
        <v>0.14915185108606011</v>
      </c>
      <c r="F7" s="18">
        <v>1277150</v>
      </c>
      <c r="G7" s="25">
        <v>1285520</v>
      </c>
      <c r="H7" s="10">
        <f t="shared" ref="H7:H13" si="2">(G7/F7-1)*100</f>
        <v>0.65536546216184988</v>
      </c>
      <c r="I7" s="35">
        <f t="shared" si="0"/>
        <v>72.346861608268213</v>
      </c>
      <c r="J7" s="36">
        <f t="shared" si="0"/>
        <v>72.712545844108533</v>
      </c>
    </row>
    <row r="8" spans="1:10" ht="16.5" customHeight="1" x14ac:dyDescent="0.2">
      <c r="A8" s="63"/>
      <c r="B8" s="11" t="s">
        <v>2</v>
      </c>
      <c r="C8" s="19">
        <v>92618</v>
      </c>
      <c r="D8" s="26">
        <v>87528</v>
      </c>
      <c r="E8" s="29">
        <f t="shared" si="1"/>
        <v>-5.4956919821201105</v>
      </c>
      <c r="F8" s="19">
        <v>83913</v>
      </c>
      <c r="G8" s="26">
        <v>79425</v>
      </c>
      <c r="H8" s="12">
        <f t="shared" si="2"/>
        <v>-5.3483965535733429</v>
      </c>
      <c r="I8" s="37">
        <f t="shared" si="0"/>
        <v>90.601179036472388</v>
      </c>
      <c r="J8" s="38">
        <f t="shared" si="0"/>
        <v>90.742391006306562</v>
      </c>
    </row>
    <row r="9" spans="1:10" ht="16.5" customHeight="1" x14ac:dyDescent="0.2">
      <c r="A9" s="63"/>
      <c r="B9" s="11" t="s">
        <v>3</v>
      </c>
      <c r="C9" s="19">
        <v>233423</v>
      </c>
      <c r="D9" s="26">
        <v>221012</v>
      </c>
      <c r="E9" s="29">
        <f>(D9/C9-1)*100</f>
        <v>-5.3169567694700159</v>
      </c>
      <c r="F9" s="19">
        <v>196104</v>
      </c>
      <c r="G9" s="26">
        <v>186849</v>
      </c>
      <c r="H9" s="12">
        <f t="shared" si="2"/>
        <v>-4.7194345857300206</v>
      </c>
      <c r="I9" s="37">
        <f t="shared" si="0"/>
        <v>84.012286706965469</v>
      </c>
      <c r="J9" s="38">
        <f t="shared" si="0"/>
        <v>84.542468282265219</v>
      </c>
    </row>
    <row r="10" spans="1:10" ht="16.5" customHeight="1" x14ac:dyDescent="0.2">
      <c r="A10" s="63"/>
      <c r="B10" s="11" t="s">
        <v>4</v>
      </c>
      <c r="C10" s="19">
        <v>213326</v>
      </c>
      <c r="D10" s="26">
        <v>196133</v>
      </c>
      <c r="E10" s="29">
        <f t="shared" si="1"/>
        <v>-8.0594957951679582</v>
      </c>
      <c r="F10" s="19">
        <v>129375</v>
      </c>
      <c r="G10" s="26">
        <v>121118</v>
      </c>
      <c r="H10" s="12">
        <f t="shared" si="2"/>
        <v>-6.3822222222222225</v>
      </c>
      <c r="I10" s="37">
        <f t="shared" si="0"/>
        <v>60.646615977424226</v>
      </c>
      <c r="J10" s="38">
        <f t="shared" si="0"/>
        <v>61.752994141730355</v>
      </c>
    </row>
    <row r="11" spans="1:10" ht="16.5" customHeight="1" x14ac:dyDescent="0.2">
      <c r="A11" s="64"/>
      <c r="B11" s="13" t="s">
        <v>5</v>
      </c>
      <c r="C11" s="20">
        <v>360277</v>
      </c>
      <c r="D11" s="20">
        <v>344868</v>
      </c>
      <c r="E11" s="30">
        <f t="shared" si="1"/>
        <v>-4.2769868739886308</v>
      </c>
      <c r="F11" s="20">
        <v>336623</v>
      </c>
      <c r="G11" s="20">
        <v>323115</v>
      </c>
      <c r="H11" s="14">
        <f t="shared" si="2"/>
        <v>-4.0127976995036008</v>
      </c>
      <c r="I11" s="39">
        <f t="shared" si="0"/>
        <v>93.434496234841518</v>
      </c>
      <c r="J11" s="40">
        <f t="shared" si="0"/>
        <v>93.692369254323395</v>
      </c>
    </row>
    <row r="12" spans="1:10" ht="16.5" customHeight="1" thickBot="1" x14ac:dyDescent="0.25">
      <c r="A12" s="58" t="s">
        <v>6</v>
      </c>
      <c r="B12" s="59"/>
      <c r="C12" s="21">
        <v>68530</v>
      </c>
      <c r="D12" s="24">
        <v>63142</v>
      </c>
      <c r="E12" s="31">
        <f t="shared" si="1"/>
        <v>-7.8622501094411152</v>
      </c>
      <c r="F12" s="21">
        <v>30348</v>
      </c>
      <c r="G12" s="24">
        <v>29358</v>
      </c>
      <c r="H12" s="15">
        <f t="shared" si="2"/>
        <v>-3.2621589561091291</v>
      </c>
      <c r="I12" s="41">
        <f t="shared" si="0"/>
        <v>44.284255070771927</v>
      </c>
      <c r="J12" s="42">
        <f t="shared" si="0"/>
        <v>46.495201292325234</v>
      </c>
    </row>
    <row r="13" spans="1:10" ht="16.5" customHeight="1" thickTop="1" x14ac:dyDescent="0.2">
      <c r="A13" s="46" t="s">
        <v>12</v>
      </c>
      <c r="B13" s="46"/>
      <c r="C13" s="22">
        <v>1662915</v>
      </c>
      <c r="D13" s="23">
        <v>1640193</v>
      </c>
      <c r="E13" s="32">
        <f t="shared" si="1"/>
        <v>-1.3663957568486707</v>
      </c>
      <c r="F13" s="22">
        <v>1290512</v>
      </c>
      <c r="G13" s="23">
        <v>1291125</v>
      </c>
      <c r="H13" s="16">
        <f t="shared" si="2"/>
        <v>4.7500526922639175E-2</v>
      </c>
      <c r="I13" s="43">
        <f t="shared" si="0"/>
        <v>77.605409777408951</v>
      </c>
      <c r="J13" s="44">
        <f t="shared" si="0"/>
        <v>78.717870396959384</v>
      </c>
    </row>
    <row r="14" spans="1:10" x14ac:dyDescent="0.2">
      <c r="C14"/>
      <c r="D14"/>
      <c r="F14"/>
      <c r="G14"/>
    </row>
    <row r="15" spans="1:10" x14ac:dyDescent="0.2">
      <c r="C15"/>
      <c r="D15"/>
      <c r="F15"/>
      <c r="G15"/>
    </row>
    <row r="16" spans="1:10" x14ac:dyDescent="0.2">
      <c r="C16"/>
      <c r="D16"/>
      <c r="F16"/>
      <c r="G16"/>
    </row>
    <row r="17" spans="3:7" x14ac:dyDescent="0.2">
      <c r="C17"/>
      <c r="D17"/>
      <c r="F17"/>
      <c r="G17"/>
    </row>
    <row r="18" spans="3:7" x14ac:dyDescent="0.2">
      <c r="C18"/>
      <c r="D18"/>
      <c r="F18"/>
      <c r="G18"/>
    </row>
    <row r="19" spans="3:7" x14ac:dyDescent="0.2">
      <c r="C19"/>
      <c r="D19"/>
      <c r="F19"/>
      <c r="G19"/>
    </row>
    <row r="20" spans="3:7" x14ac:dyDescent="0.2">
      <c r="C20"/>
      <c r="D20"/>
      <c r="F20"/>
      <c r="G20"/>
    </row>
    <row r="21" spans="3:7" x14ac:dyDescent="0.2">
      <c r="C21"/>
      <c r="D21"/>
      <c r="F21"/>
      <c r="G21"/>
    </row>
  </sheetData>
  <mergeCells count="16">
    <mergeCell ref="A1:J1"/>
    <mergeCell ref="A13:B13"/>
    <mergeCell ref="C4:C5"/>
    <mergeCell ref="D4:D5"/>
    <mergeCell ref="E4:E5"/>
    <mergeCell ref="C3:E3"/>
    <mergeCell ref="F3:H3"/>
    <mergeCell ref="I3:J3"/>
    <mergeCell ref="A12:B12"/>
    <mergeCell ref="A6:B6"/>
    <mergeCell ref="A7:A11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ignoredErrors>
    <ignoredError sqref="C6:D6 F6:G6" formulaRange="1"/>
    <ignoredError sqref="E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2022-07-28T04:23:01Z</dcterms:created>
  <dcterms:modified xsi:type="dcterms:W3CDTF">2022-07-28T04:23:01Z</dcterms:modified>
</cp:coreProperties>
</file>