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<sst xmlns="http://schemas.openxmlformats.org/spreadsheetml/2006/main" count="25" uniqueCount="13">
  <si>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増減数</t>
  </si>
  <si>
    <t>増減率（％）</t>
  </si>
  <si>
    <t>侵入盗</t>
  </si>
  <si>
    <t>うち住宅対象</t>
  </si>
  <si>
    <t>自動車盗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</si>
  <si>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</si>
  <si>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</si>
  <si>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</si>
  <si>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認知件数
（件）</t>
  </si>
  <si>
    <t>総数</t>
  </si>
  <si>
    <t>検挙件数
（件）</t>
  </si>
  <si>
    <t>検挙人員
（人）</t>
  </si>
  <si>
    <t>統計２－８　重要窃盗犯の手口別認知・検挙状況の推移（平成25～28年）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</si>
</sst>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12" xfId="62" applyBorder="1">
      <alignment/>
      <protection/>
    </xf>
    <xf numFmtId="187" fontId="2" fillId="0" borderId="13" xfId="49" applyNumberFormat="1" applyFont="1" applyBorder="1" applyAlignment="1">
      <alignment/>
    </xf>
    <xf numFmtId="188" fontId="2" fillId="0" borderId="13" xfId="49" applyNumberFormat="1" applyFont="1" applyBorder="1" applyAlignment="1">
      <alignment/>
    </xf>
    <xf numFmtId="0" fontId="2" fillId="0" borderId="14" xfId="62" applyBorder="1">
      <alignment/>
      <protection/>
    </xf>
    <xf numFmtId="0" fontId="2" fillId="0" borderId="13" xfId="62" applyBorder="1">
      <alignment/>
      <protection/>
    </xf>
    <xf numFmtId="192" fontId="2" fillId="0" borderId="13" xfId="49" applyNumberFormat="1" applyFont="1" applyBorder="1" applyAlignment="1">
      <alignment/>
    </xf>
    <xf numFmtId="192" fontId="2" fillId="0" borderId="13" xfId="49" applyNumberFormat="1" applyFont="1" applyBorder="1" applyAlignment="1" applyProtection="1">
      <alignment/>
      <protection locked="0"/>
    </xf>
    <xf numFmtId="192" fontId="2" fillId="0" borderId="0" xfId="62" applyNumberFormat="1">
      <alignment/>
      <protection/>
    </xf>
    <xf numFmtId="192" fontId="2" fillId="0" borderId="0" xfId="49" applyNumberFormat="1" applyFont="1" applyBorder="1" applyAlignment="1">
      <alignment/>
    </xf>
    <xf numFmtId="0" fontId="2" fillId="0" borderId="0" xfId="62" applyBorder="1">
      <alignment/>
      <protection/>
    </xf>
    <xf numFmtId="0" fontId="2" fillId="0" borderId="13" xfId="62" applyBorder="1" applyAlignment="1">
      <alignment/>
      <protection/>
    </xf>
    <xf numFmtId="0" fontId="2" fillId="0" borderId="10" xfId="62" applyBorder="1" applyAlignment="1">
      <alignment horizontal="center" vertical="center" wrapText="1"/>
      <protection/>
    </xf>
    <xf numFmtId="0" fontId="2" fillId="0" borderId="11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5" xfId="62" applyBorder="1" applyAlignment="1">
      <alignment/>
      <protection/>
    </xf>
    <xf numFmtId="0" fontId="2" fillId="0" borderId="16" xfId="62" applyBorder="1" applyAlignment="1">
      <alignment/>
      <protection/>
    </xf>
    <xf numFmtId="0" fontId="2" fillId="0" borderId="17" xfId="62" applyBorder="1" applyAlignment="1">
      <alignment vertical="top" wrapText="1"/>
      <protection/>
    </xf>
    <xf numFmtId="0" fontId="2" fillId="0" borderId="18" xfId="62" applyBorder="1" applyAlignment="1">
      <alignment vertical="top" wrapText="1"/>
      <protection/>
    </xf>
    <xf numFmtId="0" fontId="2" fillId="0" borderId="19" xfId="62" applyBorder="1" applyAlignment="1">
      <alignment vertical="top" wrapText="1"/>
      <protection/>
    </xf>
    <xf numFmtId="0" fontId="2" fillId="0" borderId="20" xfId="62" applyBorder="1" applyAlignment="1">
      <alignment vertical="top" wrapText="1"/>
      <protection/>
    </xf>
    <xf numFmtId="0" fontId="2" fillId="0" borderId="21" xfId="62" applyBorder="1" applyAlignment="1">
      <alignment vertical="top" wrapText="1"/>
      <protection/>
    </xf>
    <xf numFmtId="0" fontId="2" fillId="0" borderId="22" xfId="62" applyBorder="1" applyAlignment="1">
      <alignment vertical="top" wrapText="1"/>
      <protection/>
    </xf>
    <xf numFmtId="0" fontId="2" fillId="0" borderId="23" xfId="62" applyBorder="1" applyAlignment="1">
      <alignment vertical="top" wrapText="1"/>
      <protection/>
    </xf>
    <xf numFmtId="0" fontId="2" fillId="0" borderId="24" xfId="62" applyBorder="1" applyAlignment="1">
      <alignment vertical="top" wrapText="1"/>
      <protection/>
    </xf>
    <xf numFmtId="0" fontId="2" fillId="0" borderId="25" xfId="62" applyBorder="1" applyAlignment="1">
      <alignment vertical="top" wrapText="1"/>
      <protection/>
    </xf>
    <xf numFmtId="0" fontId="2" fillId="0" borderId="0" xfId="62" applyFont="1" applyAlignment="1">
      <alignment/>
      <protection/>
    </xf>
    <xf numFmtId="0" fontId="2" fillId="0" borderId="0" xfId="62" applyAlignment="1">
      <alignment/>
      <protection/>
    </xf>
    <xf numFmtId="0" fontId="2" fillId="0" borderId="26" xfId="62" applyBorder="1" applyAlignment="1">
      <alignment/>
      <protection/>
    </xf>
    <xf numFmtId="0" fontId="2" fillId="0" borderId="27" xfId="62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tabSelected="1" zoomScalePageLayoutView="0" workbookViewId="0" topLeftCell="A1">
      <selection activeCell="B3" sqref="B3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8" width="14" style="1" customWidth="1"/>
    <col min="9" max="9" width="14.16015625" style="1" customWidth="1"/>
    <col min="10" max="10" width="13" style="1" customWidth="1"/>
    <col min="11" max="16384" width="12" style="1" customWidth="1"/>
  </cols>
  <sheetData>
    <row r="2" spans="2:10" ht="12.75">
      <c r="B2" s="30" t="s">
        <v>12</v>
      </c>
      <c r="C2" s="31"/>
      <c r="D2" s="31"/>
      <c r="E2" s="31"/>
      <c r="F2" s="31"/>
      <c r="G2" s="31"/>
      <c r="H2" s="31"/>
      <c r="I2" s="31"/>
      <c r="J2" s="31"/>
    </row>
    <row r="4" spans="2:10" ht="12.75">
      <c r="B4" s="21" t="s">
        <v>7</v>
      </c>
      <c r="C4" s="22"/>
      <c r="D4" s="23"/>
      <c r="E4" s="2"/>
      <c r="F4" s="2"/>
      <c r="G4" s="2"/>
      <c r="H4" s="2"/>
      <c r="I4" s="2"/>
      <c r="J4" s="2"/>
    </row>
    <row r="5" spans="2:10" s="4" customFormat="1" ht="12.75">
      <c r="B5" s="24"/>
      <c r="C5" s="25"/>
      <c r="D5" s="26"/>
      <c r="E5" s="3">
        <v>25</v>
      </c>
      <c r="F5" s="3">
        <v>26</v>
      </c>
      <c r="G5" s="3">
        <v>27</v>
      </c>
      <c r="H5" s="3">
        <v>28</v>
      </c>
      <c r="I5" s="3" t="s">
        <v>0</v>
      </c>
      <c r="J5" s="3" t="s">
        <v>1</v>
      </c>
    </row>
    <row r="6" spans="2:10" ht="12.75">
      <c r="B6" s="27"/>
      <c r="C6" s="28"/>
      <c r="D6" s="29"/>
      <c r="E6" s="5"/>
      <c r="F6" s="5"/>
      <c r="G6" s="5"/>
      <c r="H6" s="5"/>
      <c r="I6" s="5"/>
      <c r="J6" s="5"/>
    </row>
    <row r="7" spans="2:11" ht="12.75">
      <c r="B7" s="16" t="s">
        <v>8</v>
      </c>
      <c r="C7" s="32" t="s">
        <v>9</v>
      </c>
      <c r="D7" s="33"/>
      <c r="E7" s="10">
        <f>SUM(E8,E10,E11,E12)</f>
        <v>142259</v>
      </c>
      <c r="F7" s="10">
        <f>SUM(F8,F10,F11,F12)</f>
        <v>120488</v>
      </c>
      <c r="G7" s="10">
        <f>SUM(G8,G10,G11,G12)</f>
        <v>108558</v>
      </c>
      <c r="H7" s="10">
        <v>95302</v>
      </c>
      <c r="I7" s="6">
        <f>H7-G7</f>
        <v>-13256</v>
      </c>
      <c r="J7" s="7">
        <f>I7/G7*100</f>
        <v>-12.210983990125095</v>
      </c>
      <c r="K7" s="12"/>
    </row>
    <row r="8" spans="2:10" ht="12.75">
      <c r="B8" s="17"/>
      <c r="C8" s="19" t="s">
        <v>2</v>
      </c>
      <c r="D8" s="20"/>
      <c r="E8" s="10">
        <v>107313</v>
      </c>
      <c r="F8" s="10">
        <v>93566</v>
      </c>
      <c r="G8" s="10">
        <v>86373</v>
      </c>
      <c r="H8" s="10">
        <v>76477</v>
      </c>
      <c r="I8" s="6">
        <f aca="true" t="shared" si="0" ref="I8:I24">H8-G8</f>
        <v>-9896</v>
      </c>
      <c r="J8" s="7">
        <f aca="true" t="shared" si="1" ref="J8:J24">I8/G8*100</f>
        <v>-11.457284104986512</v>
      </c>
    </row>
    <row r="9" spans="2:10" ht="12.75">
      <c r="B9" s="17"/>
      <c r="C9" s="8"/>
      <c r="D9" s="9" t="s">
        <v>3</v>
      </c>
      <c r="E9" s="11">
        <v>57821</v>
      </c>
      <c r="F9" s="11">
        <v>48120</v>
      </c>
      <c r="G9" s="11">
        <v>46091</v>
      </c>
      <c r="H9" s="11">
        <v>39249</v>
      </c>
      <c r="I9" s="6">
        <f t="shared" si="0"/>
        <v>-6842</v>
      </c>
      <c r="J9" s="7">
        <f t="shared" si="1"/>
        <v>-14.844546657698901</v>
      </c>
    </row>
    <row r="10" spans="2:10" ht="12.75">
      <c r="B10" s="17"/>
      <c r="C10" s="15" t="s">
        <v>4</v>
      </c>
      <c r="D10" s="15"/>
      <c r="E10" s="11">
        <v>21529</v>
      </c>
      <c r="F10" s="11">
        <v>16104</v>
      </c>
      <c r="G10" s="11">
        <v>13821</v>
      </c>
      <c r="H10" s="11">
        <v>11655</v>
      </c>
      <c r="I10" s="6">
        <f t="shared" si="0"/>
        <v>-2166</v>
      </c>
      <c r="J10" s="7">
        <f t="shared" si="1"/>
        <v>-15.671803776861298</v>
      </c>
    </row>
    <row r="11" spans="2:10" ht="12.75">
      <c r="B11" s="17"/>
      <c r="C11" s="15" t="s">
        <v>5</v>
      </c>
      <c r="D11" s="15"/>
      <c r="E11" s="11">
        <v>7909</v>
      </c>
      <c r="F11" s="11">
        <v>6201</v>
      </c>
      <c r="G11" s="11">
        <v>4142</v>
      </c>
      <c r="H11" s="11">
        <v>3493</v>
      </c>
      <c r="I11" s="6">
        <f t="shared" si="0"/>
        <v>-649</v>
      </c>
      <c r="J11" s="7">
        <f t="shared" si="1"/>
        <v>-15.668759053597295</v>
      </c>
    </row>
    <row r="12" spans="2:10" ht="12.75">
      <c r="B12" s="18"/>
      <c r="C12" s="15" t="s">
        <v>6</v>
      </c>
      <c r="D12" s="15"/>
      <c r="E12" s="11">
        <v>5508</v>
      </c>
      <c r="F12" s="11">
        <v>4617</v>
      </c>
      <c r="G12" s="11">
        <v>4222</v>
      </c>
      <c r="H12" s="11">
        <v>3677</v>
      </c>
      <c r="I12" s="6">
        <f t="shared" si="0"/>
        <v>-545</v>
      </c>
      <c r="J12" s="7">
        <f t="shared" si="1"/>
        <v>-12.908574135480816</v>
      </c>
    </row>
    <row r="13" spans="2:11" ht="12.75">
      <c r="B13" s="16" t="s">
        <v>10</v>
      </c>
      <c r="C13" s="15" t="s">
        <v>9</v>
      </c>
      <c r="D13" s="15"/>
      <c r="E13" s="10">
        <f>SUM(E14,E16,E17,E18)</f>
        <v>67521</v>
      </c>
      <c r="F13" s="10">
        <f>SUM(F14,F16,F17,F18)</f>
        <v>61999</v>
      </c>
      <c r="G13" s="10">
        <f>SUM(G14,G16,G17,G18)</f>
        <v>57108</v>
      </c>
      <c r="H13" s="10">
        <v>52040</v>
      </c>
      <c r="I13" s="6">
        <f t="shared" si="0"/>
        <v>-5068</v>
      </c>
      <c r="J13" s="7">
        <f t="shared" si="1"/>
        <v>-8.874413392169222</v>
      </c>
      <c r="K13" s="12"/>
    </row>
    <row r="14" spans="2:10" ht="12.75">
      <c r="B14" s="17"/>
      <c r="C14" s="19" t="s">
        <v>2</v>
      </c>
      <c r="D14" s="20"/>
      <c r="E14" s="10">
        <v>53914</v>
      </c>
      <c r="F14" s="10">
        <v>50500</v>
      </c>
      <c r="G14" s="10">
        <v>46786</v>
      </c>
      <c r="H14" s="10">
        <v>43780</v>
      </c>
      <c r="I14" s="6">
        <f t="shared" si="0"/>
        <v>-3006</v>
      </c>
      <c r="J14" s="7">
        <f t="shared" si="1"/>
        <v>-6.424998931304236</v>
      </c>
    </row>
    <row r="15" spans="2:10" ht="12.75">
      <c r="B15" s="17"/>
      <c r="C15" s="8"/>
      <c r="D15" s="9" t="s">
        <v>3</v>
      </c>
      <c r="E15" s="11">
        <v>27880</v>
      </c>
      <c r="F15" s="11">
        <v>24857</v>
      </c>
      <c r="G15" s="11">
        <v>25346</v>
      </c>
      <c r="H15" s="11">
        <v>22403</v>
      </c>
      <c r="I15" s="6">
        <f t="shared" si="0"/>
        <v>-2943</v>
      </c>
      <c r="J15" s="7">
        <f t="shared" si="1"/>
        <v>-11.61129961335122</v>
      </c>
    </row>
    <row r="16" spans="2:10" ht="12.75">
      <c r="B16" s="17"/>
      <c r="C16" s="15" t="s">
        <v>4</v>
      </c>
      <c r="D16" s="15"/>
      <c r="E16" s="11">
        <v>7857</v>
      </c>
      <c r="F16" s="11">
        <v>6689</v>
      </c>
      <c r="G16" s="11">
        <v>6755</v>
      </c>
      <c r="H16" s="11">
        <v>5713</v>
      </c>
      <c r="I16" s="6">
        <f t="shared" si="0"/>
        <v>-1042</v>
      </c>
      <c r="J16" s="7">
        <f t="shared" si="1"/>
        <v>-15.42561065877128</v>
      </c>
    </row>
    <row r="17" spans="2:10" ht="12.75">
      <c r="B17" s="17"/>
      <c r="C17" s="15" t="s">
        <v>5</v>
      </c>
      <c r="D17" s="15"/>
      <c r="E17" s="11">
        <v>4186</v>
      </c>
      <c r="F17" s="11">
        <v>3684</v>
      </c>
      <c r="G17" s="11">
        <v>2405</v>
      </c>
      <c r="H17" s="11">
        <v>1286</v>
      </c>
      <c r="I17" s="6">
        <f t="shared" si="0"/>
        <v>-1119</v>
      </c>
      <c r="J17" s="7">
        <f t="shared" si="1"/>
        <v>-46.52806652806653</v>
      </c>
    </row>
    <row r="18" spans="2:10" ht="12.75">
      <c r="B18" s="18"/>
      <c r="C18" s="15" t="s">
        <v>6</v>
      </c>
      <c r="D18" s="15"/>
      <c r="E18" s="11">
        <v>1564</v>
      </c>
      <c r="F18" s="11">
        <v>1126</v>
      </c>
      <c r="G18" s="11">
        <v>1162</v>
      </c>
      <c r="H18" s="11">
        <v>1261</v>
      </c>
      <c r="I18" s="6">
        <f t="shared" si="0"/>
        <v>99</v>
      </c>
      <c r="J18" s="7">
        <f t="shared" si="1"/>
        <v>8.519793459552496</v>
      </c>
    </row>
    <row r="19" spans="2:11" ht="12.75">
      <c r="B19" s="16" t="s">
        <v>11</v>
      </c>
      <c r="C19" s="15" t="s">
        <v>9</v>
      </c>
      <c r="D19" s="15"/>
      <c r="E19" s="10">
        <f>SUM(E20,E22,E23,E24)</f>
        <v>12052</v>
      </c>
      <c r="F19" s="10">
        <f>SUM(F20,F22,F23,F24)</f>
        <v>10958</v>
      </c>
      <c r="G19" s="10">
        <f>SUM(G20,G22,G23,G24)</f>
        <v>10328</v>
      </c>
      <c r="H19" s="10">
        <v>9600</v>
      </c>
      <c r="I19" s="6">
        <f t="shared" si="0"/>
        <v>-728</v>
      </c>
      <c r="J19" s="7">
        <f t="shared" si="1"/>
        <v>-7.048799380325329</v>
      </c>
      <c r="K19" s="12"/>
    </row>
    <row r="20" spans="2:10" ht="12.75">
      <c r="B20" s="17"/>
      <c r="C20" s="19" t="s">
        <v>2</v>
      </c>
      <c r="D20" s="20"/>
      <c r="E20" s="10">
        <v>9063</v>
      </c>
      <c r="F20" s="10">
        <v>8231</v>
      </c>
      <c r="G20" s="10">
        <v>7820</v>
      </c>
      <c r="H20" s="10">
        <v>7326</v>
      </c>
      <c r="I20" s="6">
        <f t="shared" si="0"/>
        <v>-494</v>
      </c>
      <c r="J20" s="7">
        <f t="shared" si="1"/>
        <v>-6.317135549872123</v>
      </c>
    </row>
    <row r="21" spans="2:10" ht="12.75">
      <c r="B21" s="17"/>
      <c r="C21" s="8"/>
      <c r="D21" s="9" t="s">
        <v>3</v>
      </c>
      <c r="E21" s="11">
        <v>3381</v>
      </c>
      <c r="F21" s="11">
        <v>3118</v>
      </c>
      <c r="G21" s="11">
        <v>2956</v>
      </c>
      <c r="H21" s="11">
        <v>2849</v>
      </c>
      <c r="I21" s="6">
        <f t="shared" si="0"/>
        <v>-107</v>
      </c>
      <c r="J21" s="7">
        <f t="shared" si="1"/>
        <v>-3.6197564276048713</v>
      </c>
    </row>
    <row r="22" spans="2:10" ht="12.75">
      <c r="B22" s="17"/>
      <c r="C22" s="15" t="s">
        <v>4</v>
      </c>
      <c r="D22" s="15"/>
      <c r="E22" s="11">
        <v>1484</v>
      </c>
      <c r="F22" s="11">
        <v>1375</v>
      </c>
      <c r="G22" s="11">
        <v>1224</v>
      </c>
      <c r="H22" s="11">
        <v>1100</v>
      </c>
      <c r="I22" s="6">
        <f t="shared" si="0"/>
        <v>-124</v>
      </c>
      <c r="J22" s="7">
        <f t="shared" si="1"/>
        <v>-10.130718954248366</v>
      </c>
    </row>
    <row r="23" spans="2:10" ht="12.75">
      <c r="B23" s="17"/>
      <c r="C23" s="15" t="s">
        <v>5</v>
      </c>
      <c r="D23" s="15"/>
      <c r="E23" s="11">
        <v>740</v>
      </c>
      <c r="F23" s="11">
        <v>680</v>
      </c>
      <c r="G23" s="11">
        <v>559</v>
      </c>
      <c r="H23" s="11">
        <v>485</v>
      </c>
      <c r="I23" s="6">
        <f t="shared" si="0"/>
        <v>-74</v>
      </c>
      <c r="J23" s="7">
        <f t="shared" si="1"/>
        <v>-13.237924865831843</v>
      </c>
    </row>
    <row r="24" spans="2:10" ht="12.75">
      <c r="B24" s="18"/>
      <c r="C24" s="15" t="s">
        <v>6</v>
      </c>
      <c r="D24" s="15"/>
      <c r="E24" s="11">
        <v>765</v>
      </c>
      <c r="F24" s="11">
        <v>672</v>
      </c>
      <c r="G24" s="11">
        <v>725</v>
      </c>
      <c r="H24" s="11">
        <v>689</v>
      </c>
      <c r="I24" s="6">
        <f t="shared" si="0"/>
        <v>-36</v>
      </c>
      <c r="J24" s="7">
        <f t="shared" si="1"/>
        <v>-4.9655172413793105</v>
      </c>
    </row>
    <row r="27" ht="12.75">
      <c r="E27" s="13"/>
    </row>
    <row r="28" ht="12.75">
      <c r="E28" s="14"/>
    </row>
    <row r="29" ht="12.75">
      <c r="E29" s="14"/>
    </row>
  </sheetData>
  <sheetProtection/>
  <mergeCells count="20">
    <mergeCell ref="B4:D6"/>
    <mergeCell ref="B2:J2"/>
    <mergeCell ref="C22:D22"/>
    <mergeCell ref="C23:D23"/>
    <mergeCell ref="C14:D14"/>
    <mergeCell ref="C16:D16"/>
    <mergeCell ref="C7:D7"/>
    <mergeCell ref="C8:D8"/>
    <mergeCell ref="C10:D10"/>
    <mergeCell ref="C11:D11"/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</mergeCells>
  <printOptions/>
  <pageMargins left="0.41" right="0.787" top="0.984" bottom="0.984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2022-07-28T04:22:18Z</dcterms:created>
  <dcterms:modified xsi:type="dcterms:W3CDTF">2022-07-28T04:22:18Z</dcterms:modified>
  <cp:category/>
  <cp:version/>
  <cp:contentType/>
  <cp:contentStatus/>
</cp:coreProperties>
</file>