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4330012-FDE5-4919-90B9-1C04CDB1C2CB}" xr6:coauthVersionLast="36" xr6:coauthVersionMax="36" xr10:uidLastSave="{00000000-0000-0000-0000-000000000000}"/>
  <bookViews>
    <workbookView xWindow="240" yWindow="12" windowWidth="14880" windowHeight="8268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6" i="1"/>
  <c r="H5" i="1"/>
  <c r="M52" i="1" l="1"/>
  <c r="B52" i="1" l="1"/>
  <c r="C52" i="1"/>
  <c r="D52" i="1"/>
  <c r="E52" i="1"/>
  <c r="F52" i="1"/>
  <c r="H52" i="1" s="1"/>
  <c r="G52" i="1"/>
  <c r="I52" i="1"/>
  <c r="J52" i="1"/>
  <c r="K52" i="1"/>
  <c r="L52" i="1"/>
  <c r="Q52" i="1"/>
  <c r="R52" i="1"/>
  <c r="P52" i="1" l="1"/>
  <c r="O52" i="1"/>
  <c r="N52" i="1"/>
</calcChain>
</file>

<file path=xl/sharedStrings.xml><?xml version="1.0" encoding="utf-8"?>
<sst xmlns="http://schemas.openxmlformats.org/spreadsheetml/2006/main" count="75" uniqueCount="75">
  <si>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</si>
  <si>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</si>
  <si>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2">
      <t>イワテ</t>
    </rPh>
    <rPh sb="2" eb="3">
      <t>ケン</t>
    </rPh>
    <phoneticPr fontId="1"/>
  </si>
  <si>
    <t>宮城県</t>
    <rPh sb="0" eb="2">
      <t>ミヤギ</t>
    </rPh>
    <rPh sb="2" eb="3">
      <t>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</si>
  <si>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</si>
  <si>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2">
      <t>ヤマガタ</t>
    </rPh>
    <rPh sb="2" eb="3">
      <t>ケン</t>
    </rPh>
    <phoneticPr fontId="1"/>
  </si>
  <si>
    <t>福島県</t>
    <rPh sb="0" eb="2">
      <t>フクシマ</t>
    </rPh>
    <rPh sb="2" eb="3">
      <t>ケン</t>
    </rPh>
    <phoneticPr fontId="1"/>
  </si>
  <si>
    <t>茨城県</t>
    <rPh sb="0" eb="3">
      <t>イバラキケン</t>
    </rPh>
    <phoneticPr fontId="1"/>
  </si>
  <si>
    <t>栃木県</t>
    <rPh sb="0" eb="2">
      <t>トチギ</t>
    </rPh>
    <rPh sb="2" eb="3">
      <t>ケン</t>
    </rPh>
    <phoneticPr fontId="1"/>
  </si>
  <si>
    <t>東京都</t>
    <rPh sb="0" eb="3">
      <t>トウキョウト</t>
    </rPh>
    <phoneticPr fontId="1"/>
  </si>
  <si>
    <t>群馬県</t>
    <rPh sb="0" eb="2">
      <t>グンマ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</si>
  <si>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</si>
  <si>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</si>
  <si>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神奈川県</t>
    <rPh sb="0" eb="3">
      <t>カナガワ</t>
    </rPh>
    <rPh sb="3" eb="4">
      <t>ケン</t>
    </rPh>
    <phoneticPr fontId="1"/>
  </si>
  <si>
    <t>新潟県</t>
    <rPh sb="0" eb="2">
      <t>ニイガタ</t>
    </rPh>
    <rPh sb="2" eb="3">
      <t>ケン</t>
    </rPh>
    <phoneticPr fontId="1"/>
  </si>
  <si>
    <t>山梨県</t>
    <rPh sb="0" eb="3">
      <t>ヤマナシケン</t>
    </rPh>
    <phoneticPr fontId="1"/>
  </si>
  <si>
    <t>長野県</t>
    <rPh sb="0" eb="2">
      <t>ナガノ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</si>
  <si>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</si>
  <si>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</si>
  <si>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</si>
  <si>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</si>
  <si>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岐阜県</t>
    <rPh sb="0" eb="2">
      <t>ギフ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</si>
  <si>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</si>
  <si>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三重県</t>
    <rPh sb="0" eb="2">
      <t>ミエ</t>
    </rPh>
    <rPh sb="2" eb="3">
      <t>ケン</t>
    </rPh>
    <phoneticPr fontId="1"/>
  </si>
  <si>
    <t>滋賀県</t>
    <rPh sb="0" eb="2">
      <t>シガ</t>
    </rPh>
    <rPh sb="2" eb="3">
      <t>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</si>
  <si>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</si>
  <si>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2">
      <t>オオサカ</t>
    </rPh>
    <rPh sb="2" eb="3">
      <t>フ</t>
    </rPh>
    <phoneticPr fontId="1"/>
  </si>
  <si>
    <t>兵庫県</t>
    <rPh sb="0" eb="2">
      <t>ヒョウゴ</t>
    </rPh>
    <rPh sb="2" eb="3">
      <t>ケン</t>
    </rPh>
    <phoneticPr fontId="1"/>
  </si>
  <si>
    <t>奈良県</t>
    <rPh sb="0" eb="2">
      <t>ナラ</t>
    </rPh>
    <rPh sb="2" eb="3">
      <t>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</si>
  <si>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</si>
  <si>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</si>
  <si>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</si>
  <si>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</si>
  <si>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</si>
  <si>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</si>
  <si>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</si>
  <si>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</si>
  <si>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</si>
  <si>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</si>
  <si>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</si>
  <si>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</si>
  <si>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</si>
  <si>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</si>
  <si>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</si>
  <si>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</si>
  <si>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</si>
  <si>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</si>
  <si>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検挙件数(件)</t>
    <rPh sb="0" eb="2">
      <t>ケンキョ</t>
    </rPh>
    <rPh sb="2" eb="4">
      <t>ケンスウ</t>
    </rPh>
    <rPh sb="5" eb="6">
      <t>ケン</t>
    </rPh>
    <phoneticPr fontId="1"/>
  </si>
  <si>
    <t>検挙人員(人)</t>
    <rPh sb="0" eb="2">
      <t>ケンキョ</t>
    </rPh>
    <rPh sb="2" eb="4">
      <t>ジンイン</t>
    </rPh>
    <rPh sb="5" eb="6">
      <t>ジン</t>
    </rPh>
    <phoneticPr fontId="1"/>
  </si>
  <si>
    <t>110番通報
受理件数(件)</t>
    <rPh sb="3" eb="4">
      <t>バン</t>
    </rPh>
    <rPh sb="4" eb="6">
      <t>ツウホウ</t>
    </rPh>
    <rPh sb="7" eb="9">
      <t>ジュリ</t>
    </rPh>
    <rPh sb="9" eb="11">
      <t>ケンスウ</t>
    </rPh>
    <rPh sb="12" eb="13">
      <t>ケン</t>
    </rPh>
    <phoneticPr fontId="1"/>
  </si>
  <si>
    <t>認知件数(件)</t>
    <rPh sb="0" eb="2">
      <t>ニンチ</t>
    </rPh>
    <rPh sb="2" eb="4">
      <t>ケンスウ</t>
    </rPh>
    <rPh sb="5" eb="6">
      <t>ケン</t>
    </rPh>
    <phoneticPr fontId="1"/>
  </si>
  <si>
    <t>検挙率
(％)</t>
    <rPh sb="0" eb="3">
      <t>ケンキョリツ</t>
    </rPh>
    <phoneticPr fontId="1"/>
  </si>
  <si>
    <t>刑法犯</t>
    <rPh sb="0" eb="3">
      <t>ケイホウハン</t>
    </rPh>
    <phoneticPr fontId="1"/>
  </si>
  <si>
    <t>警察署数
(署)</t>
    <rPh sb="0" eb="3">
      <t>ケイサツショ</t>
    </rPh>
    <rPh sb="3" eb="4">
      <t>スウ</t>
    </rPh>
    <rPh sb="6" eb="7">
      <t>ショ</t>
    </rPh>
    <phoneticPr fontId="1"/>
  </si>
  <si>
    <t>死者・行方不明者数(人)</t>
    <rPh sb="0" eb="2">
      <t>シシャ</t>
    </rPh>
    <rPh sb="3" eb="5">
      <t>ユクエ</t>
    </rPh>
    <rPh sb="5" eb="7">
      <t>フメイ</t>
    </rPh>
    <rPh sb="7" eb="8">
      <t>シャ</t>
    </rPh>
    <rPh sb="8" eb="9">
      <t>スウ</t>
    </rPh>
    <rPh sb="10" eb="11">
      <t>ニン</t>
    </rPh>
    <phoneticPr fontId="1"/>
  </si>
  <si>
    <t>負傷者数(人)</t>
    <rPh sb="0" eb="3">
      <t>フショウシャ</t>
    </rPh>
    <rPh sb="3" eb="4">
      <t>スウ</t>
    </rPh>
    <rPh sb="5" eb="6">
      <t>ジン</t>
    </rPh>
    <phoneticPr fontId="1"/>
  </si>
  <si>
    <t>発生件数(件)</t>
    <rPh sb="0" eb="2">
      <t>ハッセイ</t>
    </rPh>
    <rPh sb="2" eb="4">
      <t>ケンスウ</t>
    </rPh>
    <rPh sb="5" eb="6">
      <t>ケン</t>
    </rPh>
    <phoneticPr fontId="1"/>
  </si>
  <si>
    <t>負傷者数(人)</t>
    <rPh sb="0" eb="3">
      <t>フショウシャ</t>
    </rPh>
    <rPh sb="3" eb="4">
      <t>スウ</t>
    </rPh>
    <rPh sb="5" eb="6">
      <t>ニン</t>
    </rPh>
    <phoneticPr fontId="1"/>
  </si>
  <si>
    <t>警察
安全相談
取扱件数
(件)</t>
    <rPh sb="0" eb="2">
      <t>ケイサツ</t>
    </rPh>
    <rPh sb="3" eb="5">
      <t>アンゼン</t>
    </rPh>
    <rPh sb="5" eb="7">
      <t>ソウダン</t>
    </rPh>
    <rPh sb="8" eb="10">
      <t>トリアツカイ</t>
    </rPh>
    <rPh sb="10" eb="12">
      <t>ケンスウ</t>
    </rPh>
    <rPh sb="14" eb="15">
      <t>ケン</t>
    </rPh>
    <phoneticPr fontId="1"/>
  </si>
  <si>
    <t>防犯
ボランティア
団体数
(団体)</t>
    <rPh sb="0" eb="2">
      <t>ボウハン</t>
    </rPh>
    <rPh sb="10" eb="12">
      <t>ダンタイ</t>
    </rPh>
    <rPh sb="12" eb="13">
      <t>スウ</t>
    </rPh>
    <rPh sb="15" eb="17">
      <t>ダンタイ</t>
    </rPh>
    <phoneticPr fontId="1"/>
  </si>
  <si>
    <t>警察官
定員
(人)</t>
    <rPh sb="0" eb="3">
      <t>ケイサツカン</t>
    </rPh>
    <rPh sb="4" eb="6">
      <t>テイイン</t>
    </rPh>
    <rPh sb="8" eb="9">
      <t>ニン</t>
    </rPh>
    <phoneticPr fontId="1"/>
  </si>
  <si>
    <t>交通事故</t>
    <rPh sb="0" eb="2">
      <t>コウツウ</t>
    </rPh>
    <rPh sb="2" eb="4">
      <t>ジコ</t>
    </rPh>
    <phoneticPr fontId="1"/>
  </si>
  <si>
    <t>死者数
(人)</t>
    <rPh sb="0" eb="3">
      <t>シシャスウ</t>
    </rPh>
    <rPh sb="5" eb="6">
      <t>ニン</t>
    </rPh>
    <phoneticPr fontId="1"/>
  </si>
  <si>
    <t>少年
検挙人員
(人)</t>
    <rPh sb="0" eb="2">
      <t>ショウネン</t>
    </rPh>
    <rPh sb="3" eb="5">
      <t>ケンキョ</t>
    </rPh>
    <rPh sb="5" eb="7">
      <t>ジンイン</t>
    </rPh>
    <rPh sb="9" eb="10">
      <t>ジン</t>
    </rPh>
    <phoneticPr fontId="1"/>
  </si>
  <si>
    <t>人口
(人)</t>
    <rPh sb="0" eb="2">
      <t>ジンコウ</t>
    </rPh>
    <rPh sb="4" eb="5">
      <t>ニン</t>
    </rPh>
    <phoneticPr fontId="1"/>
  </si>
  <si>
    <t>自然災害</t>
    <rPh sb="0" eb="2">
      <t>シゼン</t>
    </rPh>
    <rPh sb="2" eb="4">
      <t>サイガイ</t>
    </rPh>
    <phoneticPr fontId="1"/>
  </si>
  <si>
    <t>暴力団
構成員等
検挙人員
(人)</t>
    <rPh sb="0" eb="3">
      <t>ボウリョクダン</t>
    </rPh>
    <rPh sb="4" eb="7">
      <t>コウセイイン</t>
    </rPh>
    <rPh sb="7" eb="8">
      <t>トウ</t>
    </rPh>
    <rPh sb="9" eb="11">
      <t>ケンキョ</t>
    </rPh>
    <rPh sb="11" eb="13">
      <t>ジンイン</t>
    </rPh>
    <rPh sb="15" eb="16">
      <t>ニン</t>
    </rPh>
    <phoneticPr fontId="1"/>
  </si>
  <si>
    <t>平成28 年都道府県別統計資料</t>
    <rPh sb="0" eb="2">
      <t>ヘイセイ</t>
    </rPh>
    <rPh sb="5" eb="6">
      <t>ネン</t>
    </rPh>
    <rPh sb="6" eb="10">
      <t>トドウフケン</t>
    </rPh>
    <rPh sb="10" eb="11">
      <t>ベツ</t>
    </rPh>
    <rPh sb="11" eb="13">
      <t>トウケイ</t>
    </rPh>
    <rPh sb="13" eb="15">
      <t>シリョウ</t>
    </rPh>
    <phoneticPr fontId="1"/>
  </si>
  <si>
    <t>総数</t>
    <rPh sb="0" eb="2">
      <t>ソウスウ</t>
    </rPh>
    <phoneticPr fontId="1"/>
  </si>
  <si>
    <t>　５：交通事故死者数は、交通事故発生から24時間以内に死亡した数である。</t>
    <rPh sb="3" eb="5">
      <t>コウツウ</t>
    </rPh>
    <rPh sb="5" eb="7">
      <t>ジコ</t>
    </rPh>
    <rPh sb="7" eb="10">
      <t>シシャスウ</t>
    </rPh>
    <rPh sb="12" eb="14">
      <t>コウツウ</t>
    </rPh>
    <rPh sb="14" eb="16">
      <t>ジコ</t>
    </rPh>
    <rPh sb="16" eb="18">
      <t>ハッセイ</t>
    </rPh>
    <rPh sb="22" eb="24">
      <t>ジカン</t>
    </rPh>
    <rPh sb="24" eb="26">
      <t>イナイ</t>
    </rPh>
    <rPh sb="27" eb="29">
      <t>シボウ</t>
    </rPh>
    <rPh sb="31" eb="32">
      <t>カズ</t>
    </rPh>
    <phoneticPr fontId="1"/>
  </si>
  <si>
    <t>　２：警察官定員は、29年４月１日現在の各都道府県の条例で定める定員である。</t>
    <rPh sb="3" eb="6">
      <t>ケイサツカン</t>
    </rPh>
    <rPh sb="6" eb="8">
      <t>テイイン</t>
    </rPh>
    <rPh sb="12" eb="13">
      <t>ネン</t>
    </rPh>
    <rPh sb="14" eb="15">
      <t>ガツ</t>
    </rPh>
    <rPh sb="16" eb="17">
      <t>ニチ</t>
    </rPh>
    <rPh sb="17" eb="19">
      <t>ゲンザイ</t>
    </rPh>
    <rPh sb="20" eb="25">
      <t>カクトドウフケン</t>
    </rPh>
    <rPh sb="26" eb="28">
      <t>ジョウレイ</t>
    </rPh>
    <rPh sb="29" eb="30">
      <t>サダ</t>
    </rPh>
    <rPh sb="32" eb="34">
      <t>テイイン</t>
    </rPh>
    <phoneticPr fontId="1"/>
  </si>
  <si>
    <t>　３：警察署数は、29年４月１日現在の数である。</t>
    <rPh sb="3" eb="6">
      <t>ケイサツショ</t>
    </rPh>
    <rPh sb="6" eb="7">
      <t>カズ</t>
    </rPh>
    <rPh sb="11" eb="12">
      <t>ネン</t>
    </rPh>
    <rPh sb="13" eb="14">
      <t>ガツ</t>
    </rPh>
    <rPh sb="15" eb="18">
      <t>ニチゲンザイ</t>
    </rPh>
    <rPh sb="19" eb="20">
      <t>カズ</t>
    </rPh>
    <phoneticPr fontId="1"/>
  </si>
  <si>
    <t>　４：防犯ボランティア団体数とは、平均して月１回以上の活動実績（単に意見交換や情報交換のみを行う会議を除く。）があり、かつ、構成員が５人以上の団体の数（28年末現在）である。</t>
    <rPh sb="3" eb="5">
      <t>ボウハン</t>
    </rPh>
    <rPh sb="11" eb="13">
      <t>ダンタイ</t>
    </rPh>
    <rPh sb="13" eb="14">
      <t>スウ</t>
    </rPh>
    <rPh sb="17" eb="19">
      <t>ヘイキン</t>
    </rPh>
    <rPh sb="21" eb="22">
      <t>ツキ</t>
    </rPh>
    <rPh sb="23" eb="26">
      <t>カイイジョウ</t>
    </rPh>
    <rPh sb="27" eb="29">
      <t>カツドウ</t>
    </rPh>
    <rPh sb="29" eb="31">
      <t>ジッセキ</t>
    </rPh>
    <rPh sb="32" eb="33">
      <t>タン</t>
    </rPh>
    <rPh sb="34" eb="36">
      <t>イケン</t>
    </rPh>
    <rPh sb="36" eb="38">
      <t>コウカン</t>
    </rPh>
    <rPh sb="39" eb="41">
      <t>ジョウホウ</t>
    </rPh>
    <rPh sb="41" eb="43">
      <t>コウカン</t>
    </rPh>
    <rPh sb="46" eb="47">
      <t>オコナ</t>
    </rPh>
    <rPh sb="48" eb="50">
      <t>カイギ</t>
    </rPh>
    <rPh sb="51" eb="52">
      <t>ノゾ</t>
    </rPh>
    <rPh sb="62" eb="65">
      <t>コウセイイン</t>
    </rPh>
    <rPh sb="67" eb="70">
      <t>ニンイジョウ</t>
    </rPh>
    <rPh sb="71" eb="73">
      <t>ダンタイ</t>
    </rPh>
    <rPh sb="74" eb="75">
      <t>カズ</t>
    </rPh>
    <rPh sb="78" eb="79">
      <t>ネン</t>
    </rPh>
    <rPh sb="79" eb="80">
      <t>マツ</t>
    </rPh>
    <rPh sb="80" eb="82">
      <t>ゲンザイ</t>
    </rPh>
    <phoneticPr fontId="1"/>
  </si>
  <si>
    <t>　６：自然災害とは、台風、大雨、強風、高潮、地震、噴火及び津波をいう。</t>
    <rPh sb="3" eb="5">
      <t>シゼン</t>
    </rPh>
    <rPh sb="5" eb="7">
      <t>サイガイ</t>
    </rPh>
    <rPh sb="10" eb="12">
      <t>タイフウ</t>
    </rPh>
    <rPh sb="13" eb="15">
      <t>オオアメ</t>
    </rPh>
    <rPh sb="16" eb="18">
      <t>キョウフウ</t>
    </rPh>
    <rPh sb="19" eb="21">
      <t>タカシオ</t>
    </rPh>
    <rPh sb="22" eb="24">
      <t>ジシン</t>
    </rPh>
    <rPh sb="25" eb="27">
      <t>フンカ</t>
    </rPh>
    <rPh sb="27" eb="28">
      <t>オヨ</t>
    </rPh>
    <rPh sb="29" eb="31">
      <t>ツナミ</t>
    </rPh>
    <phoneticPr fontId="1"/>
  </si>
  <si>
    <t>注１：人口は、総務省「住民基本台帳に基づく人口、人口動態及び世帯数（２８年１月１日現在）」による。（２４年７月９日から住民基本台帳の適用対象に外国人が含まれており、人口は、
      住民票に記載されている日本人と外国人の数の合計値である。）</t>
    <rPh sb="0" eb="1">
      <t>チュウ</t>
    </rPh>
    <rPh sb="3" eb="5">
      <t>ジンコウ</t>
    </rPh>
    <rPh sb="7" eb="10">
      <t>ソウムショウ</t>
    </rPh>
    <rPh sb="11" eb="13">
      <t>ジュウミン</t>
    </rPh>
    <rPh sb="13" eb="15">
      <t>キホン</t>
    </rPh>
    <rPh sb="15" eb="17">
      <t>ダイチョウ</t>
    </rPh>
    <rPh sb="18" eb="19">
      <t>モト</t>
    </rPh>
    <rPh sb="21" eb="23">
      <t>ジンコウ</t>
    </rPh>
    <rPh sb="24" eb="26">
      <t>ジンコウ</t>
    </rPh>
    <rPh sb="26" eb="28">
      <t>ドウタイ</t>
    </rPh>
    <rPh sb="28" eb="29">
      <t>オヨ</t>
    </rPh>
    <rPh sb="30" eb="33">
      <t>セタイスウ</t>
    </rPh>
    <rPh sb="36" eb="37">
      <t>ネン</t>
    </rPh>
    <rPh sb="38" eb="39">
      <t>ガツ</t>
    </rPh>
    <rPh sb="40" eb="41">
      <t>ニチ</t>
    </rPh>
    <rPh sb="41" eb="43">
      <t>ゲンザイ</t>
    </rPh>
    <rPh sb="52" eb="53">
      <t>ネン</t>
    </rPh>
    <rPh sb="54" eb="55">
      <t>ガツ</t>
    </rPh>
    <rPh sb="56" eb="57">
      <t>ニチ</t>
    </rPh>
    <rPh sb="59" eb="61">
      <t>ジュウミン</t>
    </rPh>
    <rPh sb="61" eb="63">
      <t>キホン</t>
    </rPh>
    <rPh sb="63" eb="65">
      <t>ダイチョウ</t>
    </rPh>
    <rPh sb="66" eb="68">
      <t>テキヨウ</t>
    </rPh>
    <rPh sb="68" eb="70">
      <t>タイショウ</t>
    </rPh>
    <rPh sb="71" eb="73">
      <t>ガイコク</t>
    </rPh>
    <rPh sb="73" eb="74">
      <t>ジン</t>
    </rPh>
    <rPh sb="75" eb="76">
      <t>フク</t>
    </rPh>
    <rPh sb="82" eb="84">
      <t>ジンコウ</t>
    </rPh>
    <rPh sb="93" eb="96">
      <t>ジュウミンヒョウ</t>
    </rPh>
    <rPh sb="97" eb="99">
      <t>キサイ</t>
    </rPh>
    <rPh sb="104" eb="107">
      <t>ニホンジン</t>
    </rPh>
    <rPh sb="108" eb="110">
      <t>ガイコク</t>
    </rPh>
    <rPh sb="110" eb="111">
      <t>ジン</t>
    </rPh>
    <rPh sb="112" eb="113">
      <t>カズ</t>
    </rPh>
    <rPh sb="114" eb="117">
      <t>ゴウケイチ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</si>
</sst>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_ "/>
    <numFmt numFmtId="178" formatCode="#,##0_);[Red]\(#,##0\)"/>
    <numFmt numFmtId="179" formatCode="0_ "/>
    <numFmt numFmtId="180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 vertical="center"/>
    </xf>
    <xf numFmtId="176" fontId="8" fillId="0" borderId="5" xfId="1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/>
    </xf>
    <xf numFmtId="38" fontId="9" fillId="0" borderId="1" xfId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vertical="center"/>
    </xf>
    <xf numFmtId="176" fontId="8" fillId="0" borderId="1" xfId="1" quotePrefix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7" xfId="1" quotePrefix="1" applyNumberFormat="1" applyFont="1" applyBorder="1" applyAlignment="1">
      <alignment vertical="center"/>
    </xf>
    <xf numFmtId="176" fontId="8" fillId="0" borderId="8" xfId="1" quotePrefix="1" applyNumberFormat="1" applyFont="1" applyBorder="1" applyAlignment="1">
      <alignment vertical="center"/>
    </xf>
    <xf numFmtId="176" fontId="8" fillId="0" borderId="9" xfId="1" quotePrefix="1" applyNumberFormat="1" applyFont="1" applyBorder="1" applyAlignment="1">
      <alignment vertical="center"/>
    </xf>
    <xf numFmtId="176" fontId="8" fillId="0" borderId="10" xfId="1" quotePrefix="1" applyNumberFormat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10" fillId="0" borderId="1" xfId="1" applyNumberFormat="1" applyFont="1" applyFill="1" applyBorder="1" applyAlignment="1"/>
    <xf numFmtId="178" fontId="11" fillId="0" borderId="1" xfId="1" applyNumberFormat="1" applyFont="1" applyFill="1" applyBorder="1" applyAlignment="1">
      <alignment vertical="center"/>
    </xf>
    <xf numFmtId="177" fontId="0" fillId="0" borderId="0" xfId="0" applyNumberFormat="1" applyAlignment="1">
      <alignment horizontal="center" vertical="center"/>
    </xf>
    <xf numFmtId="0" fontId="9" fillId="0" borderId="1" xfId="0" applyFont="1" applyFill="1" applyBorder="1">
      <alignment vertical="center"/>
    </xf>
    <xf numFmtId="0" fontId="0" fillId="0" borderId="0" xfId="0" applyAlignment="1">
      <alignment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right" vertical="center"/>
    </xf>
    <xf numFmtId="179" fontId="0" fillId="0" borderId="0" xfId="0" applyNumberFormat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vertical="center"/>
    </xf>
    <xf numFmtId="180" fontId="9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177" fontId="0" fillId="0" borderId="1" xfId="0" applyNumberFormat="1" applyBorder="1" applyAlignment="1">
      <alignment horizontal="right" vertical="center" shrinkToFit="1"/>
    </xf>
    <xf numFmtId="178" fontId="0" fillId="0" borderId="1" xfId="0" applyNumberFormat="1" applyBorder="1" applyAlignment="1">
      <alignment horizontal="right" vertical="center" shrinkToFit="1"/>
    </xf>
    <xf numFmtId="178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"/>
  <sheetViews>
    <sheetView tabSelected="1" topLeftCell="A40" zoomScaleNormal="100" workbookViewId="0">
      <selection activeCell="A54" sqref="A54:R54"/>
    </sheetView>
  </sheetViews>
  <sheetFormatPr defaultRowHeight="14.4" x14ac:dyDescent="0.2"/>
  <cols>
    <col min="1" max="1" width="12.44140625" style="2" customWidth="1"/>
    <col min="2" max="2" width="10.77734375" style="2" customWidth="1"/>
    <col min="3" max="4" width="8.77734375" customWidth="1"/>
    <col min="5" max="8" width="8.77734375" style="1" customWidth="1"/>
    <col min="9" max="9" width="8.77734375" customWidth="1"/>
    <col min="10" max="10" width="11.21875" style="1" customWidth="1"/>
    <col min="11" max="11" width="10.77734375" style="1" customWidth="1"/>
    <col min="12" max="16" width="8.77734375" style="1" customWidth="1"/>
    <col min="17" max="17" width="8.77734375" style="36" customWidth="1"/>
    <col min="18" max="18" width="8.77734375" style="31" customWidth="1"/>
  </cols>
  <sheetData>
    <row r="1" spans="1:18" ht="18" customHeight="1" x14ac:dyDescent="0.2"/>
    <row r="2" spans="1:18" ht="18" customHeight="1" x14ac:dyDescent="0.2">
      <c r="A2" s="9" t="s">
        <v>67</v>
      </c>
      <c r="B2" s="11"/>
      <c r="E2" s="9"/>
      <c r="F2" s="9"/>
      <c r="G2" s="9"/>
      <c r="H2" s="9"/>
      <c r="M2" s="6"/>
    </row>
    <row r="3" spans="1:18" s="7" customFormat="1" ht="15" customHeight="1" x14ac:dyDescent="0.2">
      <c r="A3" s="52"/>
      <c r="B3" s="54" t="s">
        <v>64</v>
      </c>
      <c r="C3" s="50" t="s">
        <v>60</v>
      </c>
      <c r="D3" s="50" t="s">
        <v>53</v>
      </c>
      <c r="E3" s="55" t="s">
        <v>52</v>
      </c>
      <c r="F3" s="56"/>
      <c r="G3" s="56"/>
      <c r="H3" s="56"/>
      <c r="I3" s="57"/>
      <c r="J3" s="50" t="s">
        <v>49</v>
      </c>
      <c r="K3" s="50" t="s">
        <v>58</v>
      </c>
      <c r="L3" s="51" t="s">
        <v>59</v>
      </c>
      <c r="M3" s="48" t="s">
        <v>66</v>
      </c>
      <c r="N3" s="50" t="s">
        <v>61</v>
      </c>
      <c r="O3" s="50"/>
      <c r="P3" s="50"/>
      <c r="Q3" s="47" t="s">
        <v>65</v>
      </c>
      <c r="R3" s="47"/>
    </row>
    <row r="4" spans="1:18" s="7" customFormat="1" ht="45" customHeight="1" x14ac:dyDescent="0.2">
      <c r="A4" s="53"/>
      <c r="B4" s="53"/>
      <c r="C4" s="47"/>
      <c r="D4" s="47"/>
      <c r="E4" s="8" t="s">
        <v>50</v>
      </c>
      <c r="F4" s="12" t="s">
        <v>47</v>
      </c>
      <c r="G4" s="8" t="s">
        <v>48</v>
      </c>
      <c r="H4" s="8" t="s">
        <v>51</v>
      </c>
      <c r="I4" s="10" t="s">
        <v>63</v>
      </c>
      <c r="J4" s="50"/>
      <c r="K4" s="50"/>
      <c r="L4" s="51"/>
      <c r="M4" s="49"/>
      <c r="N4" s="5" t="s">
        <v>56</v>
      </c>
      <c r="O4" s="5" t="s">
        <v>62</v>
      </c>
      <c r="P4" s="5" t="s">
        <v>57</v>
      </c>
      <c r="Q4" s="37" t="s">
        <v>54</v>
      </c>
      <c r="R4" s="34" t="s">
        <v>55</v>
      </c>
    </row>
    <row r="5" spans="1:18" ht="15" customHeight="1" x14ac:dyDescent="0.2">
      <c r="A5" s="3" t="s">
        <v>0</v>
      </c>
      <c r="B5" s="13">
        <v>5401210</v>
      </c>
      <c r="C5" s="14">
        <v>10634</v>
      </c>
      <c r="D5" s="32">
        <v>66</v>
      </c>
      <c r="E5" s="15">
        <v>32013</v>
      </c>
      <c r="F5" s="16">
        <v>13033</v>
      </c>
      <c r="G5" s="16">
        <v>8460</v>
      </c>
      <c r="H5" s="39">
        <f>F5/E5*100</f>
        <v>40.71158591822072</v>
      </c>
      <c r="I5" s="20">
        <v>887</v>
      </c>
      <c r="J5" s="29">
        <v>374390</v>
      </c>
      <c r="K5" s="20">
        <v>75812</v>
      </c>
      <c r="L5" s="17">
        <v>1271</v>
      </c>
      <c r="M5" s="18">
        <v>1004</v>
      </c>
      <c r="N5" s="19">
        <v>11329</v>
      </c>
      <c r="O5" s="20">
        <v>158</v>
      </c>
      <c r="P5" s="20">
        <v>13489</v>
      </c>
      <c r="Q5" s="38">
        <v>6</v>
      </c>
      <c r="R5" s="35">
        <v>24</v>
      </c>
    </row>
    <row r="6" spans="1:18" ht="15" customHeight="1" x14ac:dyDescent="0.2">
      <c r="A6" s="4" t="s">
        <v>1</v>
      </c>
      <c r="B6" s="13">
        <v>1338465</v>
      </c>
      <c r="C6" s="21">
        <v>2348</v>
      </c>
      <c r="D6" s="32">
        <v>18</v>
      </c>
      <c r="E6" s="15">
        <v>5050</v>
      </c>
      <c r="F6" s="16">
        <v>2274</v>
      </c>
      <c r="G6" s="16">
        <v>1621</v>
      </c>
      <c r="H6" s="39">
        <f>F6/E6*100</f>
        <v>45.029702970297031</v>
      </c>
      <c r="I6" s="20">
        <v>187</v>
      </c>
      <c r="J6" s="30">
        <v>39345</v>
      </c>
      <c r="K6" s="20">
        <v>21859</v>
      </c>
      <c r="L6" s="17">
        <v>353</v>
      </c>
      <c r="M6" s="18">
        <v>91</v>
      </c>
      <c r="N6" s="19">
        <v>3740</v>
      </c>
      <c r="O6" s="20">
        <v>53</v>
      </c>
      <c r="P6" s="20">
        <v>4539</v>
      </c>
      <c r="Q6" s="38">
        <v>0</v>
      </c>
      <c r="R6" s="35">
        <v>12</v>
      </c>
    </row>
    <row r="7" spans="1:18" ht="15" customHeight="1" x14ac:dyDescent="0.2">
      <c r="A7" s="4" t="s">
        <v>2</v>
      </c>
      <c r="B7" s="13">
        <v>1289470</v>
      </c>
      <c r="C7" s="22">
        <v>2153</v>
      </c>
      <c r="D7" s="32">
        <v>17</v>
      </c>
      <c r="E7" s="15">
        <v>4223</v>
      </c>
      <c r="F7" s="16">
        <v>1891</v>
      </c>
      <c r="G7" s="16">
        <v>1282</v>
      </c>
      <c r="H7" s="39">
        <f t="shared" ref="H7:H51" si="0">F7/E7*100</f>
        <v>44.778593417002135</v>
      </c>
      <c r="I7" s="20">
        <v>118</v>
      </c>
      <c r="J7" s="30">
        <v>39020</v>
      </c>
      <c r="K7" s="20">
        <v>25893</v>
      </c>
      <c r="L7" s="17">
        <v>367</v>
      </c>
      <c r="M7" s="18">
        <v>34</v>
      </c>
      <c r="N7" s="19">
        <v>2373</v>
      </c>
      <c r="O7" s="20">
        <v>73</v>
      </c>
      <c r="P7" s="20">
        <v>2971</v>
      </c>
      <c r="Q7" s="38">
        <v>23</v>
      </c>
      <c r="R7" s="35">
        <v>10</v>
      </c>
    </row>
    <row r="8" spans="1:18" ht="15" customHeight="1" x14ac:dyDescent="0.2">
      <c r="A8" s="4" t="s">
        <v>3</v>
      </c>
      <c r="B8" s="13">
        <v>2324466</v>
      </c>
      <c r="C8" s="21">
        <v>3766</v>
      </c>
      <c r="D8" s="32">
        <v>24</v>
      </c>
      <c r="E8" s="15">
        <v>16466</v>
      </c>
      <c r="F8" s="16">
        <v>5599</v>
      </c>
      <c r="G8" s="16">
        <v>3209</v>
      </c>
      <c r="H8" s="39">
        <f t="shared" si="0"/>
        <v>34.003400947406774</v>
      </c>
      <c r="I8" s="20">
        <v>344</v>
      </c>
      <c r="J8" s="30">
        <v>124020</v>
      </c>
      <c r="K8" s="20">
        <v>59075</v>
      </c>
      <c r="L8" s="17">
        <v>435</v>
      </c>
      <c r="M8" s="18">
        <v>249</v>
      </c>
      <c r="N8" s="19">
        <v>7986</v>
      </c>
      <c r="O8" s="20">
        <v>71</v>
      </c>
      <c r="P8" s="20">
        <v>10057</v>
      </c>
      <c r="Q8" s="38">
        <v>0</v>
      </c>
      <c r="R8" s="35">
        <v>6</v>
      </c>
    </row>
    <row r="9" spans="1:18" ht="15" customHeight="1" x14ac:dyDescent="0.2">
      <c r="A9" s="4" t="s">
        <v>4</v>
      </c>
      <c r="B9" s="13">
        <v>1043015</v>
      </c>
      <c r="C9" s="21">
        <v>1989</v>
      </c>
      <c r="D9" s="32">
        <v>15</v>
      </c>
      <c r="E9" s="15">
        <v>2947</v>
      </c>
      <c r="F9" s="16">
        <v>2041</v>
      </c>
      <c r="G9" s="16">
        <v>1364</v>
      </c>
      <c r="H9" s="39">
        <f t="shared" si="0"/>
        <v>69.256871394638623</v>
      </c>
      <c r="I9" s="20">
        <v>93</v>
      </c>
      <c r="J9" s="30">
        <v>30719</v>
      </c>
      <c r="K9" s="20">
        <v>15824</v>
      </c>
      <c r="L9" s="17">
        <v>250</v>
      </c>
      <c r="M9" s="18">
        <v>37</v>
      </c>
      <c r="N9" s="19">
        <v>2177</v>
      </c>
      <c r="O9" s="20">
        <v>54</v>
      </c>
      <c r="P9" s="20">
        <v>2691</v>
      </c>
      <c r="Q9" s="38">
        <v>0</v>
      </c>
      <c r="R9" s="35">
        <v>9</v>
      </c>
    </row>
    <row r="10" spans="1:18" ht="15" customHeight="1" x14ac:dyDescent="0.2">
      <c r="A10" s="4" t="s">
        <v>5</v>
      </c>
      <c r="B10" s="13">
        <v>1129560</v>
      </c>
      <c r="C10" s="21">
        <v>2013</v>
      </c>
      <c r="D10" s="32">
        <v>14</v>
      </c>
      <c r="E10" s="15">
        <v>4896</v>
      </c>
      <c r="F10" s="16">
        <v>3156</v>
      </c>
      <c r="G10" s="16">
        <v>1910</v>
      </c>
      <c r="H10" s="39">
        <f t="shared" si="0"/>
        <v>64.460784313725497</v>
      </c>
      <c r="I10" s="20">
        <v>145</v>
      </c>
      <c r="J10" s="30">
        <v>36004</v>
      </c>
      <c r="K10" s="20">
        <v>16178</v>
      </c>
      <c r="L10" s="17">
        <v>405</v>
      </c>
      <c r="M10" s="18">
        <v>23</v>
      </c>
      <c r="N10" s="19">
        <v>6136</v>
      </c>
      <c r="O10" s="20">
        <v>28</v>
      </c>
      <c r="P10" s="20">
        <v>7670</v>
      </c>
      <c r="Q10" s="38">
        <v>0</v>
      </c>
      <c r="R10" s="35">
        <v>4</v>
      </c>
    </row>
    <row r="11" spans="1:18" ht="15" customHeight="1" x14ac:dyDescent="0.2">
      <c r="A11" s="4" t="s">
        <v>6</v>
      </c>
      <c r="B11" s="13">
        <v>1953699</v>
      </c>
      <c r="C11" s="23">
        <v>3522</v>
      </c>
      <c r="D11" s="32">
        <v>22</v>
      </c>
      <c r="E11" s="15">
        <v>11575</v>
      </c>
      <c r="F11" s="16">
        <v>4084</v>
      </c>
      <c r="G11" s="16">
        <v>2374</v>
      </c>
      <c r="H11" s="39">
        <f t="shared" si="0"/>
        <v>35.282937365010795</v>
      </c>
      <c r="I11" s="20">
        <v>288</v>
      </c>
      <c r="J11" s="30">
        <v>89852</v>
      </c>
      <c r="K11" s="20">
        <v>39877</v>
      </c>
      <c r="L11" s="17">
        <v>392</v>
      </c>
      <c r="M11" s="18">
        <v>92</v>
      </c>
      <c r="N11" s="19">
        <v>5802</v>
      </c>
      <c r="O11" s="20">
        <v>90</v>
      </c>
      <c r="P11" s="20">
        <v>7112</v>
      </c>
      <c r="Q11" s="38">
        <v>0</v>
      </c>
      <c r="R11" s="35">
        <v>8</v>
      </c>
    </row>
    <row r="12" spans="1:18" ht="15" customHeight="1" x14ac:dyDescent="0.2">
      <c r="A12" s="4" t="s">
        <v>7</v>
      </c>
      <c r="B12" s="13">
        <v>2970231</v>
      </c>
      <c r="C12" s="21">
        <v>4814</v>
      </c>
      <c r="D12" s="32">
        <v>28</v>
      </c>
      <c r="E12" s="15">
        <v>26607</v>
      </c>
      <c r="F12" s="16">
        <v>9216</v>
      </c>
      <c r="G12" s="16">
        <v>4873</v>
      </c>
      <c r="H12" s="39">
        <f t="shared" si="0"/>
        <v>34.637501409403541</v>
      </c>
      <c r="I12" s="20">
        <v>664</v>
      </c>
      <c r="J12" s="30">
        <v>191375</v>
      </c>
      <c r="K12" s="20">
        <v>51248</v>
      </c>
      <c r="L12" s="17">
        <v>1074</v>
      </c>
      <c r="M12" s="18">
        <v>601</v>
      </c>
      <c r="N12" s="19">
        <v>10455</v>
      </c>
      <c r="O12" s="20">
        <v>150</v>
      </c>
      <c r="P12" s="20">
        <v>13441</v>
      </c>
      <c r="Q12" s="38">
        <v>0</v>
      </c>
      <c r="R12" s="35">
        <v>43</v>
      </c>
    </row>
    <row r="13" spans="1:18" ht="15" customHeight="1" x14ac:dyDescent="0.2">
      <c r="A13" s="4" t="s">
        <v>8</v>
      </c>
      <c r="B13" s="13">
        <v>1998864</v>
      </c>
      <c r="C13" s="21">
        <v>3429</v>
      </c>
      <c r="D13" s="32">
        <v>19</v>
      </c>
      <c r="E13" s="15">
        <v>13253</v>
      </c>
      <c r="F13" s="16">
        <v>5180</v>
      </c>
      <c r="G13" s="16">
        <v>2841</v>
      </c>
      <c r="H13" s="39">
        <f t="shared" si="0"/>
        <v>39.085490077718255</v>
      </c>
      <c r="I13" s="20">
        <v>460</v>
      </c>
      <c r="J13" s="30">
        <v>112930</v>
      </c>
      <c r="K13" s="20">
        <v>20108</v>
      </c>
      <c r="L13" s="17">
        <v>1197</v>
      </c>
      <c r="M13" s="18">
        <v>245</v>
      </c>
      <c r="N13" s="19">
        <v>5484</v>
      </c>
      <c r="O13" s="20">
        <v>76</v>
      </c>
      <c r="P13" s="20">
        <v>6882</v>
      </c>
      <c r="Q13" s="38">
        <v>0</v>
      </c>
      <c r="R13" s="35">
        <v>2</v>
      </c>
    </row>
    <row r="14" spans="1:18" ht="15" customHeight="1" x14ac:dyDescent="0.2">
      <c r="A14" s="4" t="s">
        <v>10</v>
      </c>
      <c r="B14" s="13">
        <v>2005320</v>
      </c>
      <c r="C14" s="21">
        <v>3442</v>
      </c>
      <c r="D14" s="32">
        <v>15</v>
      </c>
      <c r="E14" s="15">
        <v>14006</v>
      </c>
      <c r="F14" s="16">
        <v>7004</v>
      </c>
      <c r="G14" s="16">
        <v>4063</v>
      </c>
      <c r="H14" s="39">
        <f t="shared" si="0"/>
        <v>50.007139797229762</v>
      </c>
      <c r="I14" s="20">
        <v>316</v>
      </c>
      <c r="J14" s="30">
        <v>119308</v>
      </c>
      <c r="K14" s="20">
        <v>55523</v>
      </c>
      <c r="L14" s="17">
        <v>858</v>
      </c>
      <c r="M14" s="18">
        <v>438</v>
      </c>
      <c r="N14" s="19">
        <v>13574</v>
      </c>
      <c r="O14" s="20">
        <v>62</v>
      </c>
      <c r="P14" s="20">
        <v>17279</v>
      </c>
      <c r="Q14" s="38">
        <v>0</v>
      </c>
      <c r="R14" s="35">
        <v>2</v>
      </c>
    </row>
    <row r="15" spans="1:18" ht="15" customHeight="1" x14ac:dyDescent="0.2">
      <c r="A15" s="4" t="s">
        <v>11</v>
      </c>
      <c r="B15" s="13">
        <v>7323413</v>
      </c>
      <c r="C15" s="24">
        <v>11524</v>
      </c>
      <c r="D15" s="32">
        <v>39</v>
      </c>
      <c r="E15" s="15">
        <v>69456</v>
      </c>
      <c r="F15" s="16">
        <v>18051</v>
      </c>
      <c r="G15" s="16">
        <v>12739</v>
      </c>
      <c r="H15" s="39">
        <f t="shared" si="0"/>
        <v>25.989115411195581</v>
      </c>
      <c r="I15" s="20">
        <v>1860</v>
      </c>
      <c r="J15" s="30">
        <v>536858</v>
      </c>
      <c r="K15" s="20">
        <v>137471</v>
      </c>
      <c r="L15" s="17">
        <v>5984</v>
      </c>
      <c r="M15" s="18">
        <v>1084</v>
      </c>
      <c r="N15" s="19">
        <v>27816</v>
      </c>
      <c r="O15" s="20">
        <v>151</v>
      </c>
      <c r="P15" s="20">
        <v>34212</v>
      </c>
      <c r="Q15" s="38">
        <v>0</v>
      </c>
      <c r="R15" s="35">
        <v>13</v>
      </c>
    </row>
    <row r="16" spans="1:18" ht="15" customHeight="1" x14ac:dyDescent="0.2">
      <c r="A16" s="4" t="s">
        <v>9</v>
      </c>
      <c r="B16" s="13">
        <v>13415349</v>
      </c>
      <c r="C16" s="14">
        <v>43486</v>
      </c>
      <c r="D16" s="32">
        <v>102</v>
      </c>
      <c r="E16" s="15">
        <v>134619</v>
      </c>
      <c r="F16" s="16">
        <v>40091</v>
      </c>
      <c r="G16" s="16">
        <v>31044</v>
      </c>
      <c r="H16" s="39">
        <f t="shared" si="0"/>
        <v>29.781085879407808</v>
      </c>
      <c r="I16" s="20">
        <v>3653</v>
      </c>
      <c r="J16" s="30">
        <v>1370712</v>
      </c>
      <c r="K16" s="20">
        <v>150059</v>
      </c>
      <c r="L16" s="17">
        <v>3913</v>
      </c>
      <c r="M16" s="18">
        <v>4638</v>
      </c>
      <c r="N16" s="19">
        <v>32412</v>
      </c>
      <c r="O16" s="20">
        <v>159</v>
      </c>
      <c r="P16" s="20">
        <v>37828</v>
      </c>
      <c r="Q16" s="38">
        <v>0</v>
      </c>
      <c r="R16" s="35">
        <v>9</v>
      </c>
    </row>
    <row r="17" spans="1:18" ht="15" customHeight="1" x14ac:dyDescent="0.2">
      <c r="A17" s="4" t="s">
        <v>12</v>
      </c>
      <c r="B17" s="13">
        <v>6265899</v>
      </c>
      <c r="C17" s="21">
        <v>11600</v>
      </c>
      <c r="D17" s="32">
        <v>39</v>
      </c>
      <c r="E17" s="15">
        <v>57277</v>
      </c>
      <c r="F17" s="16">
        <v>15039</v>
      </c>
      <c r="G17" s="16">
        <v>10158</v>
      </c>
      <c r="H17" s="39">
        <f t="shared" si="0"/>
        <v>26.256612601917002</v>
      </c>
      <c r="I17" s="20">
        <v>1419</v>
      </c>
      <c r="J17" s="30">
        <v>454711</v>
      </c>
      <c r="K17" s="20">
        <v>87369</v>
      </c>
      <c r="L17" s="17">
        <v>2606</v>
      </c>
      <c r="M17" s="18">
        <v>936</v>
      </c>
      <c r="N17" s="19">
        <v>18022</v>
      </c>
      <c r="O17" s="20">
        <v>185</v>
      </c>
      <c r="P17" s="20">
        <v>22396</v>
      </c>
      <c r="Q17" s="38">
        <v>0</v>
      </c>
      <c r="R17" s="35">
        <v>70</v>
      </c>
    </row>
    <row r="18" spans="1:18" ht="15" customHeight="1" x14ac:dyDescent="0.2">
      <c r="A18" s="4" t="s">
        <v>13</v>
      </c>
      <c r="B18" s="13">
        <v>9136151</v>
      </c>
      <c r="C18" s="21">
        <v>15703</v>
      </c>
      <c r="D18" s="32">
        <v>54</v>
      </c>
      <c r="E18" s="15">
        <v>58127</v>
      </c>
      <c r="F18" s="16">
        <v>22964</v>
      </c>
      <c r="G18" s="16">
        <v>16356</v>
      </c>
      <c r="H18" s="39">
        <f t="shared" si="0"/>
        <v>39.506597622447401</v>
      </c>
      <c r="I18" s="20">
        <v>2577</v>
      </c>
      <c r="J18" s="30">
        <v>732562</v>
      </c>
      <c r="K18" s="20">
        <v>83983</v>
      </c>
      <c r="L18" s="17">
        <v>3573</v>
      </c>
      <c r="M18" s="18">
        <v>1002</v>
      </c>
      <c r="N18" s="19">
        <v>27091</v>
      </c>
      <c r="O18" s="20">
        <v>140</v>
      </c>
      <c r="P18" s="20">
        <v>32305</v>
      </c>
      <c r="Q18" s="38">
        <v>1</v>
      </c>
      <c r="R18" s="35">
        <v>56</v>
      </c>
    </row>
    <row r="19" spans="1:18" ht="15" customHeight="1" x14ac:dyDescent="0.2">
      <c r="A19" s="4" t="s">
        <v>14</v>
      </c>
      <c r="B19" s="13">
        <v>2319435</v>
      </c>
      <c r="C19" s="21">
        <v>4191</v>
      </c>
      <c r="D19" s="32">
        <v>30</v>
      </c>
      <c r="E19" s="15">
        <v>14149</v>
      </c>
      <c r="F19" s="16">
        <v>6154</v>
      </c>
      <c r="G19" s="16">
        <v>3731</v>
      </c>
      <c r="H19" s="39">
        <f t="shared" si="0"/>
        <v>43.494239875609587</v>
      </c>
      <c r="I19" s="20">
        <v>344</v>
      </c>
      <c r="J19" s="30">
        <v>98523</v>
      </c>
      <c r="K19" s="20">
        <v>57539</v>
      </c>
      <c r="L19" s="17">
        <v>787</v>
      </c>
      <c r="M19" s="18">
        <v>177</v>
      </c>
      <c r="N19" s="19">
        <v>4694</v>
      </c>
      <c r="O19" s="20">
        <v>107</v>
      </c>
      <c r="P19" s="20">
        <v>5575</v>
      </c>
      <c r="Q19" s="38">
        <v>0</v>
      </c>
      <c r="R19" s="35">
        <v>34</v>
      </c>
    </row>
    <row r="20" spans="1:18" ht="15" customHeight="1" x14ac:dyDescent="0.2">
      <c r="A20" s="4" t="s">
        <v>15</v>
      </c>
      <c r="B20" s="13">
        <v>849784</v>
      </c>
      <c r="C20" s="21">
        <v>1682</v>
      </c>
      <c r="D20" s="32">
        <v>12</v>
      </c>
      <c r="E20" s="15">
        <v>5070</v>
      </c>
      <c r="F20" s="16">
        <v>2032</v>
      </c>
      <c r="G20" s="16">
        <v>1143</v>
      </c>
      <c r="H20" s="39">
        <f t="shared" si="0"/>
        <v>40.078895463510847</v>
      </c>
      <c r="I20" s="20">
        <v>162</v>
      </c>
      <c r="J20" s="30">
        <v>54802</v>
      </c>
      <c r="K20" s="20">
        <v>12984</v>
      </c>
      <c r="L20" s="17">
        <v>336</v>
      </c>
      <c r="M20" s="18">
        <v>83</v>
      </c>
      <c r="N20" s="19">
        <v>4337</v>
      </c>
      <c r="O20" s="20">
        <v>35</v>
      </c>
      <c r="P20" s="20">
        <v>5608</v>
      </c>
      <c r="Q20" s="38">
        <v>0</v>
      </c>
      <c r="R20" s="35">
        <v>0</v>
      </c>
    </row>
    <row r="21" spans="1:18" ht="15" customHeight="1" x14ac:dyDescent="0.2">
      <c r="A21" s="4" t="s">
        <v>16</v>
      </c>
      <c r="B21" s="13">
        <v>2137666</v>
      </c>
      <c r="C21" s="21">
        <v>3487</v>
      </c>
      <c r="D21" s="32">
        <v>22</v>
      </c>
      <c r="E21" s="15">
        <v>10664</v>
      </c>
      <c r="F21" s="16">
        <v>4353</v>
      </c>
      <c r="G21" s="16">
        <v>2411</v>
      </c>
      <c r="H21" s="39">
        <f t="shared" si="0"/>
        <v>40.819579894973742</v>
      </c>
      <c r="I21" s="20">
        <v>345</v>
      </c>
      <c r="J21" s="30">
        <v>76412</v>
      </c>
      <c r="K21" s="20">
        <v>55731</v>
      </c>
      <c r="L21" s="17">
        <v>590</v>
      </c>
      <c r="M21" s="18">
        <v>192</v>
      </c>
      <c r="N21" s="19">
        <v>8298</v>
      </c>
      <c r="O21" s="20">
        <v>121</v>
      </c>
      <c r="P21" s="20">
        <v>10323</v>
      </c>
      <c r="Q21" s="38">
        <v>0</v>
      </c>
      <c r="R21" s="35">
        <v>4</v>
      </c>
    </row>
    <row r="22" spans="1:18" ht="15" customHeight="1" x14ac:dyDescent="0.2">
      <c r="A22" s="4" t="s">
        <v>17</v>
      </c>
      <c r="B22" s="13">
        <v>3770619</v>
      </c>
      <c r="C22" s="25">
        <v>6195</v>
      </c>
      <c r="D22" s="32">
        <v>27</v>
      </c>
      <c r="E22" s="15">
        <v>22097</v>
      </c>
      <c r="F22" s="16">
        <v>9600</v>
      </c>
      <c r="G22" s="16">
        <v>6812</v>
      </c>
      <c r="H22" s="39">
        <f t="shared" si="0"/>
        <v>43.444811512875056</v>
      </c>
      <c r="I22" s="20">
        <v>808</v>
      </c>
      <c r="J22" s="30">
        <v>178624</v>
      </c>
      <c r="K22" s="20">
        <v>44997</v>
      </c>
      <c r="L22" s="17">
        <v>912</v>
      </c>
      <c r="M22" s="18">
        <v>451</v>
      </c>
      <c r="N22" s="19">
        <v>31518</v>
      </c>
      <c r="O22" s="20">
        <v>137</v>
      </c>
      <c r="P22" s="20">
        <v>41221</v>
      </c>
      <c r="Q22" s="38">
        <v>0</v>
      </c>
      <c r="R22" s="35">
        <v>4</v>
      </c>
    </row>
    <row r="23" spans="1:18" ht="15" customHeight="1" x14ac:dyDescent="0.2">
      <c r="A23" s="4" t="s">
        <v>18</v>
      </c>
      <c r="B23" s="13">
        <v>1080160</v>
      </c>
      <c r="C23" s="21">
        <v>1959</v>
      </c>
      <c r="D23" s="32">
        <v>15</v>
      </c>
      <c r="E23" s="15">
        <v>5394</v>
      </c>
      <c r="F23" s="16">
        <v>2368</v>
      </c>
      <c r="G23" s="16">
        <v>1584</v>
      </c>
      <c r="H23" s="39">
        <f t="shared" si="0"/>
        <v>43.900630329996289</v>
      </c>
      <c r="I23" s="20">
        <v>224</v>
      </c>
      <c r="J23" s="30">
        <v>50275</v>
      </c>
      <c r="K23" s="20">
        <v>15403</v>
      </c>
      <c r="L23" s="17">
        <v>613</v>
      </c>
      <c r="M23" s="18">
        <v>48</v>
      </c>
      <c r="N23" s="19">
        <v>3466</v>
      </c>
      <c r="O23" s="20">
        <v>60</v>
      </c>
      <c r="P23" s="20">
        <v>4003</v>
      </c>
      <c r="Q23" s="38">
        <v>1</v>
      </c>
      <c r="R23" s="35">
        <v>39</v>
      </c>
    </row>
    <row r="24" spans="1:18" ht="15" customHeight="1" x14ac:dyDescent="0.2">
      <c r="A24" s="4" t="s">
        <v>19</v>
      </c>
      <c r="B24" s="13">
        <v>1157042</v>
      </c>
      <c r="C24" s="21">
        <v>1977</v>
      </c>
      <c r="D24" s="32">
        <v>12</v>
      </c>
      <c r="E24" s="15">
        <v>6202</v>
      </c>
      <c r="F24" s="16">
        <v>2684</v>
      </c>
      <c r="G24" s="16">
        <v>1687</v>
      </c>
      <c r="H24" s="39">
        <f t="shared" si="0"/>
        <v>43.276362463721377</v>
      </c>
      <c r="I24" s="20">
        <v>257</v>
      </c>
      <c r="J24" s="30">
        <v>56956</v>
      </c>
      <c r="K24" s="20">
        <v>28754</v>
      </c>
      <c r="L24" s="17">
        <v>474</v>
      </c>
      <c r="M24" s="18">
        <v>126</v>
      </c>
      <c r="N24" s="19">
        <v>3541</v>
      </c>
      <c r="O24" s="20">
        <v>48</v>
      </c>
      <c r="P24" s="20">
        <v>4150</v>
      </c>
      <c r="Q24" s="38">
        <v>1</v>
      </c>
      <c r="R24" s="35">
        <v>25</v>
      </c>
    </row>
    <row r="25" spans="1:18" ht="15" customHeight="1" x14ac:dyDescent="0.2">
      <c r="A25" s="4" t="s">
        <v>20</v>
      </c>
      <c r="B25" s="13">
        <v>799220</v>
      </c>
      <c r="C25" s="21">
        <v>1732</v>
      </c>
      <c r="D25" s="32">
        <v>11</v>
      </c>
      <c r="E25" s="15">
        <v>3645</v>
      </c>
      <c r="F25" s="16">
        <v>1905</v>
      </c>
      <c r="G25" s="16">
        <v>1153</v>
      </c>
      <c r="H25" s="39">
        <f t="shared" si="0"/>
        <v>52.2633744855967</v>
      </c>
      <c r="I25" s="20">
        <v>114</v>
      </c>
      <c r="J25" s="30">
        <v>34299</v>
      </c>
      <c r="K25" s="20">
        <v>15122</v>
      </c>
      <c r="L25" s="17">
        <v>400</v>
      </c>
      <c r="M25" s="18">
        <v>86</v>
      </c>
      <c r="N25" s="19">
        <v>1847</v>
      </c>
      <c r="O25" s="20">
        <v>51</v>
      </c>
      <c r="P25" s="20">
        <v>2141</v>
      </c>
      <c r="Q25" s="38">
        <v>0</v>
      </c>
      <c r="R25" s="35">
        <v>9</v>
      </c>
    </row>
    <row r="26" spans="1:18" ht="15" customHeight="1" x14ac:dyDescent="0.2">
      <c r="A26" s="4" t="s">
        <v>21</v>
      </c>
      <c r="B26" s="13">
        <v>2076195</v>
      </c>
      <c r="C26" s="21">
        <v>3527</v>
      </c>
      <c r="D26" s="32">
        <v>22</v>
      </c>
      <c r="E26" s="15">
        <v>15607</v>
      </c>
      <c r="F26" s="16">
        <v>4827</v>
      </c>
      <c r="G26" s="16">
        <v>2845</v>
      </c>
      <c r="H26" s="39">
        <f t="shared" si="0"/>
        <v>30.928429550842573</v>
      </c>
      <c r="I26" s="20">
        <v>309</v>
      </c>
      <c r="J26" s="30">
        <v>124793</v>
      </c>
      <c r="K26" s="20">
        <v>30517</v>
      </c>
      <c r="L26" s="17">
        <v>1330</v>
      </c>
      <c r="M26" s="18">
        <v>221</v>
      </c>
      <c r="N26" s="19">
        <v>6646</v>
      </c>
      <c r="O26" s="20">
        <v>90</v>
      </c>
      <c r="P26" s="20">
        <v>8991</v>
      </c>
      <c r="Q26" s="38">
        <v>0</v>
      </c>
      <c r="R26" s="35">
        <v>0</v>
      </c>
    </row>
    <row r="27" spans="1:18" ht="15" customHeight="1" x14ac:dyDescent="0.2">
      <c r="A27" s="4" t="s">
        <v>22</v>
      </c>
      <c r="B27" s="13">
        <v>7509636</v>
      </c>
      <c r="C27" s="21">
        <v>13554</v>
      </c>
      <c r="D27" s="32">
        <v>45</v>
      </c>
      <c r="E27" s="15">
        <v>70254</v>
      </c>
      <c r="F27" s="16">
        <v>22116</v>
      </c>
      <c r="G27" s="16">
        <v>14505</v>
      </c>
      <c r="H27" s="39">
        <f t="shared" si="0"/>
        <v>31.480058074985056</v>
      </c>
      <c r="I27" s="20">
        <v>2029</v>
      </c>
      <c r="J27" s="30">
        <v>649091</v>
      </c>
      <c r="K27" s="20">
        <v>112902</v>
      </c>
      <c r="L27" s="17">
        <v>2427</v>
      </c>
      <c r="M27" s="18">
        <v>1623</v>
      </c>
      <c r="N27" s="19">
        <v>41551</v>
      </c>
      <c r="O27" s="20">
        <v>212</v>
      </c>
      <c r="P27" s="20">
        <v>51087</v>
      </c>
      <c r="Q27" s="38">
        <v>1</v>
      </c>
      <c r="R27" s="35">
        <v>3</v>
      </c>
    </row>
    <row r="28" spans="1:18" ht="15" customHeight="1" x14ac:dyDescent="0.2">
      <c r="A28" s="4" t="s">
        <v>23</v>
      </c>
      <c r="B28" s="13">
        <v>1850028</v>
      </c>
      <c r="C28" s="26">
        <v>3079</v>
      </c>
      <c r="D28" s="32">
        <v>18</v>
      </c>
      <c r="E28" s="15">
        <v>14112</v>
      </c>
      <c r="F28" s="16">
        <v>4557</v>
      </c>
      <c r="G28" s="16">
        <v>2159</v>
      </c>
      <c r="H28" s="39">
        <f t="shared" si="0"/>
        <v>32.291666666666671</v>
      </c>
      <c r="I28" s="20">
        <v>294</v>
      </c>
      <c r="J28" s="30">
        <v>106862</v>
      </c>
      <c r="K28" s="20">
        <v>36169</v>
      </c>
      <c r="L28" s="17">
        <v>629</v>
      </c>
      <c r="M28" s="18">
        <v>151</v>
      </c>
      <c r="N28" s="19">
        <v>6038</v>
      </c>
      <c r="O28" s="20">
        <v>100</v>
      </c>
      <c r="P28" s="20">
        <v>8158</v>
      </c>
      <c r="Q28" s="38">
        <v>0</v>
      </c>
      <c r="R28" s="35">
        <v>1</v>
      </c>
    </row>
    <row r="29" spans="1:18" ht="15" customHeight="1" x14ac:dyDescent="0.2">
      <c r="A29" s="4" t="s">
        <v>24</v>
      </c>
      <c r="B29" s="13">
        <v>1419863</v>
      </c>
      <c r="C29" s="21">
        <v>2282</v>
      </c>
      <c r="D29" s="32">
        <v>12</v>
      </c>
      <c r="E29" s="15">
        <v>9573</v>
      </c>
      <c r="F29" s="16">
        <v>3341</v>
      </c>
      <c r="G29" s="16">
        <v>2172</v>
      </c>
      <c r="H29" s="39">
        <f t="shared" si="0"/>
        <v>34.900240259061945</v>
      </c>
      <c r="I29" s="20">
        <v>396</v>
      </c>
      <c r="J29" s="30">
        <v>100204</v>
      </c>
      <c r="K29" s="20">
        <v>20547</v>
      </c>
      <c r="L29" s="17">
        <v>274</v>
      </c>
      <c r="M29" s="18">
        <v>67</v>
      </c>
      <c r="N29" s="19">
        <v>5294</v>
      </c>
      <c r="O29" s="20">
        <v>53</v>
      </c>
      <c r="P29" s="20">
        <v>6651</v>
      </c>
      <c r="Q29" s="38">
        <v>0</v>
      </c>
      <c r="R29" s="35">
        <v>0</v>
      </c>
    </row>
    <row r="30" spans="1:18" ht="15" customHeight="1" x14ac:dyDescent="0.2">
      <c r="A30" s="4" t="s">
        <v>25</v>
      </c>
      <c r="B30" s="13">
        <v>2574842</v>
      </c>
      <c r="C30" s="21">
        <v>6560</v>
      </c>
      <c r="D30" s="32">
        <v>25</v>
      </c>
      <c r="E30" s="15">
        <v>20479</v>
      </c>
      <c r="F30" s="16">
        <v>6293</v>
      </c>
      <c r="G30" s="16">
        <v>4489</v>
      </c>
      <c r="H30" s="39">
        <f t="shared" si="0"/>
        <v>30.729039503882028</v>
      </c>
      <c r="I30" s="20">
        <v>657</v>
      </c>
      <c r="J30" s="30">
        <v>226830</v>
      </c>
      <c r="K30" s="20">
        <v>34071</v>
      </c>
      <c r="L30" s="17">
        <v>896</v>
      </c>
      <c r="M30" s="18">
        <v>354</v>
      </c>
      <c r="N30" s="19">
        <v>8087</v>
      </c>
      <c r="O30" s="20">
        <v>60</v>
      </c>
      <c r="P30" s="20">
        <v>9678</v>
      </c>
      <c r="Q30" s="38">
        <v>0</v>
      </c>
      <c r="R30" s="35">
        <v>0</v>
      </c>
    </row>
    <row r="31" spans="1:18" ht="15" customHeight="1" x14ac:dyDescent="0.2">
      <c r="A31" s="4" t="s">
        <v>26</v>
      </c>
      <c r="B31" s="13">
        <v>8865502</v>
      </c>
      <c r="C31" s="21">
        <v>21474</v>
      </c>
      <c r="D31" s="32">
        <v>65</v>
      </c>
      <c r="E31" s="15">
        <v>122136</v>
      </c>
      <c r="F31" s="16">
        <v>23801</v>
      </c>
      <c r="G31" s="16">
        <v>17484</v>
      </c>
      <c r="H31" s="39">
        <f t="shared" si="0"/>
        <v>19.487292853867817</v>
      </c>
      <c r="I31" s="20">
        <v>2848</v>
      </c>
      <c r="J31" s="30">
        <v>843340</v>
      </c>
      <c r="K31" s="20">
        <v>138823</v>
      </c>
      <c r="L31" s="17">
        <v>1784</v>
      </c>
      <c r="M31" s="18">
        <v>2014</v>
      </c>
      <c r="N31" s="19">
        <v>37920</v>
      </c>
      <c r="O31" s="20">
        <v>161</v>
      </c>
      <c r="P31" s="20">
        <v>45460</v>
      </c>
      <c r="Q31" s="38">
        <v>0</v>
      </c>
      <c r="R31" s="35">
        <v>11</v>
      </c>
    </row>
    <row r="32" spans="1:18" ht="15" customHeight="1" x14ac:dyDescent="0.2">
      <c r="A32" s="4" t="s">
        <v>27</v>
      </c>
      <c r="B32" s="13">
        <v>5621087</v>
      </c>
      <c r="C32" s="22">
        <v>11953</v>
      </c>
      <c r="D32" s="32">
        <v>49</v>
      </c>
      <c r="E32" s="15">
        <v>53183</v>
      </c>
      <c r="F32" s="16">
        <v>16486</v>
      </c>
      <c r="G32" s="16">
        <v>12145</v>
      </c>
      <c r="H32" s="39">
        <f t="shared" si="0"/>
        <v>30.998627380929992</v>
      </c>
      <c r="I32" s="20">
        <v>1710</v>
      </c>
      <c r="J32" s="30">
        <v>391392</v>
      </c>
      <c r="K32" s="20">
        <v>82054</v>
      </c>
      <c r="L32" s="17">
        <v>2585</v>
      </c>
      <c r="M32" s="18">
        <v>860</v>
      </c>
      <c r="N32" s="19">
        <v>27340</v>
      </c>
      <c r="O32" s="20">
        <v>152</v>
      </c>
      <c r="P32" s="20">
        <v>33397</v>
      </c>
      <c r="Q32" s="38">
        <v>0</v>
      </c>
      <c r="R32" s="35">
        <v>20</v>
      </c>
    </row>
    <row r="33" spans="1:18" ht="15" customHeight="1" x14ac:dyDescent="0.2">
      <c r="A33" s="4" t="s">
        <v>28</v>
      </c>
      <c r="B33" s="13">
        <v>1387818</v>
      </c>
      <c r="C33" s="21">
        <v>2481</v>
      </c>
      <c r="D33" s="32">
        <v>12</v>
      </c>
      <c r="E33" s="15">
        <v>9307</v>
      </c>
      <c r="F33" s="16">
        <v>4524</v>
      </c>
      <c r="G33" s="16">
        <v>2415</v>
      </c>
      <c r="H33" s="39">
        <f t="shared" si="0"/>
        <v>48.60857419146879</v>
      </c>
      <c r="I33" s="20">
        <v>350</v>
      </c>
      <c r="J33" s="30">
        <v>75499</v>
      </c>
      <c r="K33" s="20">
        <v>26894</v>
      </c>
      <c r="L33" s="17">
        <v>798</v>
      </c>
      <c r="M33" s="18">
        <v>103</v>
      </c>
      <c r="N33" s="19">
        <v>4507</v>
      </c>
      <c r="O33" s="20">
        <v>47</v>
      </c>
      <c r="P33" s="20">
        <v>5725</v>
      </c>
      <c r="Q33" s="38">
        <v>0</v>
      </c>
      <c r="R33" s="35">
        <v>0</v>
      </c>
    </row>
    <row r="34" spans="1:18" ht="15" customHeight="1" x14ac:dyDescent="0.2">
      <c r="A34" s="4" t="s">
        <v>29</v>
      </c>
      <c r="B34" s="13">
        <v>994317</v>
      </c>
      <c r="C34" s="25">
        <v>2183</v>
      </c>
      <c r="D34" s="32">
        <v>14</v>
      </c>
      <c r="E34" s="15">
        <v>6360</v>
      </c>
      <c r="F34" s="16">
        <v>2661</v>
      </c>
      <c r="G34" s="16">
        <v>1918</v>
      </c>
      <c r="H34" s="39">
        <f t="shared" si="0"/>
        <v>41.839622641509436</v>
      </c>
      <c r="I34" s="20">
        <v>267</v>
      </c>
      <c r="J34" s="30">
        <v>61340</v>
      </c>
      <c r="K34" s="20">
        <v>15767</v>
      </c>
      <c r="L34" s="17">
        <v>232</v>
      </c>
      <c r="M34" s="18">
        <v>66</v>
      </c>
      <c r="N34" s="19">
        <v>2914</v>
      </c>
      <c r="O34" s="20">
        <v>40</v>
      </c>
      <c r="P34" s="20">
        <v>3528</v>
      </c>
      <c r="Q34" s="38">
        <v>0</v>
      </c>
      <c r="R34" s="35">
        <v>6</v>
      </c>
    </row>
    <row r="35" spans="1:18" ht="15" customHeight="1" x14ac:dyDescent="0.2">
      <c r="A35" s="4" t="s">
        <v>30</v>
      </c>
      <c r="B35" s="13">
        <v>579309</v>
      </c>
      <c r="C35" s="21">
        <v>1231</v>
      </c>
      <c r="D35" s="32">
        <v>9</v>
      </c>
      <c r="E35" s="15">
        <v>2907</v>
      </c>
      <c r="F35" s="16">
        <v>1796</v>
      </c>
      <c r="G35" s="16">
        <v>942</v>
      </c>
      <c r="H35" s="39">
        <f t="shared" si="0"/>
        <v>61.781905744754042</v>
      </c>
      <c r="I35" s="20">
        <v>149</v>
      </c>
      <c r="J35" s="30">
        <v>36348</v>
      </c>
      <c r="K35" s="20">
        <v>16188</v>
      </c>
      <c r="L35" s="17">
        <v>200</v>
      </c>
      <c r="M35" s="18">
        <v>75</v>
      </c>
      <c r="N35" s="19">
        <v>987</v>
      </c>
      <c r="O35" s="20">
        <v>17</v>
      </c>
      <c r="P35" s="20">
        <v>1243</v>
      </c>
      <c r="Q35" s="38">
        <v>0</v>
      </c>
      <c r="R35" s="35">
        <v>28</v>
      </c>
    </row>
    <row r="36" spans="1:18" ht="15" customHeight="1" x14ac:dyDescent="0.2">
      <c r="A36" s="4" t="s">
        <v>31</v>
      </c>
      <c r="B36" s="13">
        <v>701394</v>
      </c>
      <c r="C36" s="21">
        <v>1512</v>
      </c>
      <c r="D36" s="32">
        <v>12</v>
      </c>
      <c r="E36" s="15">
        <v>3047</v>
      </c>
      <c r="F36" s="16">
        <v>1816</v>
      </c>
      <c r="G36" s="16">
        <v>858</v>
      </c>
      <c r="H36" s="39">
        <f t="shared" si="0"/>
        <v>59.599606170003284</v>
      </c>
      <c r="I36" s="20">
        <v>85</v>
      </c>
      <c r="J36" s="30">
        <v>31074</v>
      </c>
      <c r="K36" s="20">
        <v>10289</v>
      </c>
      <c r="L36" s="17">
        <v>369</v>
      </c>
      <c r="M36" s="18">
        <v>22</v>
      </c>
      <c r="N36" s="19">
        <v>1314</v>
      </c>
      <c r="O36" s="20">
        <v>28</v>
      </c>
      <c r="P36" s="20">
        <v>1537</v>
      </c>
      <c r="Q36" s="38">
        <v>1</v>
      </c>
      <c r="R36" s="35">
        <v>0</v>
      </c>
    </row>
    <row r="37" spans="1:18" ht="15" customHeight="1" x14ac:dyDescent="0.2">
      <c r="A37" s="4" t="s">
        <v>32</v>
      </c>
      <c r="B37" s="13">
        <v>1933781</v>
      </c>
      <c r="C37" s="21">
        <v>3513</v>
      </c>
      <c r="D37" s="32">
        <v>22</v>
      </c>
      <c r="E37" s="15">
        <v>12740</v>
      </c>
      <c r="F37" s="16">
        <v>5132</v>
      </c>
      <c r="G37" s="16">
        <v>3782</v>
      </c>
      <c r="H37" s="39">
        <f t="shared" si="0"/>
        <v>40.282574568288851</v>
      </c>
      <c r="I37" s="20">
        <v>656</v>
      </c>
      <c r="J37" s="30">
        <v>143288</v>
      </c>
      <c r="K37" s="20">
        <v>39623</v>
      </c>
      <c r="L37" s="17">
        <v>1388</v>
      </c>
      <c r="M37" s="18">
        <v>109</v>
      </c>
      <c r="N37" s="19">
        <v>8930</v>
      </c>
      <c r="O37" s="20">
        <v>79</v>
      </c>
      <c r="P37" s="20">
        <v>10654</v>
      </c>
      <c r="Q37" s="38">
        <v>0</v>
      </c>
      <c r="R37" s="35">
        <v>3</v>
      </c>
    </row>
    <row r="38" spans="1:18" ht="15" customHeight="1" x14ac:dyDescent="0.2">
      <c r="A38" s="4" t="s">
        <v>33</v>
      </c>
      <c r="B38" s="13">
        <v>2863211</v>
      </c>
      <c r="C38" s="21">
        <v>5189</v>
      </c>
      <c r="D38" s="32">
        <v>28</v>
      </c>
      <c r="E38" s="15">
        <v>17107</v>
      </c>
      <c r="F38" s="16">
        <v>6792</v>
      </c>
      <c r="G38" s="16">
        <v>4989</v>
      </c>
      <c r="H38" s="39">
        <f t="shared" si="0"/>
        <v>39.703045536914708</v>
      </c>
      <c r="I38" s="20">
        <v>767</v>
      </c>
      <c r="J38" s="30">
        <v>194368</v>
      </c>
      <c r="K38" s="20">
        <v>36463</v>
      </c>
      <c r="L38" s="17">
        <v>754</v>
      </c>
      <c r="M38" s="18">
        <v>120</v>
      </c>
      <c r="N38" s="19">
        <v>9763</v>
      </c>
      <c r="O38" s="20">
        <v>86</v>
      </c>
      <c r="P38" s="20">
        <v>12289</v>
      </c>
      <c r="Q38" s="38">
        <v>0</v>
      </c>
      <c r="R38" s="35">
        <v>2</v>
      </c>
    </row>
    <row r="39" spans="1:18" ht="15" customHeight="1" x14ac:dyDescent="0.2">
      <c r="A39" s="4" t="s">
        <v>34</v>
      </c>
      <c r="B39" s="13">
        <v>1419781</v>
      </c>
      <c r="C39" s="26">
        <v>3148</v>
      </c>
      <c r="D39" s="32">
        <v>16</v>
      </c>
      <c r="E39" s="15">
        <v>6852</v>
      </c>
      <c r="F39" s="16">
        <v>3158</v>
      </c>
      <c r="G39" s="16">
        <v>2159</v>
      </c>
      <c r="H39" s="39">
        <f t="shared" si="0"/>
        <v>46.088733216579101</v>
      </c>
      <c r="I39" s="20">
        <v>265</v>
      </c>
      <c r="J39" s="30">
        <v>87348</v>
      </c>
      <c r="K39" s="20">
        <v>24934</v>
      </c>
      <c r="L39" s="17">
        <v>427</v>
      </c>
      <c r="M39" s="18">
        <v>103</v>
      </c>
      <c r="N39" s="19">
        <v>5401</v>
      </c>
      <c r="O39" s="20">
        <v>64</v>
      </c>
      <c r="P39" s="20">
        <v>6660</v>
      </c>
      <c r="Q39" s="38">
        <v>0</v>
      </c>
      <c r="R39" s="35">
        <v>1</v>
      </c>
    </row>
    <row r="40" spans="1:18" ht="15" customHeight="1" x14ac:dyDescent="0.2">
      <c r="A40" s="4" t="s">
        <v>35</v>
      </c>
      <c r="B40" s="13">
        <v>770057</v>
      </c>
      <c r="C40" s="21">
        <v>1555</v>
      </c>
      <c r="D40" s="32">
        <v>13</v>
      </c>
      <c r="E40" s="15">
        <v>3953</v>
      </c>
      <c r="F40" s="16">
        <v>2010</v>
      </c>
      <c r="G40" s="16">
        <v>1103</v>
      </c>
      <c r="H40" s="39">
        <f t="shared" si="0"/>
        <v>50.847457627118644</v>
      </c>
      <c r="I40" s="20">
        <v>132</v>
      </c>
      <c r="J40" s="30">
        <v>54405</v>
      </c>
      <c r="K40" s="20">
        <v>24386</v>
      </c>
      <c r="L40" s="17">
        <v>403</v>
      </c>
      <c r="M40" s="18">
        <v>28</v>
      </c>
      <c r="N40" s="19">
        <v>3579</v>
      </c>
      <c r="O40" s="20">
        <v>49</v>
      </c>
      <c r="P40" s="20">
        <v>4424</v>
      </c>
      <c r="Q40" s="38">
        <v>0</v>
      </c>
      <c r="R40" s="35">
        <v>2</v>
      </c>
    </row>
    <row r="41" spans="1:18" ht="15" customHeight="1" x14ac:dyDescent="0.2">
      <c r="A41" s="4" t="s">
        <v>36</v>
      </c>
      <c r="B41" s="13">
        <v>1002173</v>
      </c>
      <c r="C41" s="21">
        <v>1859</v>
      </c>
      <c r="D41" s="32">
        <v>12</v>
      </c>
      <c r="E41" s="15">
        <v>6075</v>
      </c>
      <c r="F41" s="16">
        <v>2985</v>
      </c>
      <c r="G41" s="16">
        <v>1788</v>
      </c>
      <c r="H41" s="39">
        <f t="shared" si="0"/>
        <v>49.135802469135804</v>
      </c>
      <c r="I41" s="20">
        <v>245</v>
      </c>
      <c r="J41" s="30">
        <v>68918</v>
      </c>
      <c r="K41" s="20">
        <v>28975</v>
      </c>
      <c r="L41" s="17">
        <v>259</v>
      </c>
      <c r="M41" s="18">
        <v>121</v>
      </c>
      <c r="N41" s="19">
        <v>6790</v>
      </c>
      <c r="O41" s="20">
        <v>61</v>
      </c>
      <c r="P41" s="20">
        <v>8434</v>
      </c>
      <c r="Q41" s="38">
        <v>0</v>
      </c>
      <c r="R41" s="35">
        <v>2</v>
      </c>
    </row>
    <row r="42" spans="1:18" ht="15" customHeight="1" x14ac:dyDescent="0.2">
      <c r="A42" s="4" t="s">
        <v>37</v>
      </c>
      <c r="B42" s="13">
        <v>1415997</v>
      </c>
      <c r="C42" s="21">
        <v>2463</v>
      </c>
      <c r="D42" s="32">
        <v>16</v>
      </c>
      <c r="E42" s="15">
        <v>9776</v>
      </c>
      <c r="F42" s="16">
        <v>4310</v>
      </c>
      <c r="G42" s="16">
        <v>2632</v>
      </c>
      <c r="H42" s="39">
        <f t="shared" si="0"/>
        <v>44.08756137479542</v>
      </c>
      <c r="I42" s="20">
        <v>281</v>
      </c>
      <c r="J42" s="30">
        <v>72776</v>
      </c>
      <c r="K42" s="20">
        <v>19977</v>
      </c>
      <c r="L42" s="17">
        <v>402</v>
      </c>
      <c r="M42" s="18">
        <v>201</v>
      </c>
      <c r="N42" s="19">
        <v>4497</v>
      </c>
      <c r="O42" s="20">
        <v>77</v>
      </c>
      <c r="P42" s="20">
        <v>5317</v>
      </c>
      <c r="Q42" s="38">
        <v>0</v>
      </c>
      <c r="R42" s="35">
        <v>3</v>
      </c>
    </row>
    <row r="43" spans="1:18" ht="15" customHeight="1" x14ac:dyDescent="0.2">
      <c r="A43" s="4" t="s">
        <v>38</v>
      </c>
      <c r="B43" s="13">
        <v>740059</v>
      </c>
      <c r="C43" s="25">
        <v>1611</v>
      </c>
      <c r="D43" s="32">
        <v>12</v>
      </c>
      <c r="E43" s="15">
        <v>4792</v>
      </c>
      <c r="F43" s="16">
        <v>2027</v>
      </c>
      <c r="G43" s="16">
        <v>1063</v>
      </c>
      <c r="H43" s="39">
        <f t="shared" si="0"/>
        <v>42.299666110183637</v>
      </c>
      <c r="I43" s="20">
        <v>181</v>
      </c>
      <c r="J43" s="30">
        <v>38388</v>
      </c>
      <c r="K43" s="20">
        <v>16933</v>
      </c>
      <c r="L43" s="17">
        <v>186</v>
      </c>
      <c r="M43" s="18">
        <v>34</v>
      </c>
      <c r="N43" s="19">
        <v>2193</v>
      </c>
      <c r="O43" s="20">
        <v>42</v>
      </c>
      <c r="P43" s="20">
        <v>2447</v>
      </c>
      <c r="Q43" s="38">
        <v>0</v>
      </c>
      <c r="R43" s="35">
        <v>6</v>
      </c>
    </row>
    <row r="44" spans="1:18" ht="15" customHeight="1" x14ac:dyDescent="0.2">
      <c r="A44" s="4" t="s">
        <v>39</v>
      </c>
      <c r="B44" s="13">
        <v>5122448</v>
      </c>
      <c r="C44" s="21">
        <v>11115</v>
      </c>
      <c r="D44" s="32">
        <v>35</v>
      </c>
      <c r="E44" s="15">
        <v>46619</v>
      </c>
      <c r="F44" s="16">
        <v>17849</v>
      </c>
      <c r="G44" s="16">
        <v>10880</v>
      </c>
      <c r="H44" s="39">
        <f t="shared" si="0"/>
        <v>38.286964542353971</v>
      </c>
      <c r="I44" s="20">
        <v>2185</v>
      </c>
      <c r="J44" s="30">
        <v>413247</v>
      </c>
      <c r="K44" s="20">
        <v>74938</v>
      </c>
      <c r="L44" s="17">
        <v>2369</v>
      </c>
      <c r="M44" s="18">
        <v>1403</v>
      </c>
      <c r="N44" s="19">
        <v>37308</v>
      </c>
      <c r="O44" s="20">
        <v>143</v>
      </c>
      <c r="P44" s="20">
        <v>49917</v>
      </c>
      <c r="Q44" s="38">
        <v>1</v>
      </c>
      <c r="R44" s="35">
        <v>23</v>
      </c>
    </row>
    <row r="45" spans="1:18" ht="15" customHeight="1" x14ac:dyDescent="0.2">
      <c r="A45" s="4" t="s">
        <v>40</v>
      </c>
      <c r="B45" s="13">
        <v>842457</v>
      </c>
      <c r="C45" s="21">
        <v>1717</v>
      </c>
      <c r="D45" s="32">
        <v>10</v>
      </c>
      <c r="E45" s="15">
        <v>5089</v>
      </c>
      <c r="F45" s="16">
        <v>2658</v>
      </c>
      <c r="G45" s="16">
        <v>1531</v>
      </c>
      <c r="H45" s="39">
        <f t="shared" si="0"/>
        <v>52.230300648457458</v>
      </c>
      <c r="I45" s="20">
        <v>291</v>
      </c>
      <c r="J45" s="30">
        <v>49880</v>
      </c>
      <c r="K45" s="20">
        <v>9926</v>
      </c>
      <c r="L45" s="17">
        <v>254</v>
      </c>
      <c r="M45" s="18">
        <v>84</v>
      </c>
      <c r="N45" s="19">
        <v>7783</v>
      </c>
      <c r="O45" s="20">
        <v>35</v>
      </c>
      <c r="P45" s="20">
        <v>10377</v>
      </c>
      <c r="Q45" s="38">
        <v>0</v>
      </c>
      <c r="R45" s="35">
        <v>13</v>
      </c>
    </row>
    <row r="46" spans="1:18" ht="15" customHeight="1" x14ac:dyDescent="0.2">
      <c r="A46" s="4" t="s">
        <v>41</v>
      </c>
      <c r="B46" s="13">
        <v>1404103</v>
      </c>
      <c r="C46" s="21">
        <v>3075</v>
      </c>
      <c r="D46" s="32">
        <v>23</v>
      </c>
      <c r="E46" s="15">
        <v>4659</v>
      </c>
      <c r="F46" s="16">
        <v>2836</v>
      </c>
      <c r="G46" s="16">
        <v>1866</v>
      </c>
      <c r="H46" s="39">
        <f t="shared" si="0"/>
        <v>60.871431637690485</v>
      </c>
      <c r="I46" s="20">
        <v>182</v>
      </c>
      <c r="J46" s="30">
        <v>64852</v>
      </c>
      <c r="K46" s="20">
        <v>26688</v>
      </c>
      <c r="L46" s="17">
        <v>505</v>
      </c>
      <c r="M46" s="18">
        <v>60</v>
      </c>
      <c r="N46" s="19">
        <v>5652</v>
      </c>
      <c r="O46" s="20">
        <v>41</v>
      </c>
      <c r="P46" s="20">
        <v>7416</v>
      </c>
      <c r="Q46" s="38">
        <v>0</v>
      </c>
      <c r="R46" s="35">
        <v>3</v>
      </c>
    </row>
    <row r="47" spans="1:18" ht="15" customHeight="1" x14ac:dyDescent="0.2">
      <c r="A47" s="4" t="s">
        <v>42</v>
      </c>
      <c r="B47" s="13">
        <v>1810343</v>
      </c>
      <c r="C47" s="21">
        <v>3107</v>
      </c>
      <c r="D47" s="32">
        <v>22</v>
      </c>
      <c r="E47" s="15">
        <v>8923</v>
      </c>
      <c r="F47" s="16">
        <v>4386</v>
      </c>
      <c r="G47" s="16">
        <v>2944</v>
      </c>
      <c r="H47" s="39">
        <f t="shared" si="0"/>
        <v>49.153872016138074</v>
      </c>
      <c r="I47" s="20">
        <v>453</v>
      </c>
      <c r="J47" s="30">
        <v>115543</v>
      </c>
      <c r="K47" s="20">
        <v>29338</v>
      </c>
      <c r="L47" s="17">
        <v>634</v>
      </c>
      <c r="M47" s="18">
        <v>179</v>
      </c>
      <c r="N47" s="19">
        <v>6151</v>
      </c>
      <c r="O47" s="20">
        <v>67</v>
      </c>
      <c r="P47" s="20">
        <v>7929</v>
      </c>
      <c r="Q47" s="38">
        <v>56</v>
      </c>
      <c r="R47" s="35">
        <v>2703</v>
      </c>
    </row>
    <row r="48" spans="1:18" ht="15" customHeight="1" x14ac:dyDescent="0.2">
      <c r="A48" s="4" t="s">
        <v>43</v>
      </c>
      <c r="B48" s="13">
        <v>1183961</v>
      </c>
      <c r="C48" s="21">
        <v>2092</v>
      </c>
      <c r="D48" s="32">
        <v>15</v>
      </c>
      <c r="E48" s="15">
        <v>4054</v>
      </c>
      <c r="F48" s="16">
        <v>2290</v>
      </c>
      <c r="G48" s="16">
        <v>1548</v>
      </c>
      <c r="H48" s="39">
        <f t="shared" si="0"/>
        <v>56.487419832264429</v>
      </c>
      <c r="I48" s="20">
        <v>210</v>
      </c>
      <c r="J48" s="30">
        <v>53411</v>
      </c>
      <c r="K48" s="20">
        <v>21735</v>
      </c>
      <c r="L48" s="17">
        <v>400</v>
      </c>
      <c r="M48" s="18">
        <v>58</v>
      </c>
      <c r="N48" s="19">
        <v>4478</v>
      </c>
      <c r="O48" s="20">
        <v>42</v>
      </c>
      <c r="P48" s="20">
        <v>5862</v>
      </c>
      <c r="Q48" s="38">
        <v>0</v>
      </c>
      <c r="R48" s="35">
        <v>33</v>
      </c>
    </row>
    <row r="49" spans="1:18" ht="15" customHeight="1" x14ac:dyDescent="0.2">
      <c r="A49" s="4" t="s">
        <v>44</v>
      </c>
      <c r="B49" s="13">
        <v>1128078</v>
      </c>
      <c r="C49" s="21">
        <v>2034</v>
      </c>
      <c r="D49" s="32">
        <v>13</v>
      </c>
      <c r="E49" s="15">
        <v>5346</v>
      </c>
      <c r="F49" s="16">
        <v>2382</v>
      </c>
      <c r="G49" s="16">
        <v>1642</v>
      </c>
      <c r="H49" s="39">
        <f t="shared" si="0"/>
        <v>44.556677890011223</v>
      </c>
      <c r="I49" s="20">
        <v>253</v>
      </c>
      <c r="J49" s="30">
        <v>49800</v>
      </c>
      <c r="K49" s="20">
        <v>19953</v>
      </c>
      <c r="L49" s="17">
        <v>345</v>
      </c>
      <c r="M49" s="18">
        <v>85</v>
      </c>
      <c r="N49" s="19">
        <v>9015</v>
      </c>
      <c r="O49" s="20">
        <v>45</v>
      </c>
      <c r="P49" s="20">
        <v>10280</v>
      </c>
      <c r="Q49" s="38">
        <v>0</v>
      </c>
      <c r="R49" s="35">
        <v>10</v>
      </c>
    </row>
    <row r="50" spans="1:18" ht="15" customHeight="1" x14ac:dyDescent="0.2">
      <c r="A50" s="4" t="s">
        <v>45</v>
      </c>
      <c r="B50" s="13">
        <v>1679502</v>
      </c>
      <c r="C50" s="21">
        <v>3035</v>
      </c>
      <c r="D50" s="32">
        <v>28</v>
      </c>
      <c r="E50" s="15">
        <v>7352</v>
      </c>
      <c r="F50" s="16">
        <v>3191</v>
      </c>
      <c r="G50" s="16">
        <v>2330</v>
      </c>
      <c r="H50" s="39">
        <f t="shared" si="0"/>
        <v>43.403155603917305</v>
      </c>
      <c r="I50" s="20">
        <v>325</v>
      </c>
      <c r="J50" s="30">
        <v>73199</v>
      </c>
      <c r="K50" s="20">
        <v>39066</v>
      </c>
      <c r="L50" s="17">
        <v>802</v>
      </c>
      <c r="M50" s="18">
        <v>96</v>
      </c>
      <c r="N50" s="19">
        <v>7474</v>
      </c>
      <c r="O50" s="20">
        <v>65</v>
      </c>
      <c r="P50" s="20">
        <v>8838</v>
      </c>
      <c r="Q50" s="38">
        <v>1</v>
      </c>
      <c r="R50" s="35">
        <v>11</v>
      </c>
    </row>
    <row r="51" spans="1:18" ht="15" customHeight="1" x14ac:dyDescent="0.2">
      <c r="A51" s="4" t="s">
        <v>46</v>
      </c>
      <c r="B51" s="13">
        <v>1461231</v>
      </c>
      <c r="C51" s="26">
        <v>2771</v>
      </c>
      <c r="D51" s="32">
        <v>14</v>
      </c>
      <c r="E51" s="15">
        <v>8082</v>
      </c>
      <c r="F51" s="16">
        <v>4123</v>
      </c>
      <c r="G51" s="16">
        <v>3372</v>
      </c>
      <c r="H51" s="39">
        <f t="shared" si="0"/>
        <v>51.014600346448901</v>
      </c>
      <c r="I51" s="20">
        <v>731</v>
      </c>
      <c r="J51" s="30">
        <v>164817</v>
      </c>
      <c r="K51" s="20">
        <v>15650</v>
      </c>
      <c r="L51" s="17">
        <v>718</v>
      </c>
      <c r="M51" s="18">
        <v>176</v>
      </c>
      <c r="N51" s="19">
        <v>5491</v>
      </c>
      <c r="O51" s="20">
        <v>39</v>
      </c>
      <c r="P51" s="20">
        <v>6661</v>
      </c>
      <c r="Q51" s="38">
        <v>0</v>
      </c>
      <c r="R51" s="35">
        <v>0</v>
      </c>
    </row>
    <row r="52" spans="1:18" x14ac:dyDescent="0.2">
      <c r="A52" s="40" t="s">
        <v>68</v>
      </c>
      <c r="B52" s="41">
        <f t="shared" ref="B52:G52" si="1">SUM(B5:B51)</f>
        <v>128066211</v>
      </c>
      <c r="C52" s="41">
        <f t="shared" si="1"/>
        <v>259766</v>
      </c>
      <c r="D52" s="41">
        <f t="shared" si="1"/>
        <v>1163</v>
      </c>
      <c r="E52" s="41">
        <f t="shared" si="1"/>
        <v>996120</v>
      </c>
      <c r="F52" s="41">
        <f t="shared" si="1"/>
        <v>337066</v>
      </c>
      <c r="G52" s="41">
        <f t="shared" si="1"/>
        <v>226376</v>
      </c>
      <c r="H52" s="39">
        <f>F52/E52*100</f>
        <v>33.837891017146525</v>
      </c>
      <c r="I52" s="42">
        <f t="shared" ref="I52:R52" si="2">SUM(I5:I51)</f>
        <v>31516</v>
      </c>
      <c r="J52" s="43">
        <f t="shared" si="2"/>
        <v>9092710</v>
      </c>
      <c r="K52" s="43">
        <f t="shared" si="2"/>
        <v>2023615</v>
      </c>
      <c r="L52" s="44">
        <f t="shared" si="2"/>
        <v>48160</v>
      </c>
      <c r="M52" s="43">
        <f t="shared" si="2"/>
        <v>20050</v>
      </c>
      <c r="N52" s="45">
        <f t="shared" si="2"/>
        <v>499201</v>
      </c>
      <c r="O52" s="45">
        <f t="shared" si="2"/>
        <v>3904</v>
      </c>
      <c r="P52" s="45">
        <f t="shared" si="2"/>
        <v>618853</v>
      </c>
      <c r="Q52" s="46">
        <f t="shared" si="2"/>
        <v>92</v>
      </c>
      <c r="R52" s="44">
        <f t="shared" si="2"/>
        <v>3267</v>
      </c>
    </row>
    <row r="53" spans="1:18" x14ac:dyDescent="0.2">
      <c r="A53" s="27"/>
      <c r="B53" s="27"/>
      <c r="C53" s="28"/>
      <c r="D53" s="28"/>
      <c r="E53" s="28"/>
      <c r="F53" s="28"/>
      <c r="G53" s="28"/>
      <c r="H53" s="28"/>
      <c r="I53" s="28"/>
    </row>
    <row r="54" spans="1:18" s="33" customFormat="1" ht="29.25" customHeight="1" x14ac:dyDescent="0.2">
      <c r="A54" s="58" t="s">
        <v>74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</row>
    <row r="55" spans="1:18" x14ac:dyDescent="0.2">
      <c r="A55" s="59" t="s">
        <v>70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</row>
    <row r="56" spans="1:18" x14ac:dyDescent="0.2">
      <c r="A56" s="59" t="s">
        <v>71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</row>
    <row r="57" spans="1:18" x14ac:dyDescent="0.2">
      <c r="A57" s="59" t="s">
        <v>72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</row>
    <row r="58" spans="1:18" x14ac:dyDescent="0.2">
      <c r="A58" s="59" t="s">
        <v>69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</row>
    <row r="59" spans="1:18" x14ac:dyDescent="0.2">
      <c r="A59" s="59" t="s">
        <v>73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</row>
    <row r="60" spans="1:18" x14ac:dyDescent="0.2">
      <c r="A60" s="27"/>
      <c r="B60" s="27"/>
      <c r="C60" s="28"/>
      <c r="D60" s="28"/>
      <c r="E60" s="28"/>
      <c r="F60" s="28"/>
      <c r="G60" s="28"/>
      <c r="H60" s="28"/>
      <c r="I60" s="28"/>
    </row>
    <row r="61" spans="1:18" x14ac:dyDescent="0.2">
      <c r="A61" s="27"/>
      <c r="B61" s="27"/>
      <c r="C61" s="28"/>
      <c r="D61" s="28"/>
      <c r="E61" s="28"/>
      <c r="F61" s="28"/>
      <c r="G61" s="28"/>
      <c r="H61" s="28"/>
      <c r="I61" s="28"/>
    </row>
    <row r="62" spans="1:18" x14ac:dyDescent="0.2">
      <c r="A62" s="27"/>
      <c r="B62" s="27"/>
      <c r="C62" s="28"/>
      <c r="D62" s="28"/>
      <c r="E62" s="28"/>
      <c r="F62" s="28"/>
      <c r="G62" s="28"/>
      <c r="H62" s="28"/>
      <c r="I62" s="28"/>
    </row>
  </sheetData>
  <mergeCells count="17">
    <mergeCell ref="A54:R54"/>
    <mergeCell ref="A55:R55"/>
    <mergeCell ref="A58:R58"/>
    <mergeCell ref="A59:R59"/>
    <mergeCell ref="A57:R57"/>
    <mergeCell ref="A56:R56"/>
    <mergeCell ref="A3:A4"/>
    <mergeCell ref="J3:J4"/>
    <mergeCell ref="B3:B4"/>
    <mergeCell ref="C3:C4"/>
    <mergeCell ref="D3:D4"/>
    <mergeCell ref="E3:I3"/>
    <mergeCell ref="Q3:R3"/>
    <mergeCell ref="M3:M4"/>
    <mergeCell ref="K3:K4"/>
    <mergeCell ref="L3:L4"/>
    <mergeCell ref="N3:P3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2022-07-28T04:22:14Z</dcterms:created>
  <dcterms:modified xsi:type="dcterms:W3CDTF">2022-07-28T04:22:14Z</dcterms:modified>
</cp:coreProperties>
</file>