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699582BE-9920-4F8A-B847-DD2682644CDD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6" i="1"/>
  <c r="J13" i="1"/>
  <c r="J12" i="1"/>
  <c r="J10" i="1"/>
  <c r="J9" i="1"/>
  <c r="J8" i="1"/>
  <c r="J7" i="1"/>
  <c r="G11" i="1" l="1"/>
  <c r="G6" i="1"/>
  <c r="J6" i="1" s="1"/>
  <c r="D11" i="1"/>
  <c r="D6" i="1"/>
  <c r="J11" i="1" l="1"/>
  <c r="F11" i="1"/>
  <c r="F9" i="1"/>
  <c r="F10" i="1"/>
  <c r="I13" i="1"/>
  <c r="I12" i="1"/>
  <c r="I10" i="1"/>
  <c r="I9" i="1"/>
  <c r="I8" i="1"/>
  <c r="I7" i="1"/>
  <c r="F7" i="1"/>
  <c r="F8" i="1"/>
  <c r="F12" i="1"/>
  <c r="F13" i="1"/>
  <c r="I11" i="1" l="1"/>
  <c r="I6" i="1"/>
  <c r="F6" i="1" l="1"/>
</calcChain>
</file>

<file path=xl/sharedStrings.xml><?xml version="1.0" encoding="utf-8"?>
<sst xmlns="http://schemas.openxmlformats.org/spreadsheetml/2006/main" count="18" uniqueCount="17">
  <si>
    <t>総数</t>
    <rPh sb="0" eb="2">
      <t>ソウスウ</t>
    </rPh>
    <phoneticPr fontId="2"/>
  </si>
  <si>
    <t>普通</t>
    <rPh sb="0" eb="2">
      <t>フツウ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</si>
  <si>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</si>
  <si>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</si>
  <si>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</si>
  <si>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その他</t>
    <rPh sb="2" eb="3">
      <t>タ</t>
    </rPh>
    <phoneticPr fontId="2"/>
  </si>
  <si>
    <t>第二種免許</t>
    <rPh sb="0" eb="3">
      <t>ダイニシュ</t>
    </rPh>
    <rPh sb="3" eb="5">
      <t>メンキョ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</si>
  <si>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</si>
  <si>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</si>
  <si>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</si>
  <si>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</si>
  <si>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</si>
  <si>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</si>
  <si>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</si>
  <si>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</si>
  <si>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</si>
  <si>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r>
      <t>統計５－15　種類別運転免許試験の受験者数及び合格者数（平成26、</t>
    </r>
    <r>
      <rPr>
        <sz val="11"/>
        <color theme="1"/>
        <rFont val="ＭＳ Ｐゴシック"/>
        <family val="3"/>
        <charset val="128"/>
      </rPr>
      <t>27年</t>
    </r>
    <r>
      <rPr>
        <sz val="11"/>
        <rFont val="ＭＳ Ｐゴシック"/>
        <family val="3"/>
        <charset val="128"/>
      </rPr>
      <t>）</t>
    </r>
    <rPh sb="0" eb="2">
      <t>トウケイ</t>
    </rPh>
    <rPh sb="7" eb="9">
      <t>シュルイ</t>
    </rPh>
    <rPh sb="9" eb="10">
      <t>ベツ</t>
    </rPh>
    <rPh sb="10" eb="12">
      <t>ウンテン</t>
    </rPh>
    <rPh sb="12" eb="14">
      <t>メンキョ</t>
    </rPh>
    <rPh sb="14" eb="16">
      <t>シケン</t>
    </rPh>
    <rPh sb="17" eb="20">
      <t>ジュケンシャ</t>
    </rPh>
    <rPh sb="20" eb="21">
      <t>スウ</t>
    </rPh>
    <rPh sb="21" eb="22">
      <t>オヨ</t>
    </rPh>
    <rPh sb="23" eb="26">
      <t>ゴウカクシャ</t>
    </rPh>
    <rPh sb="26" eb="27">
      <t>スウ</t>
    </rPh>
    <rPh sb="28" eb="30">
      <t>ヘイセイ</t>
    </rPh>
    <rPh sb="35" eb="3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</si>
</sst>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38" fontId="0" fillId="0" borderId="1" xfId="1" applyFont="1" applyBorder="1"/>
    <xf numFmtId="38" fontId="0" fillId="0" borderId="0" xfId="1" applyFont="1"/>
    <xf numFmtId="0" fontId="0" fillId="0" borderId="2" xfId="0" applyBorder="1"/>
    <xf numFmtId="0" fontId="0" fillId="0" borderId="3" xfId="0" applyBorder="1"/>
    <xf numFmtId="38" fontId="0" fillId="0" borderId="4" xfId="1" applyFont="1" applyBorder="1"/>
    <xf numFmtId="38" fontId="0" fillId="0" borderId="5" xfId="1" applyFont="1" applyBorder="1"/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8" fontId="3" fillId="2" borderId="1" xfId="1" applyFont="1" applyFill="1" applyBorder="1"/>
    <xf numFmtId="176" fontId="3" fillId="2" borderId="1" xfId="0" applyNumberFormat="1" applyFont="1" applyFill="1" applyBorder="1" applyAlignment="1">
      <alignment horizontal="right" vertical="center"/>
    </xf>
    <xf numFmtId="38" fontId="3" fillId="2" borderId="5" xfId="1" applyFont="1" applyFill="1" applyBorder="1"/>
    <xf numFmtId="176" fontId="3" fillId="2" borderId="5" xfId="0" applyNumberFormat="1" applyFont="1" applyFill="1" applyBorder="1" applyAlignment="1">
      <alignment horizontal="right" vertical="center"/>
    </xf>
    <xf numFmtId="38" fontId="3" fillId="2" borderId="4" xfId="1" applyFont="1" applyFill="1" applyBorder="1"/>
    <xf numFmtId="176" fontId="3" fillId="2" borderId="4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8" xfId="0" applyBorder="1"/>
    <xf numFmtId="0" fontId="0" fillId="0" borderId="10" xfId="0" applyBorder="1"/>
    <xf numFmtId="177" fontId="0" fillId="0" borderId="1" xfId="0" applyNumberForma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3" fillId="2" borderId="11" xfId="0" applyNumberFormat="1" applyFont="1" applyFill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7" fontId="3" fillId="2" borderId="1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wrapText="1"/>
    </xf>
    <xf numFmtId="38" fontId="0" fillId="0" borderId="12" xfId="1" applyFont="1" applyBorder="1" applyAlignment="1">
      <alignment horizontal="center"/>
    </xf>
    <xf numFmtId="38" fontId="0" fillId="0" borderId="13" xfId="1" applyFont="1" applyBorder="1" applyAlignment="1">
      <alignment horizontal="center"/>
    </xf>
    <xf numFmtId="38" fontId="0" fillId="0" borderId="7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38" fontId="0" fillId="0" borderId="1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85725</xdr:colOff>
      <xdr:row>2</xdr:row>
      <xdr:rowOff>0</xdr:rowOff>
    </xdr:from>
    <xdr:to>
      <xdr:col>2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495300</xdr:colOff>
      <xdr:row>4</xdr:row>
      <xdr:rowOff>0</xdr:rowOff>
    </xdr:from>
    <xdr:to>
      <xdr:col>3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"/>
  <sheetViews>
    <sheetView tabSelected="1" workbookViewId="0">
      <selection activeCell="G4" sqref="G4:G5"/>
    </sheetView>
  </sheetViews>
  <sheetFormatPr defaultRowHeight="13.2" x14ac:dyDescent="0.2"/>
  <cols>
    <col min="1" max="1" width="1.21875" customWidth="1"/>
    <col min="2" max="2" width="6.6640625" customWidth="1"/>
    <col min="4" max="5" width="10.6640625" style="2" customWidth="1"/>
    <col min="6" max="6" width="10" customWidth="1"/>
    <col min="7" max="8" width="10.6640625" style="2" customWidth="1"/>
    <col min="9" max="11" width="10" customWidth="1"/>
    <col min="12" max="12" width="10.21875" bestFit="1" customWidth="1"/>
  </cols>
  <sheetData>
    <row r="1" spans="2:11" x14ac:dyDescent="0.2">
      <c r="B1" t="s">
        <v>16</v>
      </c>
    </row>
    <row r="3" spans="2:11" x14ac:dyDescent="0.2">
      <c r="B3" s="16"/>
      <c r="C3" s="7" t="s">
        <v>13</v>
      </c>
      <c r="D3" s="25" t="s">
        <v>11</v>
      </c>
      <c r="E3" s="26"/>
      <c r="F3" s="27"/>
      <c r="G3" s="25" t="s">
        <v>10</v>
      </c>
      <c r="H3" s="26"/>
      <c r="I3" s="27"/>
      <c r="J3" s="28" t="s">
        <v>9</v>
      </c>
      <c r="K3" s="29"/>
    </row>
    <row r="4" spans="2:11" x14ac:dyDescent="0.2">
      <c r="B4" s="3"/>
      <c r="C4" s="8" t="s">
        <v>14</v>
      </c>
      <c r="D4" s="36">
        <v>26</v>
      </c>
      <c r="E4" s="38">
        <v>27</v>
      </c>
      <c r="F4" s="44" t="s">
        <v>8</v>
      </c>
      <c r="G4" s="36">
        <v>26</v>
      </c>
      <c r="H4" s="38">
        <v>27</v>
      </c>
      <c r="I4" s="40" t="s">
        <v>8</v>
      </c>
      <c r="J4" s="42">
        <v>26</v>
      </c>
      <c r="K4" s="44">
        <v>27</v>
      </c>
    </row>
    <row r="5" spans="2:11" x14ac:dyDescent="0.2">
      <c r="B5" s="4" t="s">
        <v>15</v>
      </c>
      <c r="C5" s="17"/>
      <c r="D5" s="37"/>
      <c r="E5" s="39"/>
      <c r="F5" s="45"/>
      <c r="G5" s="37"/>
      <c r="H5" s="39"/>
      <c r="I5" s="41"/>
      <c r="J5" s="43"/>
      <c r="K5" s="45"/>
    </row>
    <row r="6" spans="2:11" ht="16.5" customHeight="1" x14ac:dyDescent="0.2">
      <c r="B6" s="28" t="s">
        <v>0</v>
      </c>
      <c r="C6" s="32"/>
      <c r="D6" s="1">
        <f>SUM(D7:D12)</f>
        <v>2780483</v>
      </c>
      <c r="E6" s="9">
        <v>2733489</v>
      </c>
      <c r="F6" s="10">
        <f>(E6/D6-1)*100</f>
        <v>-1.6901380083963802</v>
      </c>
      <c r="G6" s="1">
        <f>SUM(G7:G12)</f>
        <v>2064699</v>
      </c>
      <c r="H6" s="9">
        <v>2053513</v>
      </c>
      <c r="I6" s="10">
        <f>(H6/G6-1)*100</f>
        <v>-0.54177388568503737</v>
      </c>
      <c r="J6" s="18">
        <f t="shared" ref="J6:K13" si="0">G6/D6*100</f>
        <v>74.256846742094808</v>
      </c>
      <c r="K6" s="19">
        <f t="shared" si="0"/>
        <v>75.124245972820816</v>
      </c>
    </row>
    <row r="7" spans="2:11" ht="16.5" customHeight="1" x14ac:dyDescent="0.2">
      <c r="B7" s="33" t="s">
        <v>7</v>
      </c>
      <c r="C7" s="15" t="s">
        <v>1</v>
      </c>
      <c r="D7" s="1">
        <v>1769880</v>
      </c>
      <c r="E7" s="9">
        <v>1765315</v>
      </c>
      <c r="F7" s="10">
        <f t="shared" ref="F7:F13" si="1">(E7/D7-1)*100</f>
        <v>-0.2579270911022169</v>
      </c>
      <c r="G7" s="1">
        <v>1267918</v>
      </c>
      <c r="H7" s="9">
        <v>1277150</v>
      </c>
      <c r="I7" s="10">
        <f t="shared" ref="I7:I13" si="2">(H7/G7-1)*100</f>
        <v>0.72812279658462931</v>
      </c>
      <c r="J7" s="18">
        <f t="shared" si="0"/>
        <v>71.638642167830596</v>
      </c>
      <c r="K7" s="19">
        <f t="shared" si="0"/>
        <v>72.346861608268213</v>
      </c>
    </row>
    <row r="8" spans="2:11" ht="16.5" customHeight="1" x14ac:dyDescent="0.2">
      <c r="B8" s="34"/>
      <c r="C8" s="15" t="s">
        <v>2</v>
      </c>
      <c r="D8" s="1">
        <v>96577</v>
      </c>
      <c r="E8" s="9">
        <v>92618</v>
      </c>
      <c r="F8" s="10">
        <f t="shared" si="1"/>
        <v>-4.0993197138034958</v>
      </c>
      <c r="G8" s="1">
        <v>87400</v>
      </c>
      <c r="H8" s="9">
        <v>83913</v>
      </c>
      <c r="I8" s="10">
        <f t="shared" si="2"/>
        <v>-3.9897025171624745</v>
      </c>
      <c r="J8" s="18">
        <f t="shared" si="0"/>
        <v>90.497737556561091</v>
      </c>
      <c r="K8" s="19">
        <f t="shared" si="0"/>
        <v>90.601179036472388</v>
      </c>
    </row>
    <row r="9" spans="2:11" ht="16.5" customHeight="1" x14ac:dyDescent="0.2">
      <c r="B9" s="34"/>
      <c r="C9" s="15" t="s">
        <v>3</v>
      </c>
      <c r="D9" s="1">
        <v>248504</v>
      </c>
      <c r="E9" s="9">
        <v>233423</v>
      </c>
      <c r="F9" s="10">
        <f>(E9/D9-1)*100</f>
        <v>-6.0687151917071747</v>
      </c>
      <c r="G9" s="1">
        <v>206070</v>
      </c>
      <c r="H9" s="9">
        <v>196104</v>
      </c>
      <c r="I9" s="10">
        <f t="shared" si="2"/>
        <v>-4.8362207017033088</v>
      </c>
      <c r="J9" s="18">
        <f t="shared" si="0"/>
        <v>82.924218523645493</v>
      </c>
      <c r="K9" s="19">
        <f t="shared" si="0"/>
        <v>84.012286706965469</v>
      </c>
    </row>
    <row r="10" spans="2:11" ht="16.5" customHeight="1" x14ac:dyDescent="0.2">
      <c r="B10" s="34"/>
      <c r="C10" s="15" t="s">
        <v>4</v>
      </c>
      <c r="D10" s="1">
        <v>237326</v>
      </c>
      <c r="E10" s="9">
        <v>213326</v>
      </c>
      <c r="F10" s="10">
        <f t="shared" si="1"/>
        <v>-10.112672020764691</v>
      </c>
      <c r="G10" s="1">
        <v>140301</v>
      </c>
      <c r="H10" s="9">
        <v>129375</v>
      </c>
      <c r="I10" s="10">
        <f t="shared" si="2"/>
        <v>-7.7875424979152008</v>
      </c>
      <c r="J10" s="18">
        <f t="shared" si="0"/>
        <v>59.117416549387755</v>
      </c>
      <c r="K10" s="19">
        <f t="shared" si="0"/>
        <v>60.646615977424226</v>
      </c>
    </row>
    <row r="11" spans="2:11" ht="16.5" customHeight="1" x14ac:dyDescent="0.2">
      <c r="B11" s="35"/>
      <c r="C11" s="15" t="s">
        <v>5</v>
      </c>
      <c r="D11" s="1">
        <f>2710017-(D7+D8+D9+D10)</f>
        <v>357730</v>
      </c>
      <c r="E11" s="9">
        <v>360277</v>
      </c>
      <c r="F11" s="10">
        <f t="shared" si="1"/>
        <v>0.71198948927961858</v>
      </c>
      <c r="G11" s="1">
        <f>2034509-(G7+G8+G9+G10)</f>
        <v>332820</v>
      </c>
      <c r="H11" s="9">
        <v>336623</v>
      </c>
      <c r="I11" s="10">
        <f t="shared" si="2"/>
        <v>1.1426596959317248</v>
      </c>
      <c r="J11" s="18">
        <f t="shared" si="0"/>
        <v>93.036647751097206</v>
      </c>
      <c r="K11" s="19">
        <f t="shared" si="0"/>
        <v>93.434496234841518</v>
      </c>
    </row>
    <row r="12" spans="2:11" ht="16.5" customHeight="1" thickBot="1" x14ac:dyDescent="0.25">
      <c r="B12" s="30" t="s">
        <v>6</v>
      </c>
      <c r="C12" s="31"/>
      <c r="D12" s="6">
        <v>70466</v>
      </c>
      <c r="E12" s="11">
        <v>68530</v>
      </c>
      <c r="F12" s="12">
        <f t="shared" si="1"/>
        <v>-2.747424289728384</v>
      </c>
      <c r="G12" s="6">
        <v>30190</v>
      </c>
      <c r="H12" s="11">
        <v>30348</v>
      </c>
      <c r="I12" s="12">
        <f t="shared" si="2"/>
        <v>0.52335210334548687</v>
      </c>
      <c r="J12" s="20">
        <f t="shared" si="0"/>
        <v>42.843357080010222</v>
      </c>
      <c r="K12" s="21">
        <f t="shared" si="0"/>
        <v>44.284255070771927</v>
      </c>
    </row>
    <row r="13" spans="2:11" ht="16.5" customHeight="1" thickTop="1" x14ac:dyDescent="0.2">
      <c r="B13" s="46" t="s">
        <v>12</v>
      </c>
      <c r="C13" s="46"/>
      <c r="D13" s="5">
        <v>1663216</v>
      </c>
      <c r="E13" s="13">
        <v>1662915</v>
      </c>
      <c r="F13" s="14">
        <f t="shared" si="1"/>
        <v>-1.8097468999822564E-2</v>
      </c>
      <c r="G13" s="5">
        <v>1278463</v>
      </c>
      <c r="H13" s="13">
        <v>1290512</v>
      </c>
      <c r="I13" s="14">
        <f t="shared" si="2"/>
        <v>0.942459813072416</v>
      </c>
      <c r="J13" s="22">
        <f t="shared" si="0"/>
        <v>76.866925282104077</v>
      </c>
      <c r="K13" s="23">
        <f t="shared" si="0"/>
        <v>77.605409777408951</v>
      </c>
    </row>
    <row r="14" spans="2:11" ht="27" customHeight="1" x14ac:dyDescent="0.2"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2:11" x14ac:dyDescent="0.2">
      <c r="D15"/>
      <c r="E15"/>
      <c r="G15"/>
      <c r="H15"/>
    </row>
    <row r="16" spans="2:11" x14ac:dyDescent="0.2">
      <c r="D16"/>
      <c r="E16"/>
      <c r="G16"/>
      <c r="H16"/>
    </row>
    <row r="17" spans="4:8" x14ac:dyDescent="0.2">
      <c r="D17"/>
      <c r="E17"/>
      <c r="G17"/>
      <c r="H17"/>
    </row>
    <row r="18" spans="4:8" x14ac:dyDescent="0.2">
      <c r="D18"/>
      <c r="E18"/>
      <c r="G18"/>
      <c r="H18"/>
    </row>
    <row r="19" spans="4:8" x14ac:dyDescent="0.2">
      <c r="D19"/>
      <c r="E19"/>
      <c r="G19"/>
      <c r="H19"/>
    </row>
    <row r="20" spans="4:8" x14ac:dyDescent="0.2">
      <c r="D20"/>
      <c r="E20"/>
      <c r="G20"/>
      <c r="H20"/>
    </row>
    <row r="21" spans="4:8" x14ac:dyDescent="0.2">
      <c r="D21"/>
      <c r="E21"/>
      <c r="G21"/>
      <c r="H21"/>
    </row>
    <row r="22" spans="4:8" x14ac:dyDescent="0.2">
      <c r="D22"/>
      <c r="E22"/>
      <c r="G22"/>
      <c r="H22"/>
    </row>
  </sheetData>
  <mergeCells count="16">
    <mergeCell ref="B14:K14"/>
    <mergeCell ref="D3:F3"/>
    <mergeCell ref="G3:I3"/>
    <mergeCell ref="J3:K3"/>
    <mergeCell ref="B12:C12"/>
    <mergeCell ref="B6:C6"/>
    <mergeCell ref="B7:B11"/>
    <mergeCell ref="G4:G5"/>
    <mergeCell ref="H4:H5"/>
    <mergeCell ref="I4:I5"/>
    <mergeCell ref="J4:J5"/>
    <mergeCell ref="K4:K5"/>
    <mergeCell ref="B13:C13"/>
    <mergeCell ref="D4:D5"/>
    <mergeCell ref="E4:E5"/>
    <mergeCell ref="F4:F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2022-07-28T04:17:49Z</dcterms:created>
  <dcterms:modified xsi:type="dcterms:W3CDTF">2022-07-28T04:17:49Z</dcterms:modified>
</cp:coreProperties>
</file>