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2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<sst xmlns="http://schemas.openxmlformats.org/spreadsheetml/2006/main" count="19" uniqueCount="19">
  <si>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凶悪犯</t>
  </si>
  <si>
    <t>殺人</t>
  </si>
  <si>
    <t>強盗</t>
  </si>
  <si>
    <t>放火</t>
  </si>
  <si>
    <t>強姦</t>
  </si>
  <si>
    <t>粗暴犯</t>
  </si>
  <si>
    <t>暴行</t>
  </si>
  <si>
    <t>傷害</t>
  </si>
  <si>
    <t>脅迫</t>
  </si>
  <si>
    <t>恐喝</t>
  </si>
  <si>
    <t>窃盗犯</t>
  </si>
  <si>
    <t>その他</t>
  </si>
  <si>
    <t>刑法犯</t>
  </si>
  <si>
    <t>　　　　区分
年次</t>
  </si>
  <si>
    <t>増減数</t>
  </si>
  <si>
    <t>増減率（％）</t>
  </si>
  <si>
    <t>凶器準備集合</t>
  </si>
  <si>
    <t>計
（人）</t>
  </si>
  <si>
    <t>統計２－53　暴走族少年の検挙人員（平成26、27年）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</si>
</sst>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▲ &quot;#,##0"/>
    <numFmt numFmtId="178" formatCode="#,##0.0;&quot;▲ &quot;#,##0.0"/>
    <numFmt numFmtId="179" formatCode="??#,##0;&quot;▲&quot;#,##0"/>
    <numFmt numFmtId="180" formatCode="??0.0;&quot;▲&quot;??0.0"/>
  </numFmts>
  <fonts count="39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 locked="0"/>
    </xf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179" fontId="5" fillId="0" borderId="12" xfId="60" applyNumberFormat="1" applyFont="1" applyBorder="1" applyAlignment="1" applyProtection="1">
      <alignment horizontal="distributed" vertical="center"/>
      <protection/>
    </xf>
    <xf numFmtId="180" fontId="5" fillId="0" borderId="13" xfId="60" applyNumberFormat="1" applyFont="1" applyBorder="1" applyAlignment="1" applyProtection="1">
      <alignment horizontal="right" vertical="center"/>
      <protection/>
    </xf>
    <xf numFmtId="180" fontId="5" fillId="0" borderId="13" xfId="60" applyNumberFormat="1" applyFont="1" applyBorder="1" applyAlignment="1" applyProtection="1">
      <alignment horizontal="distributed" vertical="center"/>
      <protection/>
    </xf>
    <xf numFmtId="180" fontId="5" fillId="0" borderId="12" xfId="60" applyNumberFormat="1" applyFont="1" applyBorder="1" applyAlignment="1" applyProtection="1">
      <alignment horizontal="distributed" vertical="center"/>
      <protection/>
    </xf>
    <xf numFmtId="0" fontId="4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表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"/>
  <sheetViews>
    <sheetView tabSelected="1" zoomScaleSheetLayoutView="100" zoomScalePageLayoutView="0" workbookViewId="0" topLeftCell="A1">
      <selection activeCell="F6" sqref="F6"/>
    </sheetView>
  </sheetViews>
  <sheetFormatPr defaultColWidth="9" defaultRowHeight="18" customHeight="1"/>
  <cols>
    <col min="1" max="1" width="13.09765625" style="1" customWidth="1"/>
    <col min="2" max="15" width="9.5" style="1" customWidth="1"/>
    <col min="16" max="16384" width="9" style="1" customWidth="1"/>
  </cols>
  <sheetData>
    <row r="2" spans="1:15" ht="18" customHeight="1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4" spans="1:15" ht="20.25" customHeight="1">
      <c r="A4" s="15" t="s">
        <v>13</v>
      </c>
      <c r="B4" s="18" t="s">
        <v>17</v>
      </c>
      <c r="C4" s="20" t="s">
        <v>12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</row>
    <row r="5" spans="1:15" ht="20.25" customHeight="1">
      <c r="A5" s="16"/>
      <c r="B5" s="19"/>
      <c r="C5" s="22" t="s">
        <v>0</v>
      </c>
      <c r="D5" s="2"/>
      <c r="E5" s="2"/>
      <c r="F5" s="2"/>
      <c r="G5" s="3"/>
      <c r="H5" s="24" t="s">
        <v>5</v>
      </c>
      <c r="I5" s="2"/>
      <c r="J5" s="2"/>
      <c r="K5" s="2"/>
      <c r="L5" s="2"/>
      <c r="M5" s="3"/>
      <c r="N5" s="25" t="s">
        <v>10</v>
      </c>
      <c r="O5" s="25" t="s">
        <v>11</v>
      </c>
    </row>
    <row r="6" spans="1:15" ht="33" customHeight="1">
      <c r="A6" s="17"/>
      <c r="B6" s="19"/>
      <c r="C6" s="23"/>
      <c r="D6" s="4" t="s">
        <v>1</v>
      </c>
      <c r="E6" s="4" t="s">
        <v>2</v>
      </c>
      <c r="F6" s="4" t="s">
        <v>3</v>
      </c>
      <c r="G6" s="4" t="s">
        <v>4</v>
      </c>
      <c r="H6" s="25"/>
      <c r="I6" s="13" t="s">
        <v>16</v>
      </c>
      <c r="J6" s="4" t="s">
        <v>6</v>
      </c>
      <c r="K6" s="4" t="s">
        <v>7</v>
      </c>
      <c r="L6" s="4" t="s">
        <v>8</v>
      </c>
      <c r="M6" s="4" t="s">
        <v>9</v>
      </c>
      <c r="N6" s="25"/>
      <c r="O6" s="25"/>
    </row>
    <row r="7" spans="1:15" s="8" customFormat="1" ht="20.25" customHeight="1">
      <c r="A7" s="6">
        <v>27</v>
      </c>
      <c r="B7" s="7">
        <v>411</v>
      </c>
      <c r="C7" s="7">
        <v>30</v>
      </c>
      <c r="D7" s="7">
        <v>4</v>
      </c>
      <c r="E7" s="7">
        <v>26</v>
      </c>
      <c r="F7" s="7">
        <v>0</v>
      </c>
      <c r="G7" s="7">
        <v>0</v>
      </c>
      <c r="H7" s="7">
        <v>159</v>
      </c>
      <c r="I7" s="7">
        <v>15</v>
      </c>
      <c r="J7" s="7">
        <v>23</v>
      </c>
      <c r="K7" s="7">
        <v>87</v>
      </c>
      <c r="L7" s="7">
        <v>4</v>
      </c>
      <c r="M7" s="7">
        <v>30</v>
      </c>
      <c r="N7" s="7">
        <v>136</v>
      </c>
      <c r="O7" s="7">
        <v>86</v>
      </c>
    </row>
    <row r="8" spans="1:15" ht="20.25" customHeight="1">
      <c r="A8" s="6">
        <v>26</v>
      </c>
      <c r="B8" s="7">
        <v>562</v>
      </c>
      <c r="C8" s="7">
        <v>31</v>
      </c>
      <c r="D8" s="7">
        <v>8</v>
      </c>
      <c r="E8" s="7">
        <v>22</v>
      </c>
      <c r="F8" s="7">
        <v>0</v>
      </c>
      <c r="G8" s="7">
        <v>1</v>
      </c>
      <c r="H8" s="7">
        <v>190</v>
      </c>
      <c r="I8" s="7">
        <v>10</v>
      </c>
      <c r="J8" s="7">
        <v>11</v>
      </c>
      <c r="K8" s="7">
        <v>125</v>
      </c>
      <c r="L8" s="7">
        <v>8</v>
      </c>
      <c r="M8" s="7">
        <v>36</v>
      </c>
      <c r="N8" s="7">
        <v>223</v>
      </c>
      <c r="O8" s="7">
        <v>118</v>
      </c>
    </row>
    <row r="9" spans="1:15" ht="20.25" customHeight="1">
      <c r="A9" s="5" t="s">
        <v>14</v>
      </c>
      <c r="B9" s="9">
        <f>B7-B8</f>
        <v>-151</v>
      </c>
      <c r="C9" s="9">
        <f aca="true" t="shared" si="0" ref="C9:O9">C7-C8</f>
        <v>-1</v>
      </c>
      <c r="D9" s="9">
        <f t="shared" si="0"/>
        <v>-4</v>
      </c>
      <c r="E9" s="9">
        <f t="shared" si="0"/>
        <v>4</v>
      </c>
      <c r="F9" s="9">
        <f t="shared" si="0"/>
        <v>0</v>
      </c>
      <c r="G9" s="9">
        <f t="shared" si="0"/>
        <v>-1</v>
      </c>
      <c r="H9" s="9">
        <f t="shared" si="0"/>
        <v>-31</v>
      </c>
      <c r="I9" s="9">
        <f t="shared" si="0"/>
        <v>5</v>
      </c>
      <c r="J9" s="9">
        <f t="shared" si="0"/>
        <v>12</v>
      </c>
      <c r="K9" s="9">
        <f t="shared" si="0"/>
        <v>-38</v>
      </c>
      <c r="L9" s="9">
        <f t="shared" si="0"/>
        <v>-4</v>
      </c>
      <c r="M9" s="9">
        <f t="shared" si="0"/>
        <v>-6</v>
      </c>
      <c r="N9" s="9">
        <f t="shared" si="0"/>
        <v>-87</v>
      </c>
      <c r="O9" s="9">
        <f t="shared" si="0"/>
        <v>-32</v>
      </c>
    </row>
    <row r="10" spans="1:15" ht="20.25" customHeight="1">
      <c r="A10" s="5" t="s">
        <v>15</v>
      </c>
      <c r="B10" s="11">
        <f>IF(B8=0,"-",B9/B8*100)</f>
        <v>-26.868327402135233</v>
      </c>
      <c r="C10" s="11">
        <f aca="true" t="shared" si="1" ref="C10:O10">IF(C8=0,"-",C9/C8*100)</f>
        <v>-3.225806451612903</v>
      </c>
      <c r="D10" s="11">
        <f t="shared" si="1"/>
        <v>-50</v>
      </c>
      <c r="E10" s="11">
        <f t="shared" si="1"/>
        <v>18.181818181818183</v>
      </c>
      <c r="F10" s="10" t="str">
        <f t="shared" si="1"/>
        <v>-</v>
      </c>
      <c r="G10" s="11">
        <f t="shared" si="1"/>
        <v>-100</v>
      </c>
      <c r="H10" s="11">
        <f t="shared" si="1"/>
        <v>-16.315789473684212</v>
      </c>
      <c r="I10" s="10">
        <f t="shared" si="1"/>
        <v>50</v>
      </c>
      <c r="J10" s="10">
        <f t="shared" si="1"/>
        <v>109.09090909090908</v>
      </c>
      <c r="K10" s="11">
        <f t="shared" si="1"/>
        <v>-30.4</v>
      </c>
      <c r="L10" s="10">
        <f t="shared" si="1"/>
        <v>-50</v>
      </c>
      <c r="M10" s="11">
        <f t="shared" si="1"/>
        <v>-16.666666666666664</v>
      </c>
      <c r="N10" s="11">
        <f t="shared" si="1"/>
        <v>-39.01345291479821</v>
      </c>
      <c r="O10" s="12">
        <f t="shared" si="1"/>
        <v>-27.11864406779661</v>
      </c>
    </row>
  </sheetData>
  <sheetProtection/>
  <mergeCells count="8">
    <mergeCell ref="A2:O2"/>
    <mergeCell ref="A4:A6"/>
    <mergeCell ref="B4:B6"/>
    <mergeCell ref="C4:O4"/>
    <mergeCell ref="C5:C6"/>
    <mergeCell ref="H5:H6"/>
    <mergeCell ref="N5:N6"/>
    <mergeCell ref="O5:O6"/>
  </mergeCells>
  <printOptions horizontalCentered="1"/>
  <pageMargins left="0.3937007874015748" right="0.3937007874015748" top="0.8661417322834646" bottom="0.7480314960629921" header="0.5118110236220472" footer="0.5118110236220472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2022-07-28T04:17:32Z</dcterms:created>
  <dcterms:modified xsi:type="dcterms:W3CDTF">2022-07-28T04:17:32Z</dcterms:modified>
  <cp:category/>
  <cp:version/>
  <cp:contentType/>
  <cp:contentStatus/>
</cp:coreProperties>
</file>