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/>
  <xr:revisionPtr revIDLastSave="0" documentId="13_ncr:1_{3C63C944-ED2F-42A5-8715-D1DA6103A10D}" xr6:coauthVersionLast="36" xr6:coauthVersionMax="36" xr10:uidLastSave="{00000000-0000-0000-0000-000000000000}"/>
  <bookViews>
    <workbookView xWindow="240" yWindow="72" windowWidth="14940" windowHeight="8556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H11" i="1" l="1"/>
  <c r="E11" i="1"/>
  <c r="G11" i="1"/>
  <c r="G6" i="1"/>
  <c r="D11" i="1"/>
  <c r="D6" i="1"/>
  <c r="H6" i="1"/>
  <c r="F11" i="1"/>
  <c r="F9" i="1"/>
  <c r="F10" i="1"/>
  <c r="I13" i="1"/>
  <c r="I12" i="1"/>
  <c r="I10" i="1"/>
  <c r="I9" i="1"/>
  <c r="I8" i="1"/>
  <c r="I7" i="1"/>
  <c r="F7" i="1"/>
  <c r="F8" i="1"/>
  <c r="F12" i="1"/>
  <c r="F13" i="1"/>
  <c r="K7" i="1"/>
  <c r="K8" i="1"/>
  <c r="K9" i="1"/>
  <c r="K10" i="1"/>
  <c r="K12" i="1"/>
  <c r="K13" i="1"/>
  <c r="J7" i="1"/>
  <c r="J8" i="1"/>
  <c r="J9" i="1"/>
  <c r="J10" i="1"/>
  <c r="J12" i="1"/>
  <c r="J13" i="1"/>
  <c r="J11" i="1" l="1"/>
  <c r="E6" i="1"/>
  <c r="K6" i="1" s="1"/>
  <c r="I11" i="1"/>
  <c r="I6" i="1"/>
  <c r="J6" i="1"/>
  <c r="K11" i="1"/>
  <c r="F6" i="1" l="1"/>
</calcChain>
</file>

<file path=xl/sharedStrings.xml><?xml version="1.0" encoding="utf-8"?>
<sst xmlns="http://schemas.openxmlformats.org/spreadsheetml/2006/main" count="18" uniqueCount="17">
  <si>
    <t>総数</t>
    <rPh sb="0" eb="2">
      <t>ソウスウ</t>
    </rPh>
    <phoneticPr fontId="2"/>
  </si>
  <si>
    <t>普通</t>
    <rPh sb="0" eb="2">
      <t>フツウ</t>
    </rPh>
    <phoneticPr fontId="2"/>
  </si>
  <si>
    <t>大型二輪</t>
    <rPh sb="0" eb="2">
      <t>オオガタ</t>
    </rPh>
    <rPh sb="2" eb="4">
      <t>ニリン</t>
    </rPh>
    <phoneticPr fontId="2"/>
  </si>
  <si>
    <t>普通二輪</t>
    <rPh sb="0" eb="2">
      <t>フツウ</t>
    </rPh>
    <rPh sb="2" eb="4">
      <t>ニリン</t>
    </rPh>
    <phoneticPr fontId="2"/>
  </si>
  <si>
    <t>原付</t>
    <rPh sb="0" eb="2">
      <t>ゲンツキ</t>
    </rPh>
    <phoneticPr fontId="2"/>
  </si>
  <si>
    <t>その他</t>
    <rPh sb="2" eb="3">
      <t>タ</t>
    </rPh>
    <phoneticPr fontId="2"/>
  </si>
  <si>
    <t>第二種免許</t>
    <rPh sb="0" eb="3">
      <t>ダイニシュ</t>
    </rPh>
    <rPh sb="3" eb="5">
      <t>メンキョ</t>
    </rPh>
    <phoneticPr fontId="2"/>
  </si>
  <si>
    <t>第一種免許</t>
    <rPh sb="0" eb="3">
      <t>ダイイッシュ</t>
    </rPh>
    <rPh sb="3" eb="5">
      <t>メンキョ</t>
    </rPh>
    <phoneticPr fontId="2"/>
  </si>
  <si>
    <t>増減率（％）</t>
    <rPh sb="0" eb="2">
      <t>ゾウゲン</t>
    </rPh>
    <rPh sb="2" eb="3">
      <t>リツ</t>
    </rPh>
    <phoneticPr fontId="2"/>
  </si>
  <si>
    <t>合格率（％）</t>
    <rPh sb="0" eb="3">
      <t>ゴウカクリツ</t>
    </rPh>
    <phoneticPr fontId="2"/>
  </si>
  <si>
    <t>合格者数（人）</t>
    <rPh sb="0" eb="3">
      <t>ゴウカクシャ</t>
    </rPh>
    <rPh sb="3" eb="4">
      <t>スウ</t>
    </rPh>
    <rPh sb="5" eb="6">
      <t>ヒト</t>
    </rPh>
    <phoneticPr fontId="2"/>
  </si>
  <si>
    <t>受験者数（人）</t>
    <rPh sb="0" eb="3">
      <t>ジュケンシャ</t>
    </rPh>
    <rPh sb="3" eb="4">
      <t>スウ</t>
    </rPh>
    <rPh sb="5" eb="6">
      <t>ヒト</t>
    </rPh>
    <phoneticPr fontId="2"/>
  </si>
  <si>
    <t>仮免許</t>
    <rPh sb="0" eb="3">
      <t>カリメンキョ</t>
    </rPh>
    <phoneticPr fontId="2"/>
  </si>
  <si>
    <t>区分</t>
    <rPh sb="0" eb="2">
      <t>クブン</t>
    </rPh>
    <phoneticPr fontId="2"/>
  </si>
  <si>
    <t>年次</t>
    <rPh sb="0" eb="2">
      <t>ネンジ</t>
    </rPh>
    <phoneticPr fontId="2"/>
  </si>
  <si>
    <t>種類別</t>
    <rPh sb="0" eb="3">
      <t>シュルイベツ</t>
    </rPh>
    <phoneticPr fontId="2"/>
  </si>
  <si>
    <t>統計４－14　種類別運転免許試験の受験者数と合格者数（平成25、26年）</t>
    <rPh sb="0" eb="2">
      <t>トウケイ</t>
    </rPh>
    <rPh sb="7" eb="9">
      <t>シュルイ</t>
    </rPh>
    <rPh sb="9" eb="10">
      <t>ベツ</t>
    </rPh>
    <rPh sb="10" eb="12">
      <t>ウンテン</t>
    </rPh>
    <rPh sb="12" eb="14">
      <t>メンキョ</t>
    </rPh>
    <rPh sb="14" eb="16">
      <t>シケン</t>
    </rPh>
    <rPh sb="17" eb="20">
      <t>ジュケンシャ</t>
    </rPh>
    <rPh sb="20" eb="21">
      <t>スウ</t>
    </rPh>
    <rPh sb="22" eb="25">
      <t>ゴウカクシャ</t>
    </rPh>
    <rPh sb="25" eb="26">
      <t>スウ</t>
    </rPh>
    <rPh sb="27" eb="29">
      <t>ヘイセイ</t>
    </rPh>
    <rPh sb="34" eb="3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</si>
</sst>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.0;&quot;△ &quot;0.0"/>
  </numFmts>
  <fonts count="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1">
    <xf numFmtId="0" fontId="0" fillId="0" borderId="0" xfId="0"/>
    <xf numFmtId="38" fontId="0" fillId="0" borderId="1" xfId="1" applyFont="1" applyBorder="1"/>
    <xf numFmtId="38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38" fontId="0" fillId="0" borderId="6" xfId="1" applyFont="1" applyBorder="1"/>
    <xf numFmtId="38" fontId="0" fillId="0" borderId="7" xfId="1" applyFont="1" applyBorder="1"/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176" fontId="0" fillId="0" borderId="14" xfId="0" applyNumberForma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177" fontId="0" fillId="0" borderId="1" xfId="0" applyNumberFormat="1" applyBorder="1" applyAlignment="1">
      <alignment horizontal="right" vertical="center"/>
    </xf>
    <xf numFmtId="177" fontId="0" fillId="0" borderId="7" xfId="0" applyNumberFormat="1" applyBorder="1" applyAlignment="1">
      <alignment horizontal="right" vertical="center"/>
    </xf>
    <xf numFmtId="177" fontId="0" fillId="0" borderId="6" xfId="0" applyNumberFormat="1" applyBorder="1" applyAlignment="1">
      <alignment horizontal="right" vertical="center"/>
    </xf>
    <xf numFmtId="176" fontId="0" fillId="0" borderId="6" xfId="0" applyNumberFormat="1" applyBorder="1" applyAlignment="1">
      <alignment horizontal="right" vertical="center"/>
    </xf>
    <xf numFmtId="176" fontId="0" fillId="0" borderId="7" xfId="0" applyNumberFormat="1" applyBorder="1" applyAlignment="1">
      <alignment horizontal="right" vertical="center"/>
    </xf>
    <xf numFmtId="0" fontId="0" fillId="0" borderId="8" xfId="0" applyBorder="1" applyAlignment="1">
      <alignment wrapText="1"/>
    </xf>
    <xf numFmtId="38" fontId="0" fillId="0" borderId="15" xfId="1" applyFont="1" applyBorder="1" applyAlignment="1">
      <alignment horizontal="center"/>
    </xf>
    <xf numFmtId="38" fontId="0" fillId="0" borderId="16" xfId="1" applyFont="1" applyBorder="1" applyAlignment="1">
      <alignment horizontal="center"/>
    </xf>
    <xf numFmtId="38" fontId="0" fillId="0" borderId="10" xfId="1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 vertical="center" textRotation="255" wrapText="1"/>
    </xf>
    <xf numFmtId="0" fontId="0" fillId="0" borderId="19" xfId="0" applyBorder="1" applyAlignment="1">
      <alignment horizontal="center" vertical="center" textRotation="255" wrapText="1"/>
    </xf>
    <xf numFmtId="0" fontId="0" fillId="0" borderId="6" xfId="0" applyBorder="1" applyAlignment="1">
      <alignment horizontal="center" vertical="center" textRotation="255" wrapText="1"/>
    </xf>
    <xf numFmtId="38" fontId="0" fillId="0" borderId="14" xfId="1" applyFont="1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1</xdr:col>
      <xdr:colOff>495300</xdr:colOff>
      <xdr:row>4</xdr:row>
      <xdr:rowOff>0</xdr:rowOff>
    </xdr:to>
    <xdr:sp macro="" textlink="">
      <xdr:nvSpPr>
        <xdr:cNvPr id="1036" name="Line 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>
          <a:spLocks noChangeShapeType="1"/>
        </xdr:cNvSpPr>
      </xdr:nvSpPr>
      <xdr:spPr bwMode="auto">
        <a:xfrm>
          <a:off x="447675" y="342900"/>
          <a:ext cx="485775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2"/>
  <sheetViews>
    <sheetView tabSelected="1" workbookViewId="0">
      <selection activeCell="B1" sqref="B1"/>
    </sheetView>
  </sheetViews>
  <sheetFormatPr defaultRowHeight="13.2" x14ac:dyDescent="0.2"/>
  <cols>
    <col min="1" max="1" width="1.21875" customWidth="1"/>
    <col min="2" max="2" width="6.6640625" customWidth="1"/>
    <col min="4" max="5" width="10" style="2" customWidth="1"/>
    <col min="6" max="6" width="10" customWidth="1"/>
    <col min="7" max="8" width="10" style="2" customWidth="1"/>
    <col min="9" max="11" width="10" customWidth="1"/>
    <col min="12" max="12" width="10.21875" bestFit="1" customWidth="1"/>
  </cols>
  <sheetData>
    <row r="1" spans="2:11" x14ac:dyDescent="0.2">
      <c r="B1" t="s">
        <v>16</v>
      </c>
    </row>
    <row r="3" spans="2:11" x14ac:dyDescent="0.2">
      <c r="B3" s="5"/>
      <c r="C3" s="12" t="s">
        <v>13</v>
      </c>
      <c r="D3" s="23" t="s">
        <v>11</v>
      </c>
      <c r="E3" s="24"/>
      <c r="F3" s="25"/>
      <c r="G3" s="23" t="s">
        <v>10</v>
      </c>
      <c r="H3" s="24"/>
      <c r="I3" s="25"/>
      <c r="J3" s="26" t="s">
        <v>9</v>
      </c>
      <c r="K3" s="27"/>
    </row>
    <row r="4" spans="2:11" x14ac:dyDescent="0.2">
      <c r="B4" s="3"/>
      <c r="C4" s="13" t="s">
        <v>14</v>
      </c>
      <c r="D4" s="34">
        <v>25</v>
      </c>
      <c r="E4" s="34">
        <v>26</v>
      </c>
      <c r="F4" s="38" t="s">
        <v>8</v>
      </c>
      <c r="G4" s="34">
        <v>25</v>
      </c>
      <c r="H4" s="34">
        <v>26</v>
      </c>
      <c r="I4" s="36" t="s">
        <v>8</v>
      </c>
      <c r="J4" s="38">
        <v>25</v>
      </c>
      <c r="K4" s="38">
        <v>26</v>
      </c>
    </row>
    <row r="5" spans="2:11" x14ac:dyDescent="0.2">
      <c r="B5" s="4" t="s">
        <v>15</v>
      </c>
      <c r="C5" s="6"/>
      <c r="D5" s="35"/>
      <c r="E5" s="35"/>
      <c r="F5" s="39"/>
      <c r="G5" s="35"/>
      <c r="H5" s="35"/>
      <c r="I5" s="37"/>
      <c r="J5" s="39"/>
      <c r="K5" s="39"/>
    </row>
    <row r="6" spans="2:11" ht="16.5" customHeight="1" x14ac:dyDescent="0.2">
      <c r="B6" s="26" t="s">
        <v>0</v>
      </c>
      <c r="C6" s="30"/>
      <c r="D6" s="1">
        <f>SUM(D7:D12)</f>
        <v>2902867</v>
      </c>
      <c r="E6" s="1">
        <f>SUM(E7:E12)</f>
        <v>2780483</v>
      </c>
      <c r="F6" s="17">
        <f>(E6/D6-1)*100</f>
        <v>-4.2159699359288538</v>
      </c>
      <c r="G6" s="1">
        <f>SUM(G7:G12)</f>
        <v>2115280</v>
      </c>
      <c r="H6" s="1">
        <f>SUM(H7:H12)</f>
        <v>2064699</v>
      </c>
      <c r="I6" s="17">
        <f>(H6/G6-1)*100</f>
        <v>-2.3912200748837042</v>
      </c>
      <c r="J6" s="14">
        <f>G6/D6</f>
        <v>0.72868650199957485</v>
      </c>
      <c r="K6" s="14">
        <f>H6/E6</f>
        <v>0.74256846742094806</v>
      </c>
    </row>
    <row r="7" spans="2:11" ht="16.5" customHeight="1" x14ac:dyDescent="0.2">
      <c r="B7" s="31" t="s">
        <v>7</v>
      </c>
      <c r="C7" s="9" t="s">
        <v>1</v>
      </c>
      <c r="D7" s="1">
        <v>1812178</v>
      </c>
      <c r="E7" s="1">
        <v>1769880</v>
      </c>
      <c r="F7" s="17">
        <f t="shared" ref="F7:F13" si="0">(E7/D7-1)*100</f>
        <v>-2.3340974231008227</v>
      </c>
      <c r="G7" s="1">
        <v>1269407</v>
      </c>
      <c r="H7" s="1">
        <v>1267918</v>
      </c>
      <c r="I7" s="17">
        <f t="shared" ref="I7:I13" si="1">(H7/G7-1)*100</f>
        <v>-0.11729886474550755</v>
      </c>
      <c r="J7" s="14">
        <f t="shared" ref="J7:J13" si="2">G7/D7</f>
        <v>0.70048692788456768</v>
      </c>
      <c r="K7" s="14">
        <f t="shared" ref="K7:K13" si="3">H7/E7</f>
        <v>0.71638642167830591</v>
      </c>
    </row>
    <row r="8" spans="2:11" ht="16.5" customHeight="1" x14ac:dyDescent="0.2">
      <c r="B8" s="32"/>
      <c r="C8" s="10" t="s">
        <v>2</v>
      </c>
      <c r="D8" s="1">
        <v>103663</v>
      </c>
      <c r="E8" s="1">
        <v>96577</v>
      </c>
      <c r="F8" s="17">
        <f t="shared" si="0"/>
        <v>-6.8356115489615394</v>
      </c>
      <c r="G8" s="1">
        <v>92915</v>
      </c>
      <c r="H8" s="1">
        <v>87400</v>
      </c>
      <c r="I8" s="17">
        <f t="shared" si="1"/>
        <v>-5.9355324759188477</v>
      </c>
      <c r="J8" s="14">
        <f t="shared" si="2"/>
        <v>0.89631787619497794</v>
      </c>
      <c r="K8" s="14">
        <f t="shared" si="3"/>
        <v>0.90497737556561086</v>
      </c>
    </row>
    <row r="9" spans="2:11" ht="16.5" customHeight="1" x14ac:dyDescent="0.2">
      <c r="B9" s="32"/>
      <c r="C9" s="10" t="s">
        <v>3</v>
      </c>
      <c r="D9" s="1">
        <v>269448</v>
      </c>
      <c r="E9" s="1">
        <v>248504</v>
      </c>
      <c r="F9" s="17">
        <f>(E9/D9-1)*100</f>
        <v>-7.7729283572340435</v>
      </c>
      <c r="G9" s="1">
        <v>225767</v>
      </c>
      <c r="H9" s="1">
        <v>206070</v>
      </c>
      <c r="I9" s="17">
        <f t="shared" si="1"/>
        <v>-8.7244814343991788</v>
      </c>
      <c r="J9" s="14">
        <f t="shared" si="2"/>
        <v>0.8378870876755441</v>
      </c>
      <c r="K9" s="14">
        <f t="shared" si="3"/>
        <v>0.82924218523645499</v>
      </c>
    </row>
    <row r="10" spans="2:11" ht="16.5" customHeight="1" x14ac:dyDescent="0.2">
      <c r="B10" s="32"/>
      <c r="C10" s="10" t="s">
        <v>4</v>
      </c>
      <c r="D10" s="1">
        <v>271473</v>
      </c>
      <c r="E10" s="1">
        <v>237326</v>
      </c>
      <c r="F10" s="17">
        <f t="shared" si="0"/>
        <v>-12.578414796314918</v>
      </c>
      <c r="G10" s="1">
        <v>155263</v>
      </c>
      <c r="H10" s="1">
        <v>140301</v>
      </c>
      <c r="I10" s="17">
        <f t="shared" si="1"/>
        <v>-9.6365521727649224</v>
      </c>
      <c r="J10" s="14">
        <f t="shared" si="2"/>
        <v>0.57192796337020624</v>
      </c>
      <c r="K10" s="14">
        <f t="shared" si="3"/>
        <v>0.59117416549387758</v>
      </c>
    </row>
    <row r="11" spans="2:11" ht="16.5" customHeight="1" x14ac:dyDescent="0.2">
      <c r="B11" s="33"/>
      <c r="C11" s="11" t="s">
        <v>5</v>
      </c>
      <c r="D11" s="1">
        <f>2821223-(D7+D8+D9+D10)</f>
        <v>364461</v>
      </c>
      <c r="E11" s="1">
        <f>2710017-(E7+E8+E9+E10)</f>
        <v>357730</v>
      </c>
      <c r="F11" s="17">
        <f t="shared" si="0"/>
        <v>-1.8468368357656972</v>
      </c>
      <c r="G11" s="1">
        <f>2081457-(G7+G8+G9+G10)</f>
        <v>338105</v>
      </c>
      <c r="H11" s="1">
        <f>2034509-(H7+H8+H9+H10)</f>
        <v>332820</v>
      </c>
      <c r="I11" s="17">
        <f t="shared" si="1"/>
        <v>-1.5631238816343984</v>
      </c>
      <c r="J11" s="14">
        <f t="shared" si="2"/>
        <v>0.92768499235857882</v>
      </c>
      <c r="K11" s="14">
        <f t="shared" si="3"/>
        <v>0.93036647751097201</v>
      </c>
    </row>
    <row r="12" spans="2:11" ht="16.5" customHeight="1" thickBot="1" x14ac:dyDescent="0.25">
      <c r="B12" s="28" t="s">
        <v>6</v>
      </c>
      <c r="C12" s="29"/>
      <c r="D12" s="8">
        <v>81644</v>
      </c>
      <c r="E12" s="8">
        <v>70466</v>
      </c>
      <c r="F12" s="18">
        <f t="shared" si="0"/>
        <v>-13.691146930576647</v>
      </c>
      <c r="G12" s="8">
        <v>33823</v>
      </c>
      <c r="H12" s="8">
        <v>30190</v>
      </c>
      <c r="I12" s="18">
        <f t="shared" si="1"/>
        <v>-10.741211601572898</v>
      </c>
      <c r="J12" s="21">
        <f t="shared" si="2"/>
        <v>0.41427416589094118</v>
      </c>
      <c r="K12" s="15">
        <f t="shared" si="3"/>
        <v>0.42843357080010219</v>
      </c>
    </row>
    <row r="13" spans="2:11" ht="16.5" customHeight="1" thickTop="1" x14ac:dyDescent="0.2">
      <c r="B13" s="40" t="s">
        <v>12</v>
      </c>
      <c r="C13" s="40"/>
      <c r="D13" s="7">
        <v>1691056</v>
      </c>
      <c r="E13" s="7">
        <v>1663216</v>
      </c>
      <c r="F13" s="19">
        <f t="shared" si="0"/>
        <v>-1.6463085787815412</v>
      </c>
      <c r="G13" s="7">
        <v>1297299</v>
      </c>
      <c r="H13" s="7">
        <v>1278463</v>
      </c>
      <c r="I13" s="19">
        <f t="shared" si="1"/>
        <v>-1.4519397609957352</v>
      </c>
      <c r="J13" s="20">
        <f t="shared" si="2"/>
        <v>0.76715318712094693</v>
      </c>
      <c r="K13" s="16">
        <f t="shared" si="3"/>
        <v>0.7686692528210407</v>
      </c>
    </row>
    <row r="14" spans="2:11" ht="27" customHeight="1" x14ac:dyDescent="0.2">
      <c r="B14" s="22"/>
      <c r="C14" s="22"/>
      <c r="D14" s="22"/>
      <c r="E14" s="22"/>
      <c r="F14" s="22"/>
      <c r="G14" s="22"/>
      <c r="H14" s="22"/>
      <c r="I14" s="22"/>
      <c r="J14" s="22"/>
      <c r="K14" s="22"/>
    </row>
    <row r="15" spans="2:11" x14ac:dyDescent="0.2">
      <c r="D15"/>
      <c r="E15"/>
      <c r="G15"/>
      <c r="H15"/>
    </row>
    <row r="16" spans="2:11" x14ac:dyDescent="0.2">
      <c r="D16"/>
      <c r="E16"/>
      <c r="G16"/>
      <c r="H16"/>
    </row>
    <row r="17" spans="4:8" x14ac:dyDescent="0.2">
      <c r="D17"/>
      <c r="E17"/>
      <c r="G17"/>
      <c r="H17"/>
    </row>
    <row r="18" spans="4:8" x14ac:dyDescent="0.2">
      <c r="D18"/>
      <c r="E18"/>
      <c r="G18"/>
      <c r="H18"/>
    </row>
    <row r="19" spans="4:8" x14ac:dyDescent="0.2">
      <c r="D19"/>
      <c r="E19"/>
      <c r="G19"/>
      <c r="H19"/>
    </row>
    <row r="20" spans="4:8" x14ac:dyDescent="0.2">
      <c r="D20"/>
      <c r="E20"/>
      <c r="G20"/>
      <c r="H20"/>
    </row>
    <row r="21" spans="4:8" x14ac:dyDescent="0.2">
      <c r="D21"/>
      <c r="E21"/>
      <c r="G21"/>
      <c r="H21"/>
    </row>
    <row r="22" spans="4:8" x14ac:dyDescent="0.2">
      <c r="D22"/>
      <c r="E22"/>
      <c r="G22"/>
      <c r="H22"/>
    </row>
  </sheetData>
  <mergeCells count="16">
    <mergeCell ref="B14:K14"/>
    <mergeCell ref="D3:F3"/>
    <mergeCell ref="G3:I3"/>
    <mergeCell ref="J3:K3"/>
    <mergeCell ref="B12:C12"/>
    <mergeCell ref="B6:C6"/>
    <mergeCell ref="B7:B11"/>
    <mergeCell ref="G4:G5"/>
    <mergeCell ref="H4:H5"/>
    <mergeCell ref="I4:I5"/>
    <mergeCell ref="J4:J5"/>
    <mergeCell ref="K4:K5"/>
    <mergeCell ref="B13:C13"/>
    <mergeCell ref="D4:D5"/>
    <mergeCell ref="E4:E5"/>
    <mergeCell ref="F4:F5"/>
  </mergeCells>
  <phoneticPr fontId="2"/>
  <pageMargins left="0.78700000000000003" right="0.78700000000000003" top="0.98399999999999999" bottom="0.98399999999999999" header="0.51200000000000001" footer="0.51200000000000001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2022-07-28T04:15:06Z</dcterms:created>
  <dcterms:modified xsi:type="dcterms:W3CDTF">2022-07-28T04:15:06Z</dcterms:modified>
</cp:coreProperties>
</file>