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C55AE54A-CCD4-4153-89DA-7BB3F9888F47}" xr6:coauthVersionLast="36" xr6:coauthVersionMax="36" xr10:uidLastSave="{00000000-0000-0000-0000-000000000000}"/>
  <bookViews>
    <workbookView xWindow="3432" yWindow="-36" windowWidth="11580" windowHeight="9132" xr2:uid="{00000000-000D-0000-FFFF-FFFF00000000}"/>
  </bookViews>
  <sheets>
    <sheet name="３－10" sheetId="11" r:id="rId1"/>
  </sheets>
  <definedNames>
    <definedName name="_xlnm.Print_Area" localSheetId="0">'３－10'!$A$1:$P$23</definedName>
  </definedNames>
  <calcPr calcId="191029"/>
</workbook>
</file>

<file path=xl/calcChain.xml><?xml version="1.0" encoding="utf-8"?>
<calcChain xmlns="http://schemas.openxmlformats.org/spreadsheetml/2006/main">
  <c r="H11" i="11" l="1"/>
  <c r="H15" i="11"/>
  <c r="H5" i="11"/>
  <c r="I7" i="11"/>
  <c r="H6" i="11"/>
  <c r="I5" i="11"/>
  <c r="J5" i="11"/>
  <c r="J18" i="11"/>
  <c r="J8" i="11"/>
  <c r="J9" i="11"/>
  <c r="J10" i="11"/>
  <c r="J11" i="11"/>
  <c r="J12" i="11"/>
  <c r="J13" i="11"/>
  <c r="J14" i="11"/>
  <c r="J15" i="11"/>
  <c r="J16" i="11"/>
  <c r="J17" i="11"/>
  <c r="J7" i="11"/>
  <c r="J6" i="11"/>
  <c r="D25" i="11"/>
  <c r="H18" i="11"/>
  <c r="H9" i="11"/>
  <c r="H13" i="11"/>
  <c r="H17" i="11"/>
  <c r="I18" i="11"/>
  <c r="I13" i="11"/>
  <c r="H12" i="11"/>
  <c r="M5" i="11"/>
  <c r="N5" i="11"/>
  <c r="L6" i="11"/>
  <c r="L7" i="11"/>
  <c r="I8" i="11"/>
  <c r="L8" i="11"/>
  <c r="H8" i="11"/>
  <c r="I9" i="11"/>
  <c r="L9" i="11"/>
  <c r="I10" i="11"/>
  <c r="L10" i="11"/>
  <c r="H10" i="11"/>
  <c r="I11" i="11"/>
  <c r="L11" i="11"/>
  <c r="I12" i="11"/>
  <c r="L12" i="11"/>
  <c r="L13" i="11"/>
  <c r="I14" i="11"/>
  <c r="L14" i="11"/>
  <c r="H14" i="11"/>
  <c r="I15" i="11"/>
  <c r="L15" i="11"/>
  <c r="I16" i="11"/>
  <c r="L16" i="11"/>
  <c r="H16" i="11"/>
  <c r="I17" i="11"/>
  <c r="L17" i="11"/>
  <c r="I6" i="11"/>
  <c r="H7" i="11"/>
  <c r="L5" i="11" l="1"/>
</calcChain>
</file>

<file path=xl/sharedStrings.xml><?xml version="1.0" encoding="utf-8"?>
<sst xmlns="http://schemas.openxmlformats.org/spreadsheetml/2006/main" count="34" uniqueCount="25">
  <si>
    <t>男</t>
  </si>
  <si>
    <t>女</t>
  </si>
  <si>
    <t>運転免許保有者数（千人）</t>
    <rPh sb="0" eb="2">
      <t>ウンテン</t>
    </rPh>
    <rPh sb="2" eb="4">
      <t>メンキョ</t>
    </rPh>
    <rPh sb="4" eb="7">
      <t>ホユウシャ</t>
    </rPh>
    <rPh sb="7" eb="8">
      <t>スウ</t>
    </rPh>
    <rPh sb="9" eb="11">
      <t>センニン</t>
    </rPh>
    <phoneticPr fontId="4"/>
  </si>
  <si>
    <t>人口に占める割合（％）</t>
    <rPh sb="0" eb="2">
      <t>ジンコウ</t>
    </rPh>
    <rPh sb="3" eb="4">
      <t>シ</t>
    </rPh>
    <rPh sb="6" eb="8">
      <t>ワリアイ</t>
    </rPh>
    <phoneticPr fontId="4"/>
  </si>
  <si>
    <t>　人口（千人）</t>
    <rPh sb="4" eb="5">
      <t>セン</t>
    </rPh>
    <phoneticPr fontId="4"/>
  </si>
  <si>
    <t>計</t>
    <phoneticPr fontId="4"/>
  </si>
  <si>
    <t>　16 ～ 19歳</t>
    <rPh sb="8" eb="9">
      <t>サイ</t>
    </rPh>
    <phoneticPr fontId="4"/>
  </si>
  <si>
    <t>　総数</t>
    <rPh sb="1" eb="3">
      <t>ソウスウ</t>
    </rPh>
    <phoneticPr fontId="4"/>
  </si>
  <si>
    <t>　20 ～ 24</t>
    <phoneticPr fontId="4"/>
  </si>
  <si>
    <t>　25 ～ 29</t>
    <phoneticPr fontId="4"/>
  </si>
  <si>
    <t>　30 ～ 34</t>
    <phoneticPr fontId="4"/>
  </si>
  <si>
    <t>　35 ～ 39</t>
    <phoneticPr fontId="4"/>
  </si>
  <si>
    <t>　40 ～ 44</t>
    <phoneticPr fontId="4"/>
  </si>
  <si>
    <t>　45 ～ 49</t>
    <phoneticPr fontId="4"/>
  </si>
  <si>
    <t>　50 ～ 54</t>
    <phoneticPr fontId="4"/>
  </si>
  <si>
    <t>　55 ～ 59</t>
    <phoneticPr fontId="4"/>
  </si>
  <si>
    <t>　60 ～ 64</t>
    <phoneticPr fontId="4"/>
  </si>
  <si>
    <t>年齢層別</t>
    <rPh sb="0" eb="3">
      <t>ネンレイソウ</t>
    </rPh>
    <rPh sb="3" eb="4">
      <t>ベツ</t>
    </rPh>
    <phoneticPr fontId="4"/>
  </si>
  <si>
    <t>　65 ～ 69</t>
    <phoneticPr fontId="4"/>
  </si>
  <si>
    <t>　70 ～ 74</t>
    <phoneticPr fontId="4"/>
  </si>
  <si>
    <t>　75歳以上</t>
    <rPh sb="3" eb="4">
      <t>サイ</t>
    </rPh>
    <rPh sb="4" eb="6">
      <t>イジョウ</t>
    </rPh>
    <phoneticPr fontId="4"/>
  </si>
  <si>
    <t>　　</t>
    <phoneticPr fontId="4"/>
  </si>
  <si>
    <t>　 ２：単位未満は四捨五入してあるので、個々の数字の合計は必ずしも一致しない。</t>
    <rPh sb="4" eb="6">
      <t>タンイ</t>
    </rPh>
    <rPh sb="6" eb="8">
      <t>ミマン</t>
    </rPh>
    <rPh sb="9" eb="13">
      <t>シシャゴニュウ</t>
    </rPh>
    <rPh sb="20" eb="22">
      <t>ココ</t>
    </rPh>
    <rPh sb="23" eb="25">
      <t>スウジ</t>
    </rPh>
    <rPh sb="26" eb="28">
      <t>ゴウケイ</t>
    </rPh>
    <rPh sb="29" eb="30">
      <t>カナラ</t>
    </rPh>
    <rPh sb="33" eb="35">
      <t>イッチ</t>
    </rPh>
    <phoneticPr fontId="4"/>
  </si>
  <si>
    <t>注１：人口は、総務省の「人口推計（平成25年10月１日現在）」による人口である。</t>
    <rPh sb="0" eb="1">
      <t>チュウ</t>
    </rPh>
    <rPh sb="12" eb="14">
      <t>ジンコウ</t>
    </rPh>
    <rPh sb="14" eb="16">
      <t>スイケイ</t>
    </rPh>
    <rPh sb="17" eb="19">
      <t>ヘイセイ</t>
    </rPh>
    <rPh sb="21" eb="22">
      <t>ネン</t>
    </rPh>
    <rPh sb="24" eb="25">
      <t>ガツ</t>
    </rPh>
    <rPh sb="26" eb="27">
      <t>ニチ</t>
    </rPh>
    <rPh sb="27" eb="29">
      <t>ゲンザイ</t>
    </rPh>
    <rPh sb="34" eb="36">
      <t>ジンコウ</t>
    </rPh>
    <phoneticPr fontId="4"/>
  </si>
  <si>
    <t>統計５－10　年齢層別、男女別運転免許保有者数（平成25年）</t>
    <rPh sb="0" eb="2">
      <t>トウケイ</t>
    </rPh>
    <rPh sb="7" eb="9">
      <t>ネンレイ</t>
    </rPh>
    <rPh sb="9" eb="10">
      <t>ソウ</t>
    </rPh>
    <rPh sb="10" eb="11">
      <t>ベツ</t>
    </rPh>
    <rPh sb="12" eb="15">
      <t>ダンジョベツ</t>
    </rPh>
    <rPh sb="15" eb="17">
      <t>ウンテン</t>
    </rPh>
    <rPh sb="17" eb="19">
      <t>メンキョ</t>
    </rPh>
    <rPh sb="19" eb="22">
      <t>ホユウシャ</t>
    </rPh>
    <rPh sb="22" eb="23">
      <t>スウ</t>
    </rPh>
    <rPh sb="24" eb="26">
      <t>ヘイセイ</t>
    </rPh>
    <rPh sb="28" eb="2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</si>
</sst>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_ ;[Red]\-#,##0\ "/>
  </numFmts>
  <fonts count="7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176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Alignment="1" applyProtection="1">
      <protection locked="0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7" fontId="2" fillId="0" borderId="3" xfId="1" applyNumberFormat="1" applyFont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/>
    <xf numFmtId="176" fontId="2" fillId="0" borderId="5" xfId="1" applyNumberFormat="1" applyFont="1" applyBorder="1" applyAlignment="1">
      <alignment horizontal="right" vertical="center"/>
    </xf>
    <xf numFmtId="0" fontId="2" fillId="0" borderId="0" xfId="0" applyFont="1" applyBorder="1"/>
    <xf numFmtId="176" fontId="2" fillId="0" borderId="2" xfId="1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Fill="1"/>
    <xf numFmtId="177" fontId="2" fillId="0" borderId="2" xfId="1" applyNumberFormat="1" applyFont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8" fontId="2" fillId="0" borderId="9" xfId="2" applyNumberFormat="1" applyFont="1" applyFill="1" applyBorder="1" applyAlignment="1">
      <alignment horizontal="right" vertical="center"/>
    </xf>
    <xf numFmtId="178" fontId="2" fillId="0" borderId="5" xfId="2" applyNumberFormat="1" applyFont="1" applyFill="1" applyBorder="1" applyAlignment="1">
      <alignment horizontal="right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5" xfId="1" applyNumberFormat="1" applyFont="1" applyBorder="1" applyAlignment="1">
      <alignment horizontal="right" vertical="center"/>
    </xf>
    <xf numFmtId="177" fontId="2" fillId="0" borderId="1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8" fontId="2" fillId="0" borderId="10" xfId="2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8" fontId="2" fillId="0" borderId="6" xfId="2" applyNumberFormat="1" applyFont="1" applyFill="1" applyBorder="1" applyAlignment="1">
      <alignment horizontal="right" vertical="center"/>
    </xf>
    <xf numFmtId="178" fontId="2" fillId="0" borderId="7" xfId="2" applyNumberFormat="1" applyFont="1" applyFill="1" applyBorder="1" applyAlignment="1">
      <alignment horizontal="right" vertical="center"/>
    </xf>
    <xf numFmtId="178" fontId="2" fillId="0" borderId="8" xfId="2" applyNumberFormat="1" applyFont="1" applyFill="1" applyBorder="1" applyAlignment="1">
      <alignment horizontal="right"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176" fontId="2" fillId="0" borderId="2" xfId="2" applyNumberFormat="1" applyFont="1" applyFill="1" applyBorder="1" applyAlignment="1">
      <alignment horizontal="right" vertical="center"/>
    </xf>
    <xf numFmtId="176" fontId="2" fillId="0" borderId="3" xfId="2" applyNumberFormat="1" applyFont="1" applyFill="1" applyBorder="1" applyAlignment="1">
      <alignment horizontal="right" vertical="center"/>
    </xf>
    <xf numFmtId="176" fontId="2" fillId="0" borderId="4" xfId="2" applyNumberFormat="1" applyFont="1" applyFill="1" applyBorder="1" applyAlignment="1">
      <alignment horizontal="right" vertical="center"/>
    </xf>
    <xf numFmtId="178" fontId="2" fillId="0" borderId="1" xfId="2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_第1表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showZeros="0" tabSelected="1" zoomScale="85" zoomScaleNormal="85" workbookViewId="0">
      <selection activeCell="A2" sqref="A2"/>
    </sheetView>
  </sheetViews>
  <sheetFormatPr defaultColWidth="9" defaultRowHeight="14.4"/>
  <cols>
    <col min="1" max="1" width="20.6640625" style="22" customWidth="1"/>
    <col min="2" max="10" width="11.6640625" style="13" customWidth="1"/>
    <col min="11" max="11" width="9" style="13"/>
    <col min="12" max="15" width="15.6640625" style="13" hidden="1" customWidth="1"/>
    <col min="16" max="16" width="9" style="13"/>
    <col min="17" max="17" width="4.6640625" style="13" customWidth="1"/>
    <col min="18" max="21" width="14.6640625" style="13" customWidth="1"/>
    <col min="22" max="25" width="9" style="13"/>
    <col min="26" max="26" width="16.21875" style="13" customWidth="1"/>
    <col min="27" max="16384" width="9" style="13"/>
  </cols>
  <sheetData>
    <row r="1" spans="1:14" ht="15" customHeight="1">
      <c r="A1" s="6" t="s">
        <v>24</v>
      </c>
    </row>
    <row r="2" spans="1:14" s="18" customFormat="1" ht="15" customHeight="1">
      <c r="A2" s="14"/>
      <c r="B2" s="15"/>
      <c r="C2" s="16"/>
      <c r="D2" s="17"/>
      <c r="E2" s="15"/>
      <c r="F2" s="16"/>
      <c r="G2" s="17"/>
      <c r="H2" s="15"/>
      <c r="I2" s="16"/>
      <c r="J2" s="17"/>
    </row>
    <row r="3" spans="1:14" ht="15" customHeight="1">
      <c r="A3" s="4"/>
      <c r="B3" s="5" t="s">
        <v>4</v>
      </c>
      <c r="C3" s="5"/>
      <c r="D3" s="5"/>
      <c r="E3" s="5" t="s">
        <v>2</v>
      </c>
      <c r="F3" s="5"/>
      <c r="G3" s="5"/>
      <c r="H3" s="5" t="s">
        <v>3</v>
      </c>
      <c r="I3" s="5"/>
      <c r="J3" s="5"/>
    </row>
    <row r="4" spans="1:14" ht="15" customHeight="1">
      <c r="A4" s="25" t="s">
        <v>17</v>
      </c>
      <c r="B4" s="3" t="s">
        <v>5</v>
      </c>
      <c r="C4" s="47" t="s">
        <v>0</v>
      </c>
      <c r="D4" s="3" t="s">
        <v>1</v>
      </c>
      <c r="E4" s="47" t="s">
        <v>5</v>
      </c>
      <c r="F4" s="47" t="s">
        <v>0</v>
      </c>
      <c r="G4" s="47" t="s">
        <v>1</v>
      </c>
      <c r="H4" s="3" t="s">
        <v>5</v>
      </c>
      <c r="I4" s="3" t="s">
        <v>0</v>
      </c>
      <c r="J4" s="3" t="s">
        <v>1</v>
      </c>
      <c r="L4" s="3" t="s">
        <v>5</v>
      </c>
      <c r="M4" s="3" t="s">
        <v>0</v>
      </c>
      <c r="N4" s="3" t="s">
        <v>1</v>
      </c>
    </row>
    <row r="5" spans="1:14" ht="15" customHeight="1">
      <c r="A5" s="24" t="s">
        <v>7</v>
      </c>
      <c r="B5" s="41">
        <v>109708</v>
      </c>
      <c r="C5" s="59">
        <v>52900</v>
      </c>
      <c r="D5" s="50">
        <v>56807</v>
      </c>
      <c r="E5" s="2">
        <v>81860</v>
      </c>
      <c r="F5" s="2">
        <v>45464</v>
      </c>
      <c r="G5" s="2">
        <v>36396</v>
      </c>
      <c r="H5" s="44">
        <f>E5/B5*100</f>
        <v>74.616254056221976</v>
      </c>
      <c r="I5" s="10">
        <f>F5/C5*100</f>
        <v>85.94328922495275</v>
      </c>
      <c r="J5" s="32">
        <f>G5/D5*100</f>
        <v>64.069568891157786</v>
      </c>
      <c r="L5" s="2">
        <f>SUM(L6:L17)</f>
        <v>79329866</v>
      </c>
      <c r="M5" s="2">
        <f>SUM(M6:M17)</f>
        <v>45257391</v>
      </c>
      <c r="N5" s="2">
        <f>SUM(N6:N17)</f>
        <v>34072475</v>
      </c>
    </row>
    <row r="6" spans="1:14" s="31" customFormat="1" ht="15" customHeight="1">
      <c r="A6" s="36" t="s">
        <v>6</v>
      </c>
      <c r="B6" s="56">
        <v>4849</v>
      </c>
      <c r="C6" s="42">
        <v>2485</v>
      </c>
      <c r="D6" s="51">
        <v>2364</v>
      </c>
      <c r="E6" s="54">
        <v>1041</v>
      </c>
      <c r="F6" s="41">
        <v>620</v>
      </c>
      <c r="G6" s="27">
        <v>421</v>
      </c>
      <c r="H6" s="44">
        <f>E6/B6*100</f>
        <v>21.468343988451227</v>
      </c>
      <c r="I6" s="30">
        <f t="shared" ref="I6:I18" si="0">F6/C6*100</f>
        <v>24.949698189134807</v>
      </c>
      <c r="J6" s="30">
        <f>G6/D6*100</f>
        <v>17.808798646362099</v>
      </c>
      <c r="L6" s="29">
        <f t="shared" ref="L6:L17" si="1">SUM(M6:N6)</f>
        <v>1337158</v>
      </c>
      <c r="M6" s="29">
        <v>815260</v>
      </c>
      <c r="N6" s="29">
        <v>521898</v>
      </c>
    </row>
    <row r="7" spans="1:14" ht="15" customHeight="1">
      <c r="A7" s="37" t="s">
        <v>8</v>
      </c>
      <c r="B7" s="57">
        <v>6205</v>
      </c>
      <c r="C7" s="43">
        <v>3182</v>
      </c>
      <c r="D7" s="52">
        <v>3022</v>
      </c>
      <c r="E7" s="54">
        <v>4821</v>
      </c>
      <c r="F7" s="7">
        <v>2608</v>
      </c>
      <c r="G7" s="27">
        <v>2213</v>
      </c>
      <c r="H7" s="45">
        <f t="shared" ref="H7:H18" si="2">E7/B7*100</f>
        <v>77.695406929895256</v>
      </c>
      <c r="I7" s="11">
        <f>F7/C7*100</f>
        <v>81.961030798240103</v>
      </c>
      <c r="J7" s="33">
        <f>G7/D7*100</f>
        <v>73.229649238914632</v>
      </c>
      <c r="L7" s="7">
        <f t="shared" si="1"/>
        <v>6006505</v>
      </c>
      <c r="M7" s="7">
        <v>3236926</v>
      </c>
      <c r="N7" s="7">
        <v>2769579</v>
      </c>
    </row>
    <row r="8" spans="1:14" ht="15" customHeight="1">
      <c r="A8" s="37" t="s">
        <v>9</v>
      </c>
      <c r="B8" s="57">
        <v>6869</v>
      </c>
      <c r="C8" s="43">
        <v>3505</v>
      </c>
      <c r="D8" s="52">
        <v>3364</v>
      </c>
      <c r="E8" s="54">
        <v>6218</v>
      </c>
      <c r="F8" s="7">
        <v>3295</v>
      </c>
      <c r="G8" s="27">
        <v>2923</v>
      </c>
      <c r="H8" s="45">
        <f t="shared" si="2"/>
        <v>90.522637938564571</v>
      </c>
      <c r="I8" s="11">
        <f t="shared" si="0"/>
        <v>94.008559201141225</v>
      </c>
      <c r="J8" s="33">
        <f t="shared" ref="J8:J17" si="3">G8/D8*100</f>
        <v>86.890606420927469</v>
      </c>
      <c r="K8" s="28"/>
      <c r="L8" s="27">
        <f t="shared" si="1"/>
        <v>7428655</v>
      </c>
      <c r="M8" s="7">
        <v>3922958</v>
      </c>
      <c r="N8" s="7">
        <v>3505697</v>
      </c>
    </row>
    <row r="9" spans="1:14" ht="15" customHeight="1">
      <c r="A9" s="37" t="s">
        <v>10</v>
      </c>
      <c r="B9" s="57">
        <v>7623</v>
      </c>
      <c r="C9" s="43">
        <v>3866</v>
      </c>
      <c r="D9" s="52">
        <v>3757</v>
      </c>
      <c r="E9" s="54">
        <v>7156</v>
      </c>
      <c r="F9" s="7">
        <v>3747</v>
      </c>
      <c r="G9" s="27">
        <v>3410</v>
      </c>
      <c r="H9" s="45">
        <f t="shared" si="2"/>
        <v>93.873802964712056</v>
      </c>
      <c r="I9" s="11">
        <f t="shared" si="0"/>
        <v>96.921883083290226</v>
      </c>
      <c r="J9" s="33">
        <f t="shared" si="3"/>
        <v>90.763907372903915</v>
      </c>
      <c r="K9" s="26"/>
      <c r="L9" s="7">
        <f t="shared" si="1"/>
        <v>9089061</v>
      </c>
      <c r="M9" s="7">
        <v>4762264</v>
      </c>
      <c r="N9" s="7">
        <v>4326797</v>
      </c>
    </row>
    <row r="10" spans="1:14" ht="15" customHeight="1">
      <c r="A10" s="37" t="s">
        <v>11</v>
      </c>
      <c r="B10" s="57">
        <v>9060</v>
      </c>
      <c r="C10" s="43">
        <v>4593</v>
      </c>
      <c r="D10" s="52">
        <v>4467</v>
      </c>
      <c r="E10" s="54">
        <v>8517</v>
      </c>
      <c r="F10" s="7">
        <v>4440</v>
      </c>
      <c r="G10" s="27">
        <v>4077</v>
      </c>
      <c r="H10" s="45">
        <f t="shared" si="2"/>
        <v>94.006622516556291</v>
      </c>
      <c r="I10" s="11">
        <f t="shared" si="0"/>
        <v>96.668843892880474</v>
      </c>
      <c r="J10" s="33">
        <f t="shared" si="3"/>
        <v>91.26930826057756</v>
      </c>
      <c r="L10" s="7">
        <f t="shared" si="1"/>
        <v>8906825</v>
      </c>
      <c r="M10" s="7">
        <v>4660686</v>
      </c>
      <c r="N10" s="7">
        <v>4246139</v>
      </c>
    </row>
    <row r="11" spans="1:14" ht="15" customHeight="1">
      <c r="A11" s="37" t="s">
        <v>12</v>
      </c>
      <c r="B11" s="57">
        <v>9667</v>
      </c>
      <c r="C11" s="43">
        <v>4889</v>
      </c>
      <c r="D11" s="52">
        <v>4779</v>
      </c>
      <c r="E11" s="54">
        <v>9192</v>
      </c>
      <c r="F11" s="7">
        <v>4787</v>
      </c>
      <c r="G11" s="27">
        <v>4405</v>
      </c>
      <c r="H11" s="45">
        <f t="shared" si="2"/>
        <v>95.08637633185063</v>
      </c>
      <c r="I11" s="11">
        <f t="shared" si="0"/>
        <v>97.913683779914095</v>
      </c>
      <c r="J11" s="33">
        <f t="shared" si="3"/>
        <v>92.174094998953763</v>
      </c>
      <c r="L11" s="7">
        <f t="shared" si="1"/>
        <v>7424372</v>
      </c>
      <c r="M11" s="7">
        <v>3912345</v>
      </c>
      <c r="N11" s="7">
        <v>3512027</v>
      </c>
    </row>
    <row r="12" spans="1:14" ht="15" customHeight="1">
      <c r="A12" s="37" t="s">
        <v>13</v>
      </c>
      <c r="B12" s="57">
        <v>8406</v>
      </c>
      <c r="C12" s="43">
        <v>4228</v>
      </c>
      <c r="D12" s="52">
        <v>4178</v>
      </c>
      <c r="E12" s="54">
        <v>7924</v>
      </c>
      <c r="F12" s="7">
        <v>4139</v>
      </c>
      <c r="G12" s="27">
        <v>3785</v>
      </c>
      <c r="H12" s="45">
        <f t="shared" si="2"/>
        <v>94.266000475850589</v>
      </c>
      <c r="I12" s="11">
        <f t="shared" si="0"/>
        <v>97.894985808893097</v>
      </c>
      <c r="J12" s="33">
        <f t="shared" si="3"/>
        <v>90.593585447582583</v>
      </c>
      <c r="L12" s="7">
        <f t="shared" si="1"/>
        <v>6975869</v>
      </c>
      <c r="M12" s="7">
        <v>3723696</v>
      </c>
      <c r="N12" s="7">
        <v>3252173</v>
      </c>
    </row>
    <row r="13" spans="1:14" ht="15" customHeight="1">
      <c r="A13" s="37" t="s">
        <v>14</v>
      </c>
      <c r="B13" s="57">
        <v>7734</v>
      </c>
      <c r="C13" s="43">
        <v>3870</v>
      </c>
      <c r="D13" s="52">
        <v>3863</v>
      </c>
      <c r="E13" s="54">
        <v>7074</v>
      </c>
      <c r="F13" s="7">
        <v>3731</v>
      </c>
      <c r="G13" s="27">
        <v>3343</v>
      </c>
      <c r="H13" s="45">
        <f t="shared" si="2"/>
        <v>91.466252909231955</v>
      </c>
      <c r="I13" s="11">
        <f t="shared" si="0"/>
        <v>96.408268733850136</v>
      </c>
      <c r="J13" s="33">
        <f t="shared" si="3"/>
        <v>86.538959358011908</v>
      </c>
      <c r="L13" s="7">
        <f t="shared" si="1"/>
        <v>7203993</v>
      </c>
      <c r="M13" s="7">
        <v>3951298</v>
      </c>
      <c r="N13" s="7">
        <v>3252695</v>
      </c>
    </row>
    <row r="14" spans="1:14" ht="15" customHeight="1">
      <c r="A14" s="37" t="s">
        <v>15</v>
      </c>
      <c r="B14" s="57">
        <v>7731</v>
      </c>
      <c r="C14" s="43">
        <v>3839</v>
      </c>
      <c r="D14" s="52">
        <v>3892</v>
      </c>
      <c r="E14" s="54">
        <v>6788</v>
      </c>
      <c r="F14" s="7">
        <v>3648</v>
      </c>
      <c r="G14" s="27">
        <v>3140</v>
      </c>
      <c r="H14" s="45">
        <f t="shared" si="2"/>
        <v>87.802354158582332</v>
      </c>
      <c r="I14" s="11">
        <f t="shared" si="0"/>
        <v>95.024746027611357</v>
      </c>
      <c r="J14" s="33">
        <f t="shared" si="3"/>
        <v>80.678314491264132</v>
      </c>
      <c r="L14" s="7">
        <f t="shared" si="1"/>
        <v>8727792</v>
      </c>
      <c r="M14" s="7">
        <v>4988945</v>
      </c>
      <c r="N14" s="7">
        <v>3738847</v>
      </c>
    </row>
    <row r="15" spans="1:14" ht="15" customHeight="1">
      <c r="A15" s="37" t="s">
        <v>16</v>
      </c>
      <c r="B15" s="57">
        <v>9666</v>
      </c>
      <c r="C15" s="43">
        <v>4740</v>
      </c>
      <c r="D15" s="52">
        <v>4926</v>
      </c>
      <c r="E15" s="54">
        <v>7787</v>
      </c>
      <c r="F15" s="7">
        <v>4329</v>
      </c>
      <c r="G15" s="27">
        <v>3458</v>
      </c>
      <c r="H15" s="45">
        <f t="shared" si="2"/>
        <v>80.560728326091464</v>
      </c>
      <c r="I15" s="11">
        <f t="shared" si="0"/>
        <v>91.329113924050631</v>
      </c>
      <c r="J15" s="33">
        <f t="shared" si="3"/>
        <v>70.198944376776282</v>
      </c>
      <c r="L15" s="7">
        <f t="shared" si="1"/>
        <v>5840777</v>
      </c>
      <c r="M15" s="7">
        <v>3554707</v>
      </c>
      <c r="N15" s="7">
        <v>2286070</v>
      </c>
    </row>
    <row r="16" spans="1:14" ht="15" customHeight="1">
      <c r="A16" s="37" t="s">
        <v>18</v>
      </c>
      <c r="B16" s="57">
        <v>8699</v>
      </c>
      <c r="C16" s="43">
        <v>4183</v>
      </c>
      <c r="D16" s="52">
        <v>4516</v>
      </c>
      <c r="E16" s="54">
        <v>6519</v>
      </c>
      <c r="F16" s="7">
        <v>3814</v>
      </c>
      <c r="G16" s="27">
        <v>2705</v>
      </c>
      <c r="H16" s="45">
        <f t="shared" si="2"/>
        <v>74.93964823542936</v>
      </c>
      <c r="I16" s="11">
        <f t="shared" si="0"/>
        <v>91.178579966531188</v>
      </c>
      <c r="J16" s="33">
        <f t="shared" si="3"/>
        <v>59.898139946855622</v>
      </c>
      <c r="L16" s="7">
        <f t="shared" si="1"/>
        <v>4663538</v>
      </c>
      <c r="M16" s="7">
        <v>3126791</v>
      </c>
      <c r="N16" s="7">
        <v>1536747</v>
      </c>
    </row>
    <row r="17" spans="1:14" ht="15" customHeight="1">
      <c r="A17" s="38" t="s">
        <v>19</v>
      </c>
      <c r="B17" s="57">
        <v>7596</v>
      </c>
      <c r="C17" s="43">
        <v>3537</v>
      </c>
      <c r="D17" s="52">
        <v>4060</v>
      </c>
      <c r="E17" s="54">
        <v>4576</v>
      </c>
      <c r="F17" s="7">
        <v>2986</v>
      </c>
      <c r="G17" s="27">
        <v>1590</v>
      </c>
      <c r="H17" s="45">
        <f t="shared" si="2"/>
        <v>60.242232754081094</v>
      </c>
      <c r="I17" s="11">
        <f t="shared" si="0"/>
        <v>84.421826406559234</v>
      </c>
      <c r="J17" s="33">
        <f t="shared" si="3"/>
        <v>39.162561576354683</v>
      </c>
      <c r="L17" s="9">
        <f t="shared" si="1"/>
        <v>5725321</v>
      </c>
      <c r="M17" s="8">
        <v>4601515</v>
      </c>
      <c r="N17" s="8">
        <v>1123806</v>
      </c>
    </row>
    <row r="18" spans="1:14" ht="15" customHeight="1">
      <c r="A18" s="39" t="s">
        <v>20</v>
      </c>
      <c r="B18" s="58">
        <v>15603</v>
      </c>
      <c r="C18" s="48">
        <v>5983</v>
      </c>
      <c r="D18" s="53">
        <v>9619</v>
      </c>
      <c r="E18" s="55">
        <v>4248</v>
      </c>
      <c r="F18" s="9">
        <v>3321</v>
      </c>
      <c r="G18" s="40">
        <v>926</v>
      </c>
      <c r="H18" s="46">
        <f t="shared" si="2"/>
        <v>27.225533551240144</v>
      </c>
      <c r="I18" s="12">
        <f t="shared" si="0"/>
        <v>55.507270600033429</v>
      </c>
      <c r="J18" s="49">
        <f>G18/D18*100</f>
        <v>9.6267803305956967</v>
      </c>
      <c r="L18" s="35"/>
      <c r="M18" s="34"/>
      <c r="N18" s="34"/>
    </row>
    <row r="19" spans="1:14" ht="15" customHeight="1">
      <c r="A19" s="19"/>
    </row>
    <row r="20" spans="1:14" s="1" customFormat="1" ht="15" customHeight="1">
      <c r="A20" s="23" t="s">
        <v>23</v>
      </c>
      <c r="B20" s="20"/>
      <c r="C20" s="21"/>
      <c r="D20" s="20"/>
      <c r="E20" s="20"/>
      <c r="F20" s="21"/>
      <c r="G20" s="20"/>
      <c r="H20" s="20"/>
      <c r="I20" s="21"/>
      <c r="J20" s="20"/>
    </row>
    <row r="21" spans="1:14" s="1" customFormat="1" ht="15" customHeight="1">
      <c r="A21" s="23" t="s">
        <v>22</v>
      </c>
      <c r="B21" s="20"/>
      <c r="C21" s="21"/>
      <c r="D21" s="20"/>
      <c r="E21" s="20"/>
      <c r="F21" s="21"/>
      <c r="G21" s="20"/>
      <c r="H21" s="20"/>
      <c r="I21" s="21"/>
      <c r="J21" s="20"/>
    </row>
    <row r="22" spans="1:14" ht="15" customHeight="1"/>
    <row r="23" spans="1:14" ht="15" customHeight="1"/>
    <row r="24" spans="1:14" ht="15" customHeight="1"/>
    <row r="25" spans="1:14">
      <c r="D25" s="13">
        <f>SUM(F23:F24)</f>
        <v>0</v>
      </c>
    </row>
    <row r="26" spans="1:14">
      <c r="A26" s="22" t="s">
        <v>21</v>
      </c>
    </row>
  </sheetData>
  <phoneticPr fontId="4"/>
  <pageMargins left="0.49" right="0.2" top="0.81" bottom="0.2" header="0.4" footer="0.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３－10</vt:lpstr>
      <vt:lpstr>'３－10'!Print_Area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2022-07-28T04:11:52Z</dcterms:created>
  <dcterms:modified xsi:type="dcterms:W3CDTF">2022-07-28T04:11:52Z</dcterms:modified>
</cp:coreProperties>
</file>