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D29BED95-505F-45B1-BEA5-0F3A1E0A3BA3}" xr6:coauthVersionLast="36" xr6:coauthVersionMax="36" xr10:uidLastSave="{00000000-0000-0000-0000-000000000000}"/>
  <bookViews>
    <workbookView xWindow="960" yWindow="60" windowWidth="10020" windowHeight="7248" xr2:uid="{00000000-000D-0000-FFFF-FFFF00000000}"/>
  </bookViews>
  <sheets>
    <sheet name="sheet1" sheetId="8" r:id="rId1"/>
  </sheets>
  <calcPr calcId="191029"/>
</workbook>
</file>

<file path=xl/calcChain.xml><?xml version="1.0" encoding="utf-8"?>
<calcChain xmlns="http://schemas.openxmlformats.org/spreadsheetml/2006/main">
  <c r="H62" i="8" l="1"/>
  <c r="H60" i="8"/>
  <c r="H27" i="8"/>
  <c r="F62" i="8" l="1"/>
  <c r="E62" i="8"/>
  <c r="D62" i="8"/>
  <c r="G60" i="8"/>
  <c r="F60" i="8"/>
  <c r="E60" i="8"/>
  <c r="D60" i="8"/>
  <c r="G28" i="8"/>
  <c r="G62" i="8" s="1"/>
  <c r="F27" i="8"/>
  <c r="E27" i="8"/>
  <c r="D27" i="8"/>
</calcChain>
</file>

<file path=xl/sharedStrings.xml><?xml version="1.0" encoding="utf-8"?>
<sst xmlns="http://schemas.openxmlformats.org/spreadsheetml/2006/main" count="73" uniqueCount="71">
  <si>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</si>
  <si>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</si>
  <si>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</si>
  <si>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強姦</t>
    <rPh sb="0" eb="2">
      <t>ゴウカン</t>
    </rPh>
    <phoneticPr fontId="2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</si>
  <si>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</si>
  <si>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暴行</t>
    <rPh sb="0" eb="2">
      <t>ボウコウ</t>
    </rPh>
    <phoneticPr fontId="2"/>
  </si>
  <si>
    <t>傷害</t>
    <rPh sb="0" eb="2">
      <t>ショウガイ</t>
    </rPh>
    <phoneticPr fontId="2"/>
  </si>
  <si>
    <t>脅迫</t>
    <rPh sb="0" eb="2">
      <t>キョウハク</t>
    </rPh>
    <phoneticPr fontId="2"/>
  </si>
  <si>
    <t>恐喝</t>
    <rPh sb="0" eb="2">
      <t>キョウカツ</t>
    </rPh>
    <phoneticPr fontId="2"/>
  </si>
  <si>
    <t>窃盗</t>
    <rPh sb="0" eb="2">
      <t>セットウ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</si>
  <si>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</si>
  <si>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</si>
  <si>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文書偽造</t>
    <rPh sb="0" eb="2">
      <t>ブンショ</t>
    </rPh>
    <rPh sb="2" eb="4">
      <t>ギゾウ</t>
    </rPh>
    <phoneticPr fontId="2"/>
  </si>
  <si>
    <t>賭博</t>
    <rPh sb="0" eb="2">
      <t>トバク</t>
    </rPh>
    <phoneticPr fontId="2"/>
  </si>
  <si>
    <t>わいせつ物頒布等</t>
    <rPh sb="4" eb="5">
      <t>ブツ</t>
    </rPh>
    <rPh sb="5" eb="7">
      <t>ハンプ</t>
    </rPh>
    <rPh sb="7" eb="8">
      <t>トウ</t>
    </rPh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</si>
  <si>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2"/>
  </si>
  <si>
    <t>犯人蔵匿</t>
    <rPh sb="0" eb="2">
      <t>ハンニン</t>
    </rPh>
    <rPh sb="2" eb="3">
      <t>ゾウ</t>
    </rPh>
    <rPh sb="3" eb="4">
      <t>トク</t>
    </rPh>
    <phoneticPr fontId="2"/>
  </si>
  <si>
    <t>証人威迫</t>
    <rPh sb="0" eb="2">
      <t>ショウニン</t>
    </rPh>
    <rPh sb="2" eb="4">
      <t>イハク</t>
    </rPh>
    <phoneticPr fontId="2"/>
  </si>
  <si>
    <t>逮捕監禁</t>
    <rPh sb="0" eb="2">
      <t>タイホ</t>
    </rPh>
    <rPh sb="2" eb="4">
      <t>カンキン</t>
    </rPh>
    <phoneticPr fontId="2"/>
  </si>
  <si>
    <t>信用毀損・威力業務妨害</t>
    <rPh sb="0" eb="2">
      <t>シンヨウ</t>
    </rPh>
    <rPh sb="2" eb="4">
      <t>キソン</t>
    </rPh>
    <rPh sb="5" eb="7">
      <t>イリョク</t>
    </rPh>
    <rPh sb="7" eb="9">
      <t>ギョウム</t>
    </rPh>
    <rPh sb="9" eb="11">
      <t>ボウガイ</t>
    </rPh>
    <phoneticPr fontId="2"/>
  </si>
  <si>
    <t>器物損壊</t>
    <rPh sb="0" eb="2">
      <t>キブツ</t>
    </rPh>
    <rPh sb="2" eb="4">
      <t>ソンカイ</t>
    </rPh>
    <phoneticPr fontId="2"/>
  </si>
  <si>
    <t>暴力行為</t>
    <rPh sb="0" eb="2">
      <t>ボウリョク</t>
    </rPh>
    <rPh sb="2" eb="4">
      <t>コウイ</t>
    </rPh>
    <phoneticPr fontId="2"/>
  </si>
  <si>
    <t>その他刑法犯</t>
    <rPh sb="2" eb="3">
      <t>タ</t>
    </rPh>
    <rPh sb="3" eb="6">
      <t>ケイホウハン</t>
    </rPh>
    <phoneticPr fontId="2"/>
  </si>
  <si>
    <t>刑法犯合計</t>
    <rPh sb="0" eb="3">
      <t>ケイホウハン</t>
    </rPh>
    <rPh sb="3" eb="5">
      <t>ゴウケイ</t>
    </rPh>
    <phoneticPr fontId="2"/>
  </si>
  <si>
    <t>法</t>
    <rPh sb="0" eb="1">
      <t>ホウ</t>
    </rPh>
    <phoneticPr fontId="2"/>
  </si>
  <si>
    <t>刑</t>
    <rPh sb="0" eb="1">
      <t>ケイ</t>
    </rPh>
    <phoneticPr fontId="2"/>
  </si>
  <si>
    <t>犯</t>
    <rPh sb="0" eb="1">
      <t>ハン</t>
    </rPh>
    <phoneticPr fontId="2"/>
  </si>
  <si>
    <t>出入国管理・難民認定法</t>
    <rPh sb="0" eb="3">
      <t>シュツニュウコク</t>
    </rPh>
    <rPh sb="3" eb="5">
      <t>カンリ</t>
    </rPh>
    <rPh sb="6" eb="8">
      <t>ナンミン</t>
    </rPh>
    <rPh sb="8" eb="11">
      <t>ニンテイホウ</t>
    </rPh>
    <phoneticPr fontId="2"/>
  </si>
  <si>
    <t>軽犯罪法</t>
    <rPh sb="0" eb="4">
      <t>ケイハンザイホウ</t>
    </rPh>
    <phoneticPr fontId="2"/>
  </si>
  <si>
    <t>迷惑防止条例</t>
    <rPh sb="0" eb="2">
      <t>メイワク</t>
    </rPh>
    <rPh sb="2" eb="4">
      <t>ボウシ</t>
    </rPh>
    <rPh sb="4" eb="6">
      <t>ジョウレイ</t>
    </rPh>
    <phoneticPr fontId="2"/>
  </si>
  <si>
    <t>暴力団対策法</t>
    <rPh sb="0" eb="3">
      <t>ボウリョクダン</t>
    </rPh>
    <rPh sb="3" eb="6">
      <t>タイサクホウ</t>
    </rPh>
    <phoneticPr fontId="2"/>
  </si>
  <si>
    <t>自転車競技法</t>
    <rPh sb="0" eb="3">
      <t>ジテンシャ</t>
    </rPh>
    <rPh sb="3" eb="5">
      <t>キョウギ</t>
    </rPh>
    <rPh sb="5" eb="6">
      <t>ホウ</t>
    </rPh>
    <phoneticPr fontId="2"/>
  </si>
  <si>
    <t>競馬法</t>
    <rPh sb="0" eb="2">
      <t>ケイバ</t>
    </rPh>
    <rPh sb="2" eb="3">
      <t>ホウ</t>
    </rPh>
    <phoneticPr fontId="2"/>
  </si>
  <si>
    <t>モーターボート競走法</t>
    <rPh sb="7" eb="9">
      <t>キョウソウ</t>
    </rPh>
    <rPh sb="9" eb="10">
      <t>ホウ</t>
    </rPh>
    <phoneticPr fontId="2"/>
  </si>
  <si>
    <t>風営適正化法</t>
    <rPh sb="0" eb="1">
      <t>フウ</t>
    </rPh>
    <rPh sb="1" eb="2">
      <t>エイ</t>
    </rPh>
    <rPh sb="2" eb="5">
      <t>テキセイカ</t>
    </rPh>
    <rPh sb="5" eb="6">
      <t>ホウ</t>
    </rPh>
    <phoneticPr fontId="2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</si>
  <si>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2"/>
  </si>
  <si>
    <t>売春防止法</t>
    <rPh sb="0" eb="2">
      <t>バイシュン</t>
    </rPh>
    <rPh sb="2" eb="5">
      <t>ボウシホウ</t>
    </rPh>
    <phoneticPr fontId="2"/>
  </si>
  <si>
    <t>児童福祉法</t>
    <rPh sb="0" eb="2">
      <t>ジドウ</t>
    </rPh>
    <rPh sb="2" eb="5">
      <t>フクシホウ</t>
    </rPh>
    <phoneticPr fontId="2"/>
  </si>
  <si>
    <t>出資法</t>
    <rPh sb="0" eb="3">
      <t>シュッシホウ</t>
    </rPh>
    <phoneticPr fontId="2"/>
  </si>
  <si>
    <t>宅地建物取引業法</t>
    <rPh sb="0" eb="2">
      <t>タクチ</t>
    </rPh>
    <rPh sb="2" eb="4">
      <t>タテモノ</t>
    </rPh>
    <rPh sb="4" eb="6">
      <t>トリヒキ</t>
    </rPh>
    <rPh sb="6" eb="7">
      <t>ギョウ</t>
    </rPh>
    <rPh sb="7" eb="8">
      <t>ホウ</t>
    </rPh>
    <phoneticPr fontId="2"/>
  </si>
  <si>
    <t>建設業法</t>
    <rPh sb="0" eb="2">
      <t>ケンセツ</t>
    </rPh>
    <rPh sb="2" eb="4">
      <t>ギョウホウ</t>
    </rPh>
    <phoneticPr fontId="2"/>
  </si>
  <si>
    <t>銃刀法</t>
    <rPh sb="0" eb="3">
      <t>ジュウトウホウ</t>
    </rPh>
    <phoneticPr fontId="2"/>
  </si>
  <si>
    <t>火薬類取締法</t>
    <rPh sb="0" eb="3">
      <t>カヤクルイ</t>
    </rPh>
    <rPh sb="3" eb="6">
      <t>トリシマリホウ</t>
    </rPh>
    <phoneticPr fontId="2"/>
  </si>
  <si>
    <t>麻薬等取締法</t>
    <rPh sb="0" eb="2">
      <t>マヤク</t>
    </rPh>
    <rPh sb="2" eb="3">
      <t>トウ</t>
    </rPh>
    <rPh sb="3" eb="6">
      <t>トリシマリホウ</t>
    </rPh>
    <phoneticPr fontId="2"/>
  </si>
  <si>
    <t>あへん法</t>
    <rPh sb="3" eb="4">
      <t>ホウ</t>
    </rPh>
    <phoneticPr fontId="2"/>
  </si>
  <si>
    <t>大麻取締法</t>
    <rPh sb="0" eb="2">
      <t>タイマ</t>
    </rPh>
    <rPh sb="2" eb="5">
      <t>トリシマリホウ</t>
    </rPh>
    <phoneticPr fontId="2"/>
  </si>
  <si>
    <t>覚せい剤取締法</t>
    <rPh sb="0" eb="1">
      <t>カク</t>
    </rPh>
    <rPh sb="3" eb="4">
      <t>ザイ</t>
    </rPh>
    <rPh sb="4" eb="7">
      <t>トリシマリホウ</t>
    </rPh>
    <phoneticPr fontId="2"/>
  </si>
  <si>
    <t>毒劇物法</t>
    <rPh sb="0" eb="1">
      <t>ドク</t>
    </rPh>
    <rPh sb="1" eb="3">
      <t>ゲキブツ</t>
    </rPh>
    <rPh sb="3" eb="4">
      <t>ホウ</t>
    </rPh>
    <phoneticPr fontId="2"/>
  </si>
  <si>
    <t>廃棄物処理法</t>
    <rPh sb="0" eb="3">
      <t>ハイキブツ</t>
    </rPh>
    <rPh sb="3" eb="6">
      <t>ショリホウ</t>
    </rPh>
    <phoneticPr fontId="2"/>
  </si>
  <si>
    <t>労働基準法</t>
    <rPh sb="0" eb="2">
      <t>ロウドウ</t>
    </rPh>
    <rPh sb="2" eb="5">
      <t>キジュンホウ</t>
    </rPh>
    <phoneticPr fontId="2"/>
  </si>
  <si>
    <t>職業安定法</t>
    <rPh sb="0" eb="2">
      <t>ショクギョウ</t>
    </rPh>
    <rPh sb="2" eb="5">
      <t>アンテイホウ</t>
    </rPh>
    <phoneticPr fontId="2"/>
  </si>
  <si>
    <t>健康保険法</t>
    <rPh sb="0" eb="2">
      <t>ケンコウ</t>
    </rPh>
    <rPh sb="2" eb="5">
      <t>ホケンホウ</t>
    </rPh>
    <phoneticPr fontId="2"/>
  </si>
  <si>
    <t>旅券法</t>
    <rPh sb="0" eb="2">
      <t>リョケン</t>
    </rPh>
    <rPh sb="2" eb="3">
      <t>ホウ</t>
    </rPh>
    <phoneticPr fontId="2"/>
  </si>
  <si>
    <t>麻薬等特例法</t>
    <rPh sb="0" eb="2">
      <t>マヤク</t>
    </rPh>
    <rPh sb="2" eb="3">
      <t>トウ</t>
    </rPh>
    <rPh sb="3" eb="6">
      <t>トクレイホウ</t>
    </rPh>
    <phoneticPr fontId="2"/>
  </si>
  <si>
    <t>その他の特別法犯</t>
    <rPh sb="2" eb="3">
      <t>タ</t>
    </rPh>
    <rPh sb="4" eb="7">
      <t>トクベツホウ</t>
    </rPh>
    <rPh sb="7" eb="8">
      <t>ハン</t>
    </rPh>
    <phoneticPr fontId="2"/>
  </si>
  <si>
    <t>特別法犯合計</t>
    <rPh sb="0" eb="3">
      <t>トクベツホウ</t>
    </rPh>
    <rPh sb="3" eb="4">
      <t>ハン</t>
    </rPh>
    <rPh sb="4" eb="6">
      <t>ゴウケイ</t>
    </rPh>
    <phoneticPr fontId="2"/>
  </si>
  <si>
    <t>総計</t>
    <rPh sb="0" eb="2">
      <t>ソウケイ</t>
    </rPh>
    <phoneticPr fontId="2"/>
  </si>
  <si>
    <t>別</t>
    <rPh sb="0" eb="1">
      <t>ベツ</t>
    </rPh>
    <phoneticPr fontId="2"/>
  </si>
  <si>
    <t>特</t>
    <rPh sb="0" eb="1">
      <t>トク</t>
    </rPh>
    <phoneticPr fontId="2"/>
  </si>
  <si>
    <t>小型自動車競走法</t>
    <rPh sb="0" eb="2">
      <t>コガタ</t>
    </rPh>
    <rPh sb="2" eb="5">
      <t>ジドウシャ</t>
    </rPh>
    <rPh sb="5" eb="8">
      <t>キョウソウホウ</t>
    </rPh>
    <phoneticPr fontId="2"/>
  </si>
  <si>
    <t>　　　　　　　　　　　　　　　　年次
罪種別</t>
    <rPh sb="16" eb="18">
      <t>ネンジ</t>
    </rPh>
    <rPh sb="19" eb="20">
      <t>ザイ</t>
    </rPh>
    <rPh sb="20" eb="21">
      <t>シュ</t>
    </rPh>
    <rPh sb="21" eb="22">
      <t>ベツ</t>
    </rPh>
    <phoneticPr fontId="2"/>
  </si>
  <si>
    <t>21</t>
    <phoneticPr fontId="2"/>
  </si>
  <si>
    <t>貸金業法</t>
    <rPh sb="0" eb="3">
      <t>カシキンギョウ</t>
    </rPh>
    <rPh sb="3" eb="4">
      <t>ホウ</t>
    </rPh>
    <phoneticPr fontId="2"/>
  </si>
  <si>
    <t>22</t>
    <phoneticPr fontId="2"/>
  </si>
  <si>
    <t>23</t>
    <phoneticPr fontId="2"/>
  </si>
  <si>
    <t>24</t>
  </si>
  <si>
    <t>うち公契約関係競売等妨害</t>
    <rPh sb="2" eb="3">
      <t>コウ</t>
    </rPh>
    <rPh sb="3" eb="5">
      <t>ケイヤク</t>
    </rPh>
    <rPh sb="5" eb="7">
      <t>カンケイ</t>
    </rPh>
    <rPh sb="7" eb="9">
      <t>ケイバイ</t>
    </rPh>
    <rPh sb="9" eb="10">
      <t>トウ</t>
    </rPh>
    <rPh sb="10" eb="12">
      <t>ボウガイ</t>
    </rPh>
    <phoneticPr fontId="2"/>
  </si>
  <si>
    <t>25</t>
    <phoneticPr fontId="2"/>
  </si>
  <si>
    <t>酩酊者規制法</t>
    <rPh sb="0" eb="2">
      <t>メイテイ</t>
    </rPh>
    <rPh sb="2" eb="3">
      <t>シャ</t>
    </rPh>
    <rPh sb="3" eb="5">
      <t>キセイ</t>
    </rPh>
    <rPh sb="5" eb="6">
      <t>ホウ</t>
    </rPh>
    <phoneticPr fontId="2"/>
  </si>
  <si>
    <t>労働者派遣法</t>
    <rPh sb="0" eb="3">
      <t>ロウドウシャ</t>
    </rPh>
    <rPh sb="3" eb="5">
      <t>ハケン</t>
    </rPh>
    <phoneticPr fontId="2"/>
  </si>
  <si>
    <t>統計４－１　暴力団犯罪の罪種別検挙人員（構成員及び準構成員その他の周辺者）の推移（平成21～25年）</t>
    <rPh sb="0" eb="2">
      <t>トウケイ</t>
    </rPh>
    <rPh sb="6" eb="9">
      <t>ボウリョクダン</t>
    </rPh>
    <rPh sb="9" eb="11">
      <t>ハンザイ</t>
    </rPh>
    <rPh sb="12" eb="15">
      <t>ザイシュベツ</t>
    </rPh>
    <rPh sb="15" eb="17">
      <t>ケンキョ</t>
    </rPh>
    <rPh sb="17" eb="19">
      <t>ジンイン</t>
    </rPh>
    <rPh sb="20" eb="23">
      <t>コウセイイン</t>
    </rPh>
    <rPh sb="23" eb="24">
      <t>オヨ</t>
    </rPh>
    <rPh sb="25" eb="26">
      <t>ジュン</t>
    </rPh>
    <rPh sb="26" eb="29">
      <t>コウセイイン</t>
    </rPh>
    <rPh sb="31" eb="32">
      <t>タ</t>
    </rPh>
    <rPh sb="33" eb="35">
      <t>シュウヘン</t>
    </rPh>
    <rPh sb="35" eb="36">
      <t>シャ</t>
    </rPh>
    <rPh sb="38" eb="40">
      <t>スイイ</t>
    </rPh>
    <rPh sb="41" eb="43">
      <t>ヘイセイ</t>
    </rPh>
    <rPh sb="48" eb="4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</si>
</sst>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0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1" fillId="0" borderId="0" xfId="0" applyFont="1" applyBorder="1" applyAlignment="1">
      <alignment horizontal="center" vertical="center"/>
    </xf>
    <xf numFmtId="0" fontId="5" fillId="0" borderId="0" xfId="0" applyFont="1"/>
    <xf numFmtId="176" fontId="5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7" fillId="2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76" fontId="4" fillId="0" borderId="17" xfId="0" applyNumberFormat="1" applyFont="1" applyBorder="1"/>
    <xf numFmtId="176" fontId="7" fillId="2" borderId="17" xfId="0" applyNumberFormat="1" applyFont="1" applyFill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0" fontId="3" fillId="0" borderId="0" xfId="0" applyFont="1" applyFill="1"/>
    <xf numFmtId="0" fontId="4" fillId="0" borderId="0" xfId="0" applyFont="1" applyFill="1"/>
    <xf numFmtId="177" fontId="9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justify" wrapText="1"/>
    </xf>
    <xf numFmtId="0" fontId="4" fillId="0" borderId="14" xfId="0" applyFont="1" applyBorder="1" applyAlignment="1">
      <alignment vertical="justify"/>
    </xf>
    <xf numFmtId="0" fontId="4" fillId="0" borderId="15" xfId="0" applyFont="1" applyBorder="1" applyAlignment="1">
      <alignment vertical="justify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showGridLines="0" tabSelected="1" view="pageLayout" zoomScaleNormal="100" workbookViewId="0">
      <selection activeCell="E12" sqref="E12"/>
    </sheetView>
  </sheetViews>
  <sheetFormatPr defaultColWidth="9" defaultRowHeight="12" x14ac:dyDescent="0.15"/>
  <cols>
    <col min="1" max="1" width="3.109375" style="2" customWidth="1"/>
    <col min="2" max="2" width="3" style="2" customWidth="1"/>
    <col min="3" max="3" width="17.88671875" style="2" customWidth="1"/>
    <col min="4" max="4" width="12" style="16" customWidth="1"/>
    <col min="5" max="7" width="12" style="14" customWidth="1"/>
    <col min="8" max="8" width="12" style="30" customWidth="1"/>
    <col min="9" max="16384" width="9" style="2"/>
  </cols>
  <sheetData>
    <row r="1" spans="1:8" s="1" customFormat="1" ht="13.2" x14ac:dyDescent="0.2">
      <c r="A1" s="24" t="s">
        <v>70</v>
      </c>
      <c r="B1" s="3"/>
      <c r="C1" s="3"/>
      <c r="D1" s="15"/>
      <c r="E1" s="12"/>
      <c r="F1" s="12"/>
      <c r="G1" s="12"/>
      <c r="H1" s="29"/>
    </row>
    <row r="2" spans="1:8" s="1" customFormat="1" ht="13.2" x14ac:dyDescent="0.2">
      <c r="A2" s="4"/>
      <c r="B2" s="3"/>
      <c r="C2" s="3"/>
      <c r="D2" s="15"/>
      <c r="E2" s="12"/>
      <c r="F2" s="12"/>
      <c r="G2" s="12"/>
      <c r="H2" s="29"/>
    </row>
    <row r="3" spans="1:8" ht="27.75" customHeight="1" x14ac:dyDescent="0.15">
      <c r="A3" s="34" t="s">
        <v>60</v>
      </c>
      <c r="B3" s="35"/>
      <c r="C3" s="36"/>
      <c r="D3" s="20" t="s">
        <v>61</v>
      </c>
      <c r="E3" s="18" t="s">
        <v>63</v>
      </c>
      <c r="F3" s="18" t="s">
        <v>64</v>
      </c>
      <c r="G3" s="20" t="s">
        <v>65</v>
      </c>
      <c r="H3" s="20" t="s">
        <v>67</v>
      </c>
    </row>
    <row r="4" spans="1:8" x14ac:dyDescent="0.15">
      <c r="A4" s="6"/>
      <c r="B4" s="39" t="s">
        <v>0</v>
      </c>
      <c r="C4" s="40"/>
      <c r="D4" s="13">
        <v>204</v>
      </c>
      <c r="E4" s="19">
        <v>178</v>
      </c>
      <c r="F4" s="22">
        <v>133</v>
      </c>
      <c r="G4" s="26">
        <v>102</v>
      </c>
      <c r="H4" s="13">
        <v>119</v>
      </c>
    </row>
    <row r="5" spans="1:8" x14ac:dyDescent="0.15">
      <c r="A5" s="7"/>
      <c r="B5" s="37" t="s">
        <v>1</v>
      </c>
      <c r="C5" s="38"/>
      <c r="D5" s="13">
        <v>581</v>
      </c>
      <c r="E5" s="19">
        <v>560</v>
      </c>
      <c r="F5" s="22">
        <v>482</v>
      </c>
      <c r="G5" s="26">
        <v>463</v>
      </c>
      <c r="H5" s="13">
        <v>357</v>
      </c>
    </row>
    <row r="6" spans="1:8" x14ac:dyDescent="0.15">
      <c r="A6" s="7"/>
      <c r="B6" s="37" t="s">
        <v>2</v>
      </c>
      <c r="C6" s="38"/>
      <c r="D6" s="13">
        <v>30</v>
      </c>
      <c r="E6" s="19">
        <v>33</v>
      </c>
      <c r="F6" s="22">
        <v>33</v>
      </c>
      <c r="G6" s="26">
        <v>17</v>
      </c>
      <c r="H6" s="13">
        <v>31</v>
      </c>
    </row>
    <row r="7" spans="1:8" x14ac:dyDescent="0.15">
      <c r="A7" s="7"/>
      <c r="B7" s="37" t="s">
        <v>3</v>
      </c>
      <c r="C7" s="38"/>
      <c r="D7" s="13">
        <v>95</v>
      </c>
      <c r="E7" s="19">
        <v>70</v>
      </c>
      <c r="F7" s="22">
        <v>84</v>
      </c>
      <c r="G7" s="26">
        <v>57</v>
      </c>
      <c r="H7" s="13">
        <v>67</v>
      </c>
    </row>
    <row r="8" spans="1:8" x14ac:dyDescent="0.15">
      <c r="A8" s="7"/>
      <c r="B8" s="37" t="s">
        <v>4</v>
      </c>
      <c r="C8" s="38"/>
      <c r="D8" s="13">
        <v>3</v>
      </c>
      <c r="E8" s="19">
        <v>4</v>
      </c>
      <c r="F8" s="22">
        <v>0</v>
      </c>
      <c r="G8" s="26">
        <v>3</v>
      </c>
      <c r="H8" s="13">
        <v>3</v>
      </c>
    </row>
    <row r="9" spans="1:8" x14ac:dyDescent="0.15">
      <c r="A9" s="7" t="s">
        <v>25</v>
      </c>
      <c r="B9" s="37" t="s">
        <v>5</v>
      </c>
      <c r="C9" s="38"/>
      <c r="D9" s="13">
        <v>1165</v>
      </c>
      <c r="E9" s="19">
        <v>1130</v>
      </c>
      <c r="F9" s="22">
        <v>1167</v>
      </c>
      <c r="G9" s="26">
        <v>1126</v>
      </c>
      <c r="H9" s="13">
        <v>1048</v>
      </c>
    </row>
    <row r="10" spans="1:8" x14ac:dyDescent="0.15">
      <c r="A10" s="7"/>
      <c r="B10" s="37" t="s">
        <v>6</v>
      </c>
      <c r="C10" s="38"/>
      <c r="D10" s="13">
        <v>3123</v>
      </c>
      <c r="E10" s="19">
        <v>3016</v>
      </c>
      <c r="F10" s="22">
        <v>3040</v>
      </c>
      <c r="G10" s="26">
        <v>2970</v>
      </c>
      <c r="H10" s="13">
        <v>2807</v>
      </c>
    </row>
    <row r="11" spans="1:8" x14ac:dyDescent="0.15">
      <c r="A11" s="7"/>
      <c r="B11" s="37" t="s">
        <v>7</v>
      </c>
      <c r="C11" s="38"/>
      <c r="D11" s="13">
        <v>543</v>
      </c>
      <c r="E11" s="19">
        <v>536</v>
      </c>
      <c r="F11" s="22">
        <v>589</v>
      </c>
      <c r="G11" s="26">
        <v>617</v>
      </c>
      <c r="H11" s="13">
        <v>595</v>
      </c>
    </row>
    <row r="12" spans="1:8" x14ac:dyDescent="0.15">
      <c r="A12" s="7"/>
      <c r="B12" s="37" t="s">
        <v>8</v>
      </c>
      <c r="C12" s="38"/>
      <c r="D12" s="13">
        <v>1800</v>
      </c>
      <c r="E12" s="19">
        <v>1684</v>
      </c>
      <c r="F12" s="22">
        <v>1559</v>
      </c>
      <c r="G12" s="26">
        <v>1334</v>
      </c>
      <c r="H12" s="13">
        <v>1084</v>
      </c>
    </row>
    <row r="13" spans="1:8" x14ac:dyDescent="0.15">
      <c r="A13" s="7"/>
      <c r="B13" s="37" t="s">
        <v>9</v>
      </c>
      <c r="C13" s="38"/>
      <c r="D13" s="13">
        <v>3136</v>
      </c>
      <c r="E13" s="19">
        <v>3329</v>
      </c>
      <c r="F13" s="22">
        <v>3538</v>
      </c>
      <c r="G13" s="26">
        <v>2794</v>
      </c>
      <c r="H13" s="13">
        <v>2470</v>
      </c>
    </row>
    <row r="14" spans="1:8" x14ac:dyDescent="0.15">
      <c r="A14" s="7"/>
      <c r="B14" s="37" t="s">
        <v>10</v>
      </c>
      <c r="C14" s="38"/>
      <c r="D14" s="13">
        <v>2072</v>
      </c>
      <c r="E14" s="19">
        <v>1960</v>
      </c>
      <c r="F14" s="22">
        <v>2077</v>
      </c>
      <c r="G14" s="26">
        <v>2190</v>
      </c>
      <c r="H14" s="13">
        <v>2321</v>
      </c>
    </row>
    <row r="15" spans="1:8" x14ac:dyDescent="0.15">
      <c r="A15" s="7"/>
      <c r="B15" s="37" t="s">
        <v>11</v>
      </c>
      <c r="C15" s="38"/>
      <c r="D15" s="13">
        <v>64</v>
      </c>
      <c r="E15" s="19">
        <v>82</v>
      </c>
      <c r="F15" s="22">
        <v>94</v>
      </c>
      <c r="G15" s="26">
        <v>79</v>
      </c>
      <c r="H15" s="13">
        <v>71</v>
      </c>
    </row>
    <row r="16" spans="1:8" x14ac:dyDescent="0.15">
      <c r="A16" s="7" t="s">
        <v>24</v>
      </c>
      <c r="B16" s="37" t="s">
        <v>12</v>
      </c>
      <c r="C16" s="38"/>
      <c r="D16" s="13">
        <v>350</v>
      </c>
      <c r="E16" s="19">
        <v>317</v>
      </c>
      <c r="F16" s="22">
        <v>330</v>
      </c>
      <c r="G16" s="26">
        <v>256</v>
      </c>
      <c r="H16" s="13">
        <v>306</v>
      </c>
    </row>
    <row r="17" spans="1:8" x14ac:dyDescent="0.15">
      <c r="A17" s="7"/>
      <c r="B17" s="37" t="s">
        <v>13</v>
      </c>
      <c r="C17" s="38"/>
      <c r="D17" s="13">
        <v>789</v>
      </c>
      <c r="E17" s="19">
        <v>652</v>
      </c>
      <c r="F17" s="22">
        <v>405</v>
      </c>
      <c r="G17" s="26">
        <v>511</v>
      </c>
      <c r="H17" s="13">
        <v>294</v>
      </c>
    </row>
    <row r="18" spans="1:8" x14ac:dyDescent="0.15">
      <c r="A18" s="7"/>
      <c r="B18" s="37" t="s">
        <v>14</v>
      </c>
      <c r="C18" s="38"/>
      <c r="D18" s="13">
        <v>191</v>
      </c>
      <c r="E18" s="19">
        <v>154</v>
      </c>
      <c r="F18" s="22">
        <v>161</v>
      </c>
      <c r="G18" s="26">
        <v>96</v>
      </c>
      <c r="H18" s="13">
        <v>87</v>
      </c>
    </row>
    <row r="19" spans="1:8" x14ac:dyDescent="0.15">
      <c r="A19" s="7"/>
      <c r="B19" s="39" t="s">
        <v>15</v>
      </c>
      <c r="C19" s="38"/>
      <c r="D19" s="13">
        <v>433</v>
      </c>
      <c r="E19" s="19">
        <v>450</v>
      </c>
      <c r="F19" s="22">
        <v>464</v>
      </c>
      <c r="G19" s="26">
        <v>387</v>
      </c>
      <c r="H19" s="13">
        <v>369</v>
      </c>
    </row>
    <row r="20" spans="1:8" x14ac:dyDescent="0.15">
      <c r="A20" s="7"/>
      <c r="B20" s="5"/>
      <c r="C20" s="25" t="s">
        <v>66</v>
      </c>
      <c r="D20" s="13">
        <v>21</v>
      </c>
      <c r="E20" s="19">
        <v>11</v>
      </c>
      <c r="F20" s="22">
        <v>14</v>
      </c>
      <c r="G20" s="26">
        <v>4</v>
      </c>
      <c r="H20" s="13">
        <v>3</v>
      </c>
    </row>
    <row r="21" spans="1:8" x14ac:dyDescent="0.15">
      <c r="A21" s="7"/>
      <c r="B21" s="37" t="s">
        <v>16</v>
      </c>
      <c r="C21" s="38"/>
      <c r="D21" s="13">
        <v>78</v>
      </c>
      <c r="E21" s="19">
        <v>58</v>
      </c>
      <c r="F21" s="22">
        <v>55</v>
      </c>
      <c r="G21" s="26">
        <v>31</v>
      </c>
      <c r="H21" s="13">
        <v>52</v>
      </c>
    </row>
    <row r="22" spans="1:8" x14ac:dyDescent="0.15">
      <c r="A22" s="7"/>
      <c r="B22" s="37" t="s">
        <v>17</v>
      </c>
      <c r="C22" s="38"/>
      <c r="D22" s="13">
        <v>2</v>
      </c>
      <c r="E22" s="19">
        <v>5</v>
      </c>
      <c r="F22" s="22">
        <v>7</v>
      </c>
      <c r="G22" s="26">
        <v>5</v>
      </c>
      <c r="H22" s="13">
        <v>7</v>
      </c>
    </row>
    <row r="23" spans="1:8" x14ac:dyDescent="0.15">
      <c r="A23" s="7" t="s">
        <v>26</v>
      </c>
      <c r="B23" s="37" t="s">
        <v>18</v>
      </c>
      <c r="C23" s="38"/>
      <c r="D23" s="13">
        <v>278</v>
      </c>
      <c r="E23" s="19">
        <v>202</v>
      </c>
      <c r="F23" s="22">
        <v>198</v>
      </c>
      <c r="G23" s="26">
        <v>201</v>
      </c>
      <c r="H23" s="13">
        <v>167</v>
      </c>
    </row>
    <row r="24" spans="1:8" x14ac:dyDescent="0.15">
      <c r="A24" s="7"/>
      <c r="B24" s="37" t="s">
        <v>19</v>
      </c>
      <c r="C24" s="38"/>
      <c r="D24" s="13">
        <v>41</v>
      </c>
      <c r="E24" s="19">
        <v>49</v>
      </c>
      <c r="F24" s="22">
        <v>58</v>
      </c>
      <c r="G24" s="26">
        <v>44</v>
      </c>
      <c r="H24" s="13">
        <v>52</v>
      </c>
    </row>
    <row r="25" spans="1:8" x14ac:dyDescent="0.15">
      <c r="A25" s="7"/>
      <c r="B25" s="37" t="s">
        <v>20</v>
      </c>
      <c r="C25" s="38"/>
      <c r="D25" s="13">
        <v>509</v>
      </c>
      <c r="E25" s="19">
        <v>479</v>
      </c>
      <c r="F25" s="22">
        <v>538</v>
      </c>
      <c r="G25" s="26">
        <v>510</v>
      </c>
      <c r="H25" s="13">
        <v>435</v>
      </c>
    </row>
    <row r="26" spans="1:8" x14ac:dyDescent="0.15">
      <c r="A26" s="7"/>
      <c r="B26" s="37" t="s">
        <v>21</v>
      </c>
      <c r="C26" s="38"/>
      <c r="D26" s="13">
        <v>71</v>
      </c>
      <c r="E26" s="19">
        <v>77</v>
      </c>
      <c r="F26" s="22">
        <v>43</v>
      </c>
      <c r="G26" s="26">
        <v>37</v>
      </c>
      <c r="H26" s="13">
        <v>27</v>
      </c>
    </row>
    <row r="27" spans="1:8" x14ac:dyDescent="0.15">
      <c r="A27" s="7"/>
      <c r="B27" s="37" t="s">
        <v>22</v>
      </c>
      <c r="C27" s="38"/>
      <c r="D27" s="13">
        <f t="shared" ref="D27" si="0">D28-SUM(D4:D26)+D20</f>
        <v>754</v>
      </c>
      <c r="E27" s="19">
        <f t="shared" ref="E27:F27" si="1">E28-SUM(E4:E26)+E20</f>
        <v>757</v>
      </c>
      <c r="F27" s="22">
        <f t="shared" si="1"/>
        <v>750</v>
      </c>
      <c r="G27" s="26">
        <v>676</v>
      </c>
      <c r="H27" s="13">
        <f t="shared" ref="H27" si="2">H28-SUM(H4:H26)+H20</f>
        <v>678</v>
      </c>
    </row>
    <row r="28" spans="1:8" x14ac:dyDescent="0.15">
      <c r="A28" s="8"/>
      <c r="B28" s="37" t="s">
        <v>23</v>
      </c>
      <c r="C28" s="38"/>
      <c r="D28" s="21">
        <v>16312</v>
      </c>
      <c r="E28" s="19">
        <v>15782</v>
      </c>
      <c r="F28" s="22">
        <v>15805</v>
      </c>
      <c r="G28" s="26">
        <f>SUM(G4:G27)-G20</f>
        <v>14506</v>
      </c>
      <c r="H28" s="13">
        <v>13447</v>
      </c>
    </row>
    <row r="29" spans="1:8" x14ac:dyDescent="0.15">
      <c r="A29" s="9"/>
      <c r="B29" s="37" t="s">
        <v>27</v>
      </c>
      <c r="C29" s="38"/>
      <c r="D29" s="17">
        <v>68</v>
      </c>
      <c r="E29" s="19">
        <v>109</v>
      </c>
      <c r="F29" s="22">
        <v>107</v>
      </c>
      <c r="G29" s="26">
        <v>78</v>
      </c>
      <c r="H29" s="31">
        <v>101</v>
      </c>
    </row>
    <row r="30" spans="1:8" x14ac:dyDescent="0.15">
      <c r="A30" s="10"/>
      <c r="B30" s="37" t="s">
        <v>28</v>
      </c>
      <c r="C30" s="38"/>
      <c r="D30" s="17">
        <v>201</v>
      </c>
      <c r="E30" s="19">
        <v>183</v>
      </c>
      <c r="F30" s="22">
        <v>165</v>
      </c>
      <c r="G30" s="26">
        <v>139</v>
      </c>
      <c r="H30" s="31">
        <v>101</v>
      </c>
    </row>
    <row r="31" spans="1:8" x14ac:dyDescent="0.15">
      <c r="A31" s="10"/>
      <c r="B31" s="37" t="s">
        <v>68</v>
      </c>
      <c r="C31" s="38"/>
      <c r="D31" s="17">
        <v>5</v>
      </c>
      <c r="E31" s="19">
        <v>5</v>
      </c>
      <c r="F31" s="22">
        <v>10</v>
      </c>
      <c r="G31" s="26">
        <v>4</v>
      </c>
      <c r="H31" s="31">
        <v>5</v>
      </c>
    </row>
    <row r="32" spans="1:8" x14ac:dyDescent="0.15">
      <c r="A32" s="10"/>
      <c r="B32" s="37" t="s">
        <v>29</v>
      </c>
      <c r="C32" s="38"/>
      <c r="D32" s="17">
        <v>234</v>
      </c>
      <c r="E32" s="19">
        <v>290</v>
      </c>
      <c r="F32" s="22">
        <v>296</v>
      </c>
      <c r="G32" s="26">
        <v>343</v>
      </c>
      <c r="H32" s="31">
        <v>364</v>
      </c>
    </row>
    <row r="33" spans="1:8" x14ac:dyDescent="0.15">
      <c r="A33" s="10" t="s">
        <v>58</v>
      </c>
      <c r="B33" s="37" t="s">
        <v>30</v>
      </c>
      <c r="C33" s="38"/>
      <c r="D33" s="17">
        <v>10</v>
      </c>
      <c r="E33" s="19">
        <v>4</v>
      </c>
      <c r="F33" s="22">
        <v>14</v>
      </c>
      <c r="G33" s="26">
        <v>3</v>
      </c>
      <c r="H33" s="31">
        <v>5</v>
      </c>
    </row>
    <row r="34" spans="1:8" x14ac:dyDescent="0.15">
      <c r="A34" s="10"/>
      <c r="B34" s="37" t="s">
        <v>31</v>
      </c>
      <c r="C34" s="38"/>
      <c r="D34" s="17">
        <v>91</v>
      </c>
      <c r="E34" s="19">
        <v>36</v>
      </c>
      <c r="F34" s="22">
        <v>47</v>
      </c>
      <c r="G34" s="26">
        <v>34</v>
      </c>
      <c r="H34" s="31">
        <v>14</v>
      </c>
    </row>
    <row r="35" spans="1:8" x14ac:dyDescent="0.15">
      <c r="A35" s="10"/>
      <c r="B35" s="37" t="s">
        <v>32</v>
      </c>
      <c r="C35" s="38"/>
      <c r="D35" s="17">
        <v>35</v>
      </c>
      <c r="E35" s="19">
        <v>14</v>
      </c>
      <c r="F35" s="22">
        <v>21</v>
      </c>
      <c r="G35" s="26">
        <v>14</v>
      </c>
      <c r="H35" s="32">
        <v>2</v>
      </c>
    </row>
    <row r="36" spans="1:8" x14ac:dyDescent="0.15">
      <c r="A36" s="10"/>
      <c r="B36" s="37" t="s">
        <v>33</v>
      </c>
      <c r="C36" s="38"/>
      <c r="D36" s="17">
        <v>53</v>
      </c>
      <c r="E36" s="19">
        <v>73</v>
      </c>
      <c r="F36" s="22">
        <v>134</v>
      </c>
      <c r="G36" s="26">
        <v>31</v>
      </c>
      <c r="H36" s="31">
        <v>39</v>
      </c>
    </row>
    <row r="37" spans="1:8" x14ac:dyDescent="0.15">
      <c r="A37" s="10"/>
      <c r="B37" s="37" t="s">
        <v>59</v>
      </c>
      <c r="C37" s="38"/>
      <c r="D37" s="17">
        <v>0</v>
      </c>
      <c r="E37" s="19">
        <v>0</v>
      </c>
      <c r="F37" s="22">
        <v>1</v>
      </c>
      <c r="G37" s="26">
        <v>0</v>
      </c>
      <c r="H37" s="32">
        <v>0</v>
      </c>
    </row>
    <row r="38" spans="1:8" x14ac:dyDescent="0.15">
      <c r="A38" s="10"/>
      <c r="B38" s="37" t="s">
        <v>34</v>
      </c>
      <c r="C38" s="38"/>
      <c r="D38" s="17">
        <v>454</v>
      </c>
      <c r="E38" s="19">
        <v>469</v>
      </c>
      <c r="F38" s="22">
        <v>601</v>
      </c>
      <c r="G38" s="26">
        <v>544</v>
      </c>
      <c r="H38" s="31">
        <v>570</v>
      </c>
    </row>
    <row r="39" spans="1:8" x14ac:dyDescent="0.15">
      <c r="A39" s="10"/>
      <c r="B39" s="37" t="s">
        <v>35</v>
      </c>
      <c r="C39" s="38"/>
      <c r="D39" s="17">
        <v>103</v>
      </c>
      <c r="E39" s="19">
        <v>81</v>
      </c>
      <c r="F39" s="22">
        <v>98</v>
      </c>
      <c r="G39" s="26">
        <v>68</v>
      </c>
      <c r="H39" s="31">
        <v>49</v>
      </c>
    </row>
    <row r="40" spans="1:8" x14ac:dyDescent="0.15">
      <c r="A40" s="10"/>
      <c r="B40" s="37" t="s">
        <v>36</v>
      </c>
      <c r="C40" s="38"/>
      <c r="D40" s="17">
        <v>135</v>
      </c>
      <c r="E40" s="19">
        <v>122</v>
      </c>
      <c r="F40" s="22">
        <v>133</v>
      </c>
      <c r="G40" s="26">
        <v>103</v>
      </c>
      <c r="H40" s="31">
        <v>203</v>
      </c>
    </row>
    <row r="41" spans="1:8" x14ac:dyDescent="0.15">
      <c r="A41" s="10" t="s">
        <v>57</v>
      </c>
      <c r="B41" s="37" t="s">
        <v>37</v>
      </c>
      <c r="C41" s="38"/>
      <c r="D41" s="17">
        <v>92</v>
      </c>
      <c r="E41" s="19">
        <v>86</v>
      </c>
      <c r="F41" s="22">
        <v>119</v>
      </c>
      <c r="G41" s="26">
        <v>71</v>
      </c>
      <c r="H41" s="31">
        <v>103</v>
      </c>
    </row>
    <row r="42" spans="1:8" x14ac:dyDescent="0.15">
      <c r="A42" s="10"/>
      <c r="B42" s="37" t="s">
        <v>38</v>
      </c>
      <c r="C42" s="38"/>
      <c r="D42" s="17">
        <v>89</v>
      </c>
      <c r="E42" s="19">
        <v>74</v>
      </c>
      <c r="F42" s="22">
        <v>104</v>
      </c>
      <c r="G42" s="26">
        <v>43</v>
      </c>
      <c r="H42" s="31">
        <v>46</v>
      </c>
    </row>
    <row r="43" spans="1:8" x14ac:dyDescent="0.15">
      <c r="A43" s="10"/>
      <c r="B43" s="37" t="s">
        <v>62</v>
      </c>
      <c r="C43" s="38"/>
      <c r="D43" s="17">
        <v>104</v>
      </c>
      <c r="E43" s="19">
        <v>116</v>
      </c>
      <c r="F43" s="22">
        <v>80</v>
      </c>
      <c r="G43" s="26">
        <v>53</v>
      </c>
      <c r="H43" s="31">
        <v>73</v>
      </c>
    </row>
    <row r="44" spans="1:8" x14ac:dyDescent="0.15">
      <c r="A44" s="10"/>
      <c r="B44" s="37" t="s">
        <v>39</v>
      </c>
      <c r="C44" s="38"/>
      <c r="D44" s="17">
        <v>10</v>
      </c>
      <c r="E44" s="19">
        <v>9</v>
      </c>
      <c r="F44" s="22">
        <v>9</v>
      </c>
      <c r="G44" s="26">
        <v>7</v>
      </c>
      <c r="H44" s="31">
        <v>7</v>
      </c>
    </row>
    <row r="45" spans="1:8" x14ac:dyDescent="0.15">
      <c r="A45" s="10"/>
      <c r="B45" s="37" t="s">
        <v>40</v>
      </c>
      <c r="C45" s="38"/>
      <c r="D45" s="17">
        <v>14</v>
      </c>
      <c r="E45" s="19">
        <v>23</v>
      </c>
      <c r="F45" s="22">
        <v>31</v>
      </c>
      <c r="G45" s="26">
        <v>24</v>
      </c>
      <c r="H45" s="31">
        <v>23</v>
      </c>
    </row>
    <row r="46" spans="1:8" x14ac:dyDescent="0.15">
      <c r="A46" s="10"/>
      <c r="B46" s="37" t="s">
        <v>41</v>
      </c>
      <c r="C46" s="38"/>
      <c r="D46" s="17">
        <v>424</v>
      </c>
      <c r="E46" s="19">
        <v>328</v>
      </c>
      <c r="F46" s="22">
        <v>355</v>
      </c>
      <c r="G46" s="26">
        <v>282</v>
      </c>
      <c r="H46" s="31">
        <v>219</v>
      </c>
    </row>
    <row r="47" spans="1:8" x14ac:dyDescent="0.15">
      <c r="A47" s="10"/>
      <c r="B47" s="37" t="s">
        <v>42</v>
      </c>
      <c r="C47" s="38"/>
      <c r="D47" s="17">
        <v>3</v>
      </c>
      <c r="E47" s="19">
        <v>2</v>
      </c>
      <c r="F47" s="22">
        <v>3</v>
      </c>
      <c r="G47" s="26">
        <v>3</v>
      </c>
      <c r="H47" s="31">
        <v>4</v>
      </c>
    </row>
    <row r="48" spans="1:8" x14ac:dyDescent="0.15">
      <c r="A48" s="10"/>
      <c r="B48" s="37" t="s">
        <v>43</v>
      </c>
      <c r="C48" s="38"/>
      <c r="D48" s="17">
        <v>99</v>
      </c>
      <c r="E48" s="19">
        <v>46</v>
      </c>
      <c r="F48" s="22">
        <v>75</v>
      </c>
      <c r="G48" s="26">
        <v>76</v>
      </c>
      <c r="H48" s="31">
        <v>149</v>
      </c>
    </row>
    <row r="49" spans="1:8" x14ac:dyDescent="0.15">
      <c r="A49" s="10" t="s">
        <v>24</v>
      </c>
      <c r="B49" s="37" t="s">
        <v>44</v>
      </c>
      <c r="C49" s="38"/>
      <c r="D49" s="17">
        <v>0</v>
      </c>
      <c r="E49" s="19">
        <v>1</v>
      </c>
      <c r="F49" s="22">
        <v>0</v>
      </c>
      <c r="G49" s="26">
        <v>0</v>
      </c>
      <c r="H49" s="32">
        <v>0</v>
      </c>
    </row>
    <row r="50" spans="1:8" x14ac:dyDescent="0.15">
      <c r="A50" s="10"/>
      <c r="B50" s="37" t="s">
        <v>45</v>
      </c>
      <c r="C50" s="38"/>
      <c r="D50" s="17">
        <v>863</v>
      </c>
      <c r="E50" s="19">
        <v>688</v>
      </c>
      <c r="F50" s="22">
        <v>606</v>
      </c>
      <c r="G50" s="26">
        <v>543</v>
      </c>
      <c r="H50" s="33">
        <v>462</v>
      </c>
    </row>
    <row r="51" spans="1:8" x14ac:dyDescent="0.15">
      <c r="A51" s="10"/>
      <c r="B51" s="37" t="s">
        <v>46</v>
      </c>
      <c r="C51" s="38"/>
      <c r="D51" s="17">
        <v>6153</v>
      </c>
      <c r="E51" s="19">
        <v>6283</v>
      </c>
      <c r="F51" s="22">
        <v>6513</v>
      </c>
      <c r="G51" s="26">
        <v>6285</v>
      </c>
      <c r="H51" s="31">
        <v>6045</v>
      </c>
    </row>
    <row r="52" spans="1:8" x14ac:dyDescent="0.15">
      <c r="A52" s="10"/>
      <c r="B52" s="37" t="s">
        <v>47</v>
      </c>
      <c r="C52" s="38"/>
      <c r="D52" s="17">
        <v>196</v>
      </c>
      <c r="E52" s="19">
        <v>161</v>
      </c>
      <c r="F52" s="22">
        <v>124</v>
      </c>
      <c r="G52" s="26">
        <v>89</v>
      </c>
      <c r="H52" s="31">
        <v>65</v>
      </c>
    </row>
    <row r="53" spans="1:8" x14ac:dyDescent="0.15">
      <c r="A53" s="10"/>
      <c r="B53" s="37" t="s">
        <v>48</v>
      </c>
      <c r="C53" s="38"/>
      <c r="D53" s="17">
        <v>149</v>
      </c>
      <c r="E53" s="19">
        <v>153</v>
      </c>
      <c r="F53" s="22">
        <v>166</v>
      </c>
      <c r="G53" s="26">
        <v>111</v>
      </c>
      <c r="H53" s="31">
        <v>121</v>
      </c>
    </row>
    <row r="54" spans="1:8" x14ac:dyDescent="0.15">
      <c r="A54" s="10"/>
      <c r="B54" s="37" t="s">
        <v>49</v>
      </c>
      <c r="C54" s="38"/>
      <c r="D54" s="17">
        <v>2</v>
      </c>
      <c r="E54" s="19">
        <v>1</v>
      </c>
      <c r="F54" s="22">
        <v>9</v>
      </c>
      <c r="G54" s="26">
        <v>11</v>
      </c>
      <c r="H54" s="31">
        <v>13</v>
      </c>
    </row>
    <row r="55" spans="1:8" x14ac:dyDescent="0.15">
      <c r="A55" s="10"/>
      <c r="B55" s="37" t="s">
        <v>50</v>
      </c>
      <c r="C55" s="38"/>
      <c r="D55" s="17">
        <v>17</v>
      </c>
      <c r="E55" s="19">
        <v>22</v>
      </c>
      <c r="F55" s="22">
        <v>26</v>
      </c>
      <c r="G55" s="26">
        <v>16</v>
      </c>
      <c r="H55" s="31">
        <v>39</v>
      </c>
    </row>
    <row r="56" spans="1:8" x14ac:dyDescent="0.15">
      <c r="A56" s="10"/>
      <c r="B56" s="37" t="s">
        <v>51</v>
      </c>
      <c r="C56" s="38"/>
      <c r="D56" s="17">
        <v>0</v>
      </c>
      <c r="E56" s="19">
        <v>0</v>
      </c>
      <c r="F56" s="22">
        <v>2</v>
      </c>
      <c r="G56" s="26">
        <v>0</v>
      </c>
      <c r="H56" s="31">
        <v>1</v>
      </c>
    </row>
    <row r="57" spans="1:8" x14ac:dyDescent="0.15">
      <c r="A57" s="10" t="s">
        <v>26</v>
      </c>
      <c r="B57" s="37" t="s">
        <v>69</v>
      </c>
      <c r="C57" s="38"/>
      <c r="D57" s="17">
        <v>13</v>
      </c>
      <c r="E57" s="19">
        <v>10</v>
      </c>
      <c r="F57" s="22">
        <v>17</v>
      </c>
      <c r="G57" s="26">
        <v>31</v>
      </c>
      <c r="H57" s="31">
        <v>32</v>
      </c>
    </row>
    <row r="58" spans="1:8" x14ac:dyDescent="0.15">
      <c r="A58" s="10"/>
      <c r="B58" s="37" t="s">
        <v>52</v>
      </c>
      <c r="C58" s="38"/>
      <c r="D58" s="17">
        <v>10</v>
      </c>
      <c r="E58" s="19">
        <v>18</v>
      </c>
      <c r="F58" s="22">
        <v>15</v>
      </c>
      <c r="G58" s="26">
        <v>23</v>
      </c>
      <c r="H58" s="31">
        <v>26</v>
      </c>
    </row>
    <row r="59" spans="1:8" x14ac:dyDescent="0.15">
      <c r="A59" s="10"/>
      <c r="B59" s="37" t="s">
        <v>53</v>
      </c>
      <c r="C59" s="38"/>
      <c r="D59" s="17">
        <v>55</v>
      </c>
      <c r="E59" s="19">
        <v>42</v>
      </c>
      <c r="F59" s="22">
        <v>48</v>
      </c>
      <c r="G59" s="26">
        <v>108</v>
      </c>
      <c r="H59" s="31">
        <v>57</v>
      </c>
    </row>
    <row r="60" spans="1:8" x14ac:dyDescent="0.15">
      <c r="A60" s="10"/>
      <c r="B60" s="37" t="s">
        <v>54</v>
      </c>
      <c r="C60" s="38"/>
      <c r="D60" s="13">
        <f t="shared" ref="D60:G60" si="3">D61-SUM(D29:D59)</f>
        <v>509</v>
      </c>
      <c r="E60" s="19">
        <f t="shared" si="3"/>
        <v>455</v>
      </c>
      <c r="F60" s="22">
        <f t="shared" si="3"/>
        <v>535</v>
      </c>
      <c r="G60" s="27">
        <f t="shared" si="3"/>
        <v>496</v>
      </c>
      <c r="H60" s="13">
        <f t="shared" ref="H60" si="4">H61-SUM(H29:H59)</f>
        <v>476</v>
      </c>
    </row>
    <row r="61" spans="1:8" x14ac:dyDescent="0.15">
      <c r="A61" s="11"/>
      <c r="B61" s="42" t="s">
        <v>55</v>
      </c>
      <c r="C61" s="43"/>
      <c r="D61" s="21">
        <v>10191</v>
      </c>
      <c r="E61" s="19">
        <v>9904</v>
      </c>
      <c r="F61" s="22">
        <v>10464</v>
      </c>
      <c r="G61" s="26">
        <v>9633</v>
      </c>
      <c r="H61" s="33">
        <v>9414</v>
      </c>
    </row>
    <row r="62" spans="1:8" x14ac:dyDescent="0.15">
      <c r="A62" s="37" t="s">
        <v>56</v>
      </c>
      <c r="B62" s="41"/>
      <c r="C62" s="38"/>
      <c r="D62" s="21">
        <f>SUM(D28+D61)</f>
        <v>26503</v>
      </c>
      <c r="E62" s="19">
        <f>E28+E61</f>
        <v>25686</v>
      </c>
      <c r="F62" s="23">
        <f>F28+F61</f>
        <v>26269</v>
      </c>
      <c r="G62" s="28">
        <f>G28+G61</f>
        <v>24139</v>
      </c>
      <c r="H62" s="32">
        <f t="shared" ref="H62" si="5">H28+H61</f>
        <v>22861</v>
      </c>
    </row>
  </sheetData>
  <mergeCells count="59">
    <mergeCell ref="A62:C62"/>
    <mergeCell ref="B58:C58"/>
    <mergeCell ref="B59:C59"/>
    <mergeCell ref="B60:C60"/>
    <mergeCell ref="B61:C61"/>
    <mergeCell ref="B46:C46"/>
    <mergeCell ref="B47:C47"/>
    <mergeCell ref="B57:C57"/>
    <mergeCell ref="B50:C50"/>
    <mergeCell ref="B56:C56"/>
    <mergeCell ref="B52:C52"/>
    <mergeCell ref="B53:C53"/>
    <mergeCell ref="B55:C55"/>
    <mergeCell ref="B54:C54"/>
    <mergeCell ref="B48:C48"/>
    <mergeCell ref="B49:C49"/>
    <mergeCell ref="B51:C51"/>
    <mergeCell ref="B45:C45"/>
    <mergeCell ref="B39:C39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40:C40"/>
    <mergeCell ref="B42:C42"/>
    <mergeCell ref="B43:C43"/>
    <mergeCell ref="B44:C44"/>
    <mergeCell ref="B41:C41"/>
    <mergeCell ref="B25:C25"/>
    <mergeCell ref="B26:C26"/>
    <mergeCell ref="B27:C27"/>
    <mergeCell ref="B28:C28"/>
    <mergeCell ref="B37:C37"/>
    <mergeCell ref="B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A3:C3"/>
    <mergeCell ref="B7:C7"/>
    <mergeCell ref="B10:C10"/>
    <mergeCell ref="B11:C11"/>
    <mergeCell ref="B8:C8"/>
    <mergeCell ref="B9:C9"/>
    <mergeCell ref="B4:C4"/>
    <mergeCell ref="B5:C5"/>
    <mergeCell ref="B6:C6"/>
  </mergeCells>
  <phoneticPr fontId="2"/>
  <pageMargins left="0.78740157480314965" right="0.78740157480314965" top="0.98425196850393704" bottom="0.51181102362204722" header="0.51181102362204722" footer="0.51181102362204722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2022-07-28T04:11:45Z</dcterms:created>
  <dcterms:modified xsi:type="dcterms:W3CDTF">2022-07-28T04:11:45Z</dcterms:modified>
</cp:coreProperties>
</file>