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ECA21F35-564C-433F-A154-E225A386E6B0}" xr6:coauthVersionLast="36" xr6:coauthVersionMax="36" xr10:uidLastSave="{00000000-0000-0000-0000-000000000000}"/>
  <bookViews>
    <workbookView xWindow="480" yWindow="2676" windowWidth="14700" windowHeight="5952" xr2:uid="{00000000-000D-0000-FFFF-FFFF00000000}"/>
  </bookViews>
  <sheets>
    <sheet name="２－17" sheetId="1" r:id="rId1"/>
  </sheets>
  <calcPr calcId="191029"/>
</workbook>
</file>

<file path=xl/calcChain.xml><?xml version="1.0" encoding="utf-8"?>
<calcChain xmlns="http://schemas.openxmlformats.org/spreadsheetml/2006/main">
  <c r="D14" i="1" l="1"/>
  <c r="E12" i="1"/>
  <c r="E10" i="1"/>
  <c r="E8" i="1" s="1"/>
  <c r="F8" i="1"/>
  <c r="D8" i="1"/>
  <c r="D7" i="1"/>
  <c r="F6" i="1"/>
  <c r="E6" i="1"/>
  <c r="D6" i="1" l="1"/>
</calcChain>
</file>

<file path=xl/sharedStrings.xml><?xml version="1.0" encoding="utf-8"?>
<sst xmlns="http://schemas.openxmlformats.org/spreadsheetml/2006/main" count="19" uniqueCount="18">
  <si>
    <t>年次</t>
    <rPh sb="0" eb="2">
      <t>ネンジ</t>
    </rPh>
    <phoneticPr fontId="1"/>
  </si>
  <si>
    <t>区分</t>
    <rPh sb="0" eb="2">
      <t>クブン</t>
    </rPh>
    <phoneticPr fontId="1"/>
  </si>
  <si>
    <t>総数（件）</t>
    <rPh sb="0" eb="2">
      <t>ソウスウ</t>
    </rPh>
    <rPh sb="3" eb="4">
      <t>ケン</t>
    </rPh>
    <phoneticPr fontId="1"/>
  </si>
  <si>
    <t>銃砲</t>
    <rPh sb="0" eb="2">
      <t>ジュウホウ</t>
    </rPh>
    <phoneticPr fontId="1"/>
  </si>
  <si>
    <t>計</t>
    <rPh sb="0" eb="1">
      <t>ケイ</t>
    </rPh>
    <phoneticPr fontId="1"/>
  </si>
  <si>
    <t>猟銃</t>
    <rPh sb="0" eb="2">
      <t>リョウジュウ</t>
    </rPh>
    <phoneticPr fontId="1"/>
  </si>
  <si>
    <t>小計</t>
    <rPh sb="0" eb="2">
      <t>ショウケイ</t>
    </rPh>
    <phoneticPr fontId="1"/>
  </si>
  <si>
    <t>ライフル銃</t>
    <rPh sb="4" eb="5">
      <t>ジュウ</t>
    </rPh>
    <phoneticPr fontId="1"/>
  </si>
  <si>
    <t>空気銃</t>
    <rPh sb="0" eb="3">
      <t>クウキジュウ</t>
    </rPh>
    <phoneticPr fontId="1"/>
  </si>
  <si>
    <t>建設用銃</t>
    <rPh sb="0" eb="3">
      <t>ケンセツヨウ</t>
    </rPh>
    <rPh sb="3" eb="4">
      <t>ジュウ</t>
    </rPh>
    <phoneticPr fontId="1"/>
  </si>
  <si>
    <t>その他の銃</t>
    <rPh sb="2" eb="3">
      <t>タ</t>
    </rPh>
    <rPh sb="4" eb="5">
      <t>ジュウ</t>
    </rPh>
    <phoneticPr fontId="1"/>
  </si>
  <si>
    <t>刀剣類</t>
    <rPh sb="0" eb="3">
      <t>トウケンルイ</t>
    </rPh>
    <phoneticPr fontId="1"/>
  </si>
  <si>
    <t>狩猟、有害鳥獣駆除用</t>
    <rPh sb="0" eb="2">
      <t>シュリョウ</t>
    </rPh>
    <rPh sb="3" eb="5">
      <t>ユウガイ</t>
    </rPh>
    <rPh sb="5" eb="7">
      <t>チョウジュウ</t>
    </rPh>
    <rPh sb="7" eb="9">
      <t>クジョ</t>
    </rPh>
    <rPh sb="9" eb="10">
      <t>ヨウ</t>
    </rPh>
    <phoneticPr fontId="1"/>
  </si>
  <si>
    <t>漁業、と殺用</t>
    <rPh sb="0" eb="2">
      <t>ギョギョウ</t>
    </rPh>
    <rPh sb="4" eb="5">
      <t>サツ</t>
    </rPh>
    <rPh sb="5" eb="6">
      <t>ヨウ</t>
    </rPh>
    <phoneticPr fontId="1"/>
  </si>
  <si>
    <t>芸能公演用、展示用</t>
    <rPh sb="0" eb="2">
      <t>ゲイノウ</t>
    </rPh>
    <rPh sb="2" eb="4">
      <t>コウエン</t>
    </rPh>
    <rPh sb="4" eb="5">
      <t>ヨウ</t>
    </rPh>
    <rPh sb="6" eb="8">
      <t>テンジ</t>
    </rPh>
    <rPh sb="8" eb="9">
      <t>ヨウ</t>
    </rPh>
    <phoneticPr fontId="1"/>
  </si>
  <si>
    <t>ライフル銃以外の猟銃</t>
    <rPh sb="4" eb="5">
      <t>ジュウ</t>
    </rPh>
    <rPh sb="5" eb="7">
      <t>イガイ</t>
    </rPh>
    <rPh sb="8" eb="10">
      <t>リョウジュウ</t>
    </rPh>
    <phoneticPr fontId="1"/>
  </si>
  <si>
    <t>風俗慣習用</t>
    <rPh sb="0" eb="2">
      <t>フウゾク</t>
    </rPh>
    <rPh sb="2" eb="4">
      <t>カンシュウ</t>
    </rPh>
    <rPh sb="4" eb="5">
      <t>ヨウ</t>
    </rPh>
    <phoneticPr fontId="1"/>
  </si>
  <si>
    <t>統計２－17　許可を受けた銃砲刀剣類の数の推移（平成21～25年）</t>
    <rPh sb="0" eb="2">
      <t>トウケイ</t>
    </rPh>
    <rPh sb="7" eb="9">
      <t>キョカ</t>
    </rPh>
    <rPh sb="10" eb="11">
      <t>ウ</t>
    </rPh>
    <rPh sb="13" eb="15">
      <t>ジュウホウ</t>
    </rPh>
    <rPh sb="15" eb="18">
      <t>トウケンルイ</t>
    </rPh>
    <rPh sb="19" eb="20">
      <t>カズ</t>
    </rPh>
    <rPh sb="21" eb="23">
      <t>スイイ</t>
    </rPh>
    <rPh sb="24" eb="26">
      <t>ヘイセイ</t>
    </rPh>
    <rPh sb="31" eb="3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</si>
</sst>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9" xfId="0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/>
    <xf numFmtId="176" fontId="0" fillId="0" borderId="7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0" fontId="0" fillId="0" borderId="0" xfId="0" applyAlignment="1"/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050" y="457200"/>
          <a:ext cx="186690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8"/>
  <sheetViews>
    <sheetView tabSelected="1" view="pageBreakPreview" zoomScaleNormal="100" zoomScaleSheetLayoutView="100" workbookViewId="0">
      <selection activeCell="H13" sqref="H13"/>
    </sheetView>
  </sheetViews>
  <sheetFormatPr defaultRowHeight="17.25" customHeight="1" x14ac:dyDescent="0.2"/>
  <cols>
    <col min="1" max="1" width="4.88671875" customWidth="1"/>
    <col min="2" max="2" width="4.77734375" customWidth="1"/>
    <col min="3" max="3" width="15.109375" customWidth="1"/>
    <col min="4" max="7" width="9.77734375" bestFit="1" customWidth="1"/>
  </cols>
  <sheetData>
    <row r="2" spans="1:8" ht="17.25" customHeight="1" x14ac:dyDescent="0.2">
      <c r="A2" s="20" t="s">
        <v>17</v>
      </c>
      <c r="B2" s="20"/>
      <c r="C2" s="20"/>
      <c r="D2" s="20"/>
      <c r="E2" s="20"/>
      <c r="F2" s="20"/>
      <c r="G2" s="20"/>
    </row>
    <row r="3" spans="1:8" ht="17.25" customHeight="1" x14ac:dyDescent="0.2">
      <c r="A3" s="15"/>
      <c r="B3" s="15"/>
      <c r="C3" s="15"/>
      <c r="D3" s="15"/>
      <c r="E3" s="15"/>
      <c r="F3" s="15"/>
      <c r="G3" s="15"/>
    </row>
    <row r="4" spans="1:8" s="4" customFormat="1" ht="17.25" customHeight="1" x14ac:dyDescent="0.2">
      <c r="A4" s="1"/>
      <c r="B4" s="2"/>
      <c r="C4" s="3" t="s">
        <v>0</v>
      </c>
      <c r="D4" s="21">
        <v>21</v>
      </c>
      <c r="E4" s="21">
        <v>22</v>
      </c>
      <c r="F4" s="21">
        <v>23</v>
      </c>
      <c r="G4" s="21">
        <v>24</v>
      </c>
      <c r="H4" s="21">
        <v>25</v>
      </c>
    </row>
    <row r="5" spans="1:8" s="4" customFormat="1" ht="17.25" customHeight="1" x14ac:dyDescent="0.2">
      <c r="A5" s="5" t="s">
        <v>1</v>
      </c>
      <c r="B5" s="6"/>
      <c r="C5" s="7"/>
      <c r="D5" s="22"/>
      <c r="E5" s="22"/>
      <c r="F5" s="22"/>
      <c r="G5" s="22"/>
      <c r="H5" s="22"/>
    </row>
    <row r="6" spans="1:8" s="4" customFormat="1" ht="17.25" customHeight="1" x14ac:dyDescent="0.2">
      <c r="A6" s="23" t="s">
        <v>2</v>
      </c>
      <c r="B6" s="23"/>
      <c r="C6" s="23"/>
      <c r="D6" s="8">
        <f>D7+D14</f>
        <v>323495</v>
      </c>
      <c r="E6" s="16">
        <f>E7+E14</f>
        <v>296706</v>
      </c>
      <c r="F6" s="16">
        <f>F7+F14</f>
        <v>274799</v>
      </c>
      <c r="G6" s="16">
        <v>255094</v>
      </c>
      <c r="H6" s="16">
        <v>240412</v>
      </c>
    </row>
    <row r="7" spans="1:8" s="4" customFormat="1" ht="17.25" customHeight="1" x14ac:dyDescent="0.2">
      <c r="A7" s="24" t="s">
        <v>3</v>
      </c>
      <c r="B7" s="23" t="s">
        <v>4</v>
      </c>
      <c r="C7" s="23"/>
      <c r="D7" s="8">
        <f>SUM(D9:D13)</f>
        <v>319289</v>
      </c>
      <c r="E7" s="16">
        <v>292766</v>
      </c>
      <c r="F7" s="16">
        <v>271100</v>
      </c>
      <c r="G7" s="16">
        <v>251534</v>
      </c>
      <c r="H7" s="16">
        <v>236976</v>
      </c>
    </row>
    <row r="8" spans="1:8" s="4" customFormat="1" ht="17.25" customHeight="1" x14ac:dyDescent="0.2">
      <c r="A8" s="24"/>
      <c r="B8" s="24" t="s">
        <v>5</v>
      </c>
      <c r="C8" s="13" t="s">
        <v>6</v>
      </c>
      <c r="D8" s="9">
        <f>SUM(D9:D10)</f>
        <v>260412</v>
      </c>
      <c r="E8" s="17">
        <f>E9+E10</f>
        <v>238451</v>
      </c>
      <c r="F8" s="17">
        <f>F9+F10</f>
        <v>220171</v>
      </c>
      <c r="G8" s="17">
        <v>203867</v>
      </c>
      <c r="H8" s="17">
        <v>191707</v>
      </c>
    </row>
    <row r="9" spans="1:8" s="4" customFormat="1" ht="17.25" customHeight="1" x14ac:dyDescent="0.2">
      <c r="A9" s="24"/>
      <c r="B9" s="24"/>
      <c r="C9" s="14" t="s">
        <v>7</v>
      </c>
      <c r="D9" s="10">
        <v>38772</v>
      </c>
      <c r="E9" s="18">
        <v>36818</v>
      </c>
      <c r="F9" s="18">
        <v>35006</v>
      </c>
      <c r="G9" s="18">
        <v>33532</v>
      </c>
      <c r="H9" s="18">
        <v>32136</v>
      </c>
    </row>
    <row r="10" spans="1:8" s="4" customFormat="1" ht="17.25" customHeight="1" x14ac:dyDescent="0.2">
      <c r="A10" s="24"/>
      <c r="B10" s="24"/>
      <c r="C10" s="12" t="s">
        <v>15</v>
      </c>
      <c r="D10" s="11">
        <v>221640</v>
      </c>
      <c r="E10" s="19">
        <f>200678+955</f>
        <v>201633</v>
      </c>
      <c r="F10" s="19">
        <v>185165</v>
      </c>
      <c r="G10" s="19">
        <v>170335</v>
      </c>
      <c r="H10" s="19">
        <v>159571</v>
      </c>
    </row>
    <row r="11" spans="1:8" s="4" customFormat="1" ht="17.25" customHeight="1" x14ac:dyDescent="0.2">
      <c r="A11" s="24"/>
      <c r="B11" s="25" t="s">
        <v>8</v>
      </c>
      <c r="C11" s="25"/>
      <c r="D11" s="9">
        <v>30527</v>
      </c>
      <c r="E11" s="17">
        <v>28198</v>
      </c>
      <c r="F11" s="17">
        <v>26612</v>
      </c>
      <c r="G11" s="17">
        <v>25534</v>
      </c>
      <c r="H11" s="17">
        <v>25071</v>
      </c>
    </row>
    <row r="12" spans="1:8" s="4" customFormat="1" ht="17.25" customHeight="1" x14ac:dyDescent="0.2">
      <c r="A12" s="24"/>
      <c r="B12" s="26" t="s">
        <v>9</v>
      </c>
      <c r="C12" s="26"/>
      <c r="D12" s="10">
        <v>23439</v>
      </c>
      <c r="E12" s="18">
        <f>20809+213</f>
        <v>21022</v>
      </c>
      <c r="F12" s="18">
        <v>19170</v>
      </c>
      <c r="G12" s="18">
        <v>17161</v>
      </c>
      <c r="H12" s="18">
        <v>15351</v>
      </c>
    </row>
    <row r="13" spans="1:8" s="4" customFormat="1" ht="17.25" customHeight="1" x14ac:dyDescent="0.2">
      <c r="A13" s="24"/>
      <c r="B13" s="27" t="s">
        <v>10</v>
      </c>
      <c r="C13" s="27"/>
      <c r="D13" s="11">
        <v>4911</v>
      </c>
      <c r="E13" s="19">
        <v>5095</v>
      </c>
      <c r="F13" s="19">
        <v>5147</v>
      </c>
      <c r="G13" s="19">
        <v>4972</v>
      </c>
      <c r="H13" s="19">
        <v>4847</v>
      </c>
    </row>
    <row r="14" spans="1:8" s="4" customFormat="1" ht="17.25" customHeight="1" x14ac:dyDescent="0.2">
      <c r="A14" s="24" t="s">
        <v>11</v>
      </c>
      <c r="B14" s="23" t="s">
        <v>4</v>
      </c>
      <c r="C14" s="23"/>
      <c r="D14" s="8">
        <f>SUM(D15:D18)</f>
        <v>4206</v>
      </c>
      <c r="E14" s="16">
        <v>3940</v>
      </c>
      <c r="F14" s="16">
        <v>3699</v>
      </c>
      <c r="G14" s="16">
        <v>3560</v>
      </c>
      <c r="H14" s="16">
        <v>3436</v>
      </c>
    </row>
    <row r="15" spans="1:8" s="4" customFormat="1" ht="17.25" customHeight="1" x14ac:dyDescent="0.2">
      <c r="A15" s="24"/>
      <c r="B15" s="25" t="s">
        <v>12</v>
      </c>
      <c r="C15" s="25"/>
      <c r="D15" s="9">
        <v>1175</v>
      </c>
      <c r="E15" s="9">
        <v>1004</v>
      </c>
      <c r="F15" s="9">
        <v>924</v>
      </c>
      <c r="G15" s="9">
        <v>855</v>
      </c>
      <c r="H15" s="9">
        <v>832</v>
      </c>
    </row>
    <row r="16" spans="1:8" s="4" customFormat="1" ht="17.25" customHeight="1" x14ac:dyDescent="0.2">
      <c r="A16" s="24"/>
      <c r="B16" s="26" t="s">
        <v>13</v>
      </c>
      <c r="C16" s="26"/>
      <c r="D16" s="10">
        <v>1</v>
      </c>
      <c r="E16" s="10">
        <v>1</v>
      </c>
      <c r="F16" s="10">
        <v>1</v>
      </c>
      <c r="G16" s="10">
        <v>1</v>
      </c>
      <c r="H16" s="10">
        <v>1</v>
      </c>
    </row>
    <row r="17" spans="1:8" s="4" customFormat="1" ht="17.25" customHeight="1" x14ac:dyDescent="0.2">
      <c r="A17" s="24"/>
      <c r="B17" s="26" t="s">
        <v>16</v>
      </c>
      <c r="C17" s="26"/>
      <c r="D17" s="10">
        <v>2642</v>
      </c>
      <c r="E17" s="10">
        <v>2523</v>
      </c>
      <c r="F17" s="10">
        <v>2359</v>
      </c>
      <c r="G17" s="10">
        <v>2276</v>
      </c>
      <c r="H17" s="10">
        <v>2201</v>
      </c>
    </row>
    <row r="18" spans="1:8" s="4" customFormat="1" ht="17.25" customHeight="1" x14ac:dyDescent="0.2">
      <c r="A18" s="24"/>
      <c r="B18" s="27" t="s">
        <v>14</v>
      </c>
      <c r="C18" s="27"/>
      <c r="D18" s="11">
        <v>388</v>
      </c>
      <c r="E18" s="11">
        <v>412</v>
      </c>
      <c r="F18" s="11">
        <v>415</v>
      </c>
      <c r="G18" s="11">
        <v>428</v>
      </c>
      <c r="H18" s="11">
        <v>402</v>
      </c>
    </row>
  </sheetData>
  <mergeCells count="19">
    <mergeCell ref="A14:A18"/>
    <mergeCell ref="B14:C14"/>
    <mergeCell ref="B15:C15"/>
    <mergeCell ref="B16:C16"/>
    <mergeCell ref="B17:C17"/>
    <mergeCell ref="B18:C18"/>
    <mergeCell ref="H4:H5"/>
    <mergeCell ref="A6:C6"/>
    <mergeCell ref="A7:A13"/>
    <mergeCell ref="B7:C7"/>
    <mergeCell ref="B8:B10"/>
    <mergeCell ref="B11:C11"/>
    <mergeCell ref="B12:C12"/>
    <mergeCell ref="B13:C13"/>
    <mergeCell ref="A2:G2"/>
    <mergeCell ref="D4:D5"/>
    <mergeCell ref="E4:E5"/>
    <mergeCell ref="F4:F5"/>
    <mergeCell ref="G4:G5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>
    <oddHeader>&amp;R&amp;KFF0000平成26年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2022-07-28T04:11:30Z</dcterms:created>
  <dcterms:modified xsi:type="dcterms:W3CDTF">2022-07-28T04:11:30Z</dcterms:modified>
</cp:coreProperties>
</file>