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backupFile="1" defaultThemeVersion="124226"/>
  <xr:revisionPtr revIDLastSave="0" documentId="13_ncr:1_{495F7DBA-A34D-4141-9CFE-795EDE9E138B}" xr6:coauthVersionLast="36" xr6:coauthVersionMax="36" xr10:uidLastSave="{00000000-0000-0000-0000-000000000000}"/>
  <bookViews>
    <workbookView xWindow="7332" yWindow="-36" windowWidth="7056" windowHeight="8280" tabRatio="796" xr2:uid="{00000000-000D-0000-FFFF-FFFF00000000}"/>
  </bookViews>
  <sheets>
    <sheet name="資料" sheetId="4" r:id="rId1"/>
  </sheets>
  <calcPr calcId="191029"/>
</workbook>
</file>

<file path=xl/calcChain.xml><?xml version="1.0" encoding="utf-8"?>
<calcChain xmlns="http://schemas.openxmlformats.org/spreadsheetml/2006/main">
  <c r="F46" i="4" l="1"/>
  <c r="G46" i="4"/>
  <c r="H46" i="4"/>
  <c r="I46" i="4"/>
  <c r="J46" i="4"/>
  <c r="K46" i="4"/>
  <c r="L46" i="4"/>
  <c r="M46" i="4"/>
  <c r="N46" i="4"/>
  <c r="F44" i="4"/>
  <c r="G44" i="4"/>
  <c r="H44" i="4"/>
  <c r="I44" i="4"/>
  <c r="J44" i="4"/>
  <c r="K44" i="4"/>
  <c r="L44" i="4"/>
  <c r="M44" i="4"/>
  <c r="N44" i="4"/>
  <c r="F42" i="4"/>
  <c r="G42" i="4"/>
  <c r="H42" i="4"/>
  <c r="I42" i="4"/>
  <c r="J42" i="4"/>
  <c r="K42" i="4"/>
  <c r="L42" i="4"/>
  <c r="M42" i="4"/>
  <c r="N42" i="4"/>
  <c r="F40" i="4"/>
  <c r="G40" i="4"/>
  <c r="H40" i="4"/>
  <c r="I40" i="4"/>
  <c r="J40" i="4"/>
  <c r="K40" i="4"/>
  <c r="L40" i="4"/>
  <c r="M40" i="4"/>
  <c r="N40" i="4"/>
  <c r="F38" i="4"/>
  <c r="G38" i="4"/>
  <c r="H38" i="4"/>
  <c r="I38" i="4"/>
  <c r="J38" i="4"/>
  <c r="K38" i="4"/>
  <c r="L38" i="4"/>
  <c r="M38" i="4"/>
  <c r="N38" i="4"/>
  <c r="F36" i="4"/>
  <c r="G36" i="4"/>
  <c r="H36" i="4"/>
  <c r="I36" i="4"/>
  <c r="J36" i="4"/>
  <c r="K36" i="4"/>
  <c r="L36" i="4"/>
  <c r="M36" i="4"/>
  <c r="N36" i="4"/>
  <c r="F34" i="4"/>
  <c r="G34" i="4"/>
  <c r="H34" i="4"/>
  <c r="I34" i="4"/>
  <c r="J34" i="4"/>
  <c r="K34" i="4"/>
  <c r="L34" i="4"/>
  <c r="M34" i="4"/>
  <c r="N34" i="4"/>
  <c r="F32" i="4"/>
  <c r="G32" i="4"/>
  <c r="H32" i="4"/>
  <c r="I32" i="4"/>
  <c r="J32" i="4"/>
  <c r="K32" i="4"/>
  <c r="L32" i="4"/>
  <c r="M32" i="4"/>
  <c r="N32" i="4"/>
  <c r="F30" i="4"/>
  <c r="G30" i="4"/>
  <c r="H30" i="4"/>
  <c r="I30" i="4"/>
  <c r="J30" i="4"/>
  <c r="K30" i="4"/>
  <c r="L30" i="4"/>
  <c r="M30" i="4"/>
  <c r="N30" i="4"/>
  <c r="F28" i="4"/>
  <c r="G28" i="4"/>
  <c r="H28" i="4"/>
  <c r="I28" i="4"/>
  <c r="J28" i="4"/>
  <c r="K28" i="4"/>
  <c r="L28" i="4"/>
  <c r="M28" i="4"/>
  <c r="N28" i="4"/>
  <c r="F26" i="4"/>
  <c r="G26" i="4"/>
  <c r="H26" i="4"/>
  <c r="I26" i="4"/>
  <c r="J26" i="4"/>
  <c r="K26" i="4"/>
  <c r="L26" i="4"/>
  <c r="M26" i="4"/>
  <c r="N26" i="4"/>
  <c r="F24" i="4"/>
  <c r="G24" i="4"/>
  <c r="H24" i="4"/>
  <c r="I24" i="4"/>
  <c r="J24" i="4"/>
  <c r="K24" i="4"/>
  <c r="L24" i="4"/>
  <c r="M24" i="4"/>
  <c r="N24" i="4"/>
  <c r="F22" i="4"/>
  <c r="G22" i="4"/>
  <c r="H22" i="4"/>
  <c r="I22" i="4"/>
  <c r="J22" i="4"/>
  <c r="K22" i="4"/>
  <c r="L22" i="4"/>
  <c r="M22" i="4"/>
  <c r="N22" i="4"/>
  <c r="F20" i="4"/>
  <c r="G20" i="4"/>
  <c r="H20" i="4"/>
  <c r="I20" i="4"/>
  <c r="J20" i="4"/>
  <c r="K20" i="4"/>
  <c r="L20" i="4"/>
  <c r="M20" i="4"/>
  <c r="N20" i="4"/>
  <c r="F18" i="4"/>
  <c r="G18" i="4"/>
  <c r="H18" i="4"/>
  <c r="I18" i="4"/>
  <c r="J18" i="4"/>
  <c r="K18" i="4"/>
  <c r="L18" i="4"/>
  <c r="M18" i="4"/>
  <c r="N18" i="4"/>
  <c r="F16" i="4"/>
  <c r="G16" i="4"/>
  <c r="H16" i="4"/>
  <c r="I16" i="4"/>
  <c r="J16" i="4"/>
  <c r="K16" i="4"/>
  <c r="L16" i="4"/>
  <c r="M16" i="4"/>
  <c r="N16" i="4"/>
  <c r="F14" i="4"/>
  <c r="G14" i="4"/>
  <c r="H14" i="4"/>
  <c r="I14" i="4"/>
  <c r="J14" i="4"/>
  <c r="K14" i="4"/>
  <c r="L14" i="4"/>
  <c r="M14" i="4"/>
  <c r="N14" i="4"/>
  <c r="F12" i="4"/>
  <c r="G12" i="4"/>
  <c r="H12" i="4"/>
  <c r="I12" i="4"/>
  <c r="J12" i="4"/>
  <c r="K12" i="4"/>
  <c r="L12" i="4"/>
  <c r="M12" i="4"/>
  <c r="N12" i="4"/>
  <c r="F10" i="4"/>
  <c r="G10" i="4"/>
  <c r="H10" i="4"/>
  <c r="I10" i="4"/>
  <c r="J10" i="4"/>
  <c r="K10" i="4"/>
  <c r="L10" i="4"/>
  <c r="M10" i="4"/>
  <c r="N10" i="4"/>
  <c r="F8" i="4"/>
  <c r="G8" i="4"/>
  <c r="H8" i="4"/>
  <c r="I8" i="4"/>
  <c r="J8" i="4"/>
  <c r="K8" i="4"/>
  <c r="L8" i="4"/>
  <c r="M8" i="4"/>
  <c r="N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</calcChain>
</file>

<file path=xl/sharedStrings.xml><?xml version="1.0" encoding="utf-8"?>
<sst xmlns="http://schemas.openxmlformats.org/spreadsheetml/2006/main" count="45" uniqueCount="27">
  <si>
    <t>H20</t>
  </si>
  <si>
    <t>H19</t>
  </si>
  <si>
    <t>H18</t>
  </si>
  <si>
    <t>H17</t>
  </si>
  <si>
    <t>H16</t>
  </si>
  <si>
    <t>H15</t>
  </si>
  <si>
    <t>スリランカ</t>
    <phoneticPr fontId="8"/>
  </si>
  <si>
    <t>韓国</t>
    <rPh sb="0" eb="2">
      <t>カンコク</t>
    </rPh>
    <phoneticPr fontId="8"/>
  </si>
  <si>
    <t>中国</t>
  </si>
  <si>
    <t>総数</t>
    <phoneticPr fontId="8"/>
  </si>
  <si>
    <t>人員</t>
  </si>
  <si>
    <t>件数</t>
  </si>
  <si>
    <t>ペルー</t>
  </si>
  <si>
    <t>ブラジル</t>
  </si>
  <si>
    <t>タイ</t>
  </si>
  <si>
    <t>ベトナム</t>
  </si>
  <si>
    <t>フィリピン</t>
  </si>
  <si>
    <t>トルコ</t>
    <phoneticPr fontId="8"/>
  </si>
  <si>
    <t>※　中国に台湾、香港等は含まない。</t>
    <rPh sb="2" eb="4">
      <t>チュウゴク</t>
    </rPh>
    <rPh sb="5" eb="7">
      <t>タイワン</t>
    </rPh>
    <rPh sb="8" eb="10">
      <t>ホンコン</t>
    </rPh>
    <rPh sb="10" eb="11">
      <t>トウ</t>
    </rPh>
    <rPh sb="12" eb="13">
      <t>フク</t>
    </rPh>
    <phoneticPr fontId="8"/>
  </si>
  <si>
    <t>コロンビア</t>
    <phoneticPr fontId="8"/>
  </si>
  <si>
    <t>H21</t>
  </si>
  <si>
    <t>H22</t>
  </si>
  <si>
    <t>H23</t>
  </si>
  <si>
    <t>H24</t>
  </si>
  <si>
    <t>人員
(人)</t>
    <rPh sb="4" eb="5">
      <t>ジン</t>
    </rPh>
    <phoneticPr fontId="3"/>
  </si>
  <si>
    <t>件数
（件)</t>
    <rPh sb="4" eb="5">
      <t>ケン</t>
    </rPh>
    <phoneticPr fontId="3"/>
  </si>
  <si>
    <t>統計３－７　来日外国人の主な国籍別検挙状況の推移 （平成15～24年）</t>
    <rPh sb="0" eb="2">
      <t>トウケイ</t>
    </rPh>
    <rPh sb="6" eb="8">
      <t>ライニチ</t>
    </rPh>
    <rPh sb="8" eb="10">
      <t>ガイコク</t>
    </rPh>
    <rPh sb="10" eb="11">
      <t>ジン</t>
    </rPh>
    <rPh sb="12" eb="13">
      <t>オモ</t>
    </rPh>
    <rPh sb="14" eb="16">
      <t>コクセキ</t>
    </rPh>
    <rPh sb="16" eb="17">
      <t>ベツ</t>
    </rPh>
    <rPh sb="17" eb="19">
      <t>ケンキョ</t>
    </rPh>
    <rPh sb="19" eb="21">
      <t>ジョウキョウ</t>
    </rPh>
    <rPh sb="22" eb="24">
      <t>スイイ</t>
    </rPh>
    <rPh sb="26" eb="28">
      <t>ヘイセイ</t>
    </rPh>
    <rPh sb="33" eb="34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</si>
</sst>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 ;[Red]\-0\ 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name val="明朝"/>
      <family val="3"/>
      <charset val="128"/>
    </font>
    <font>
      <sz val="9"/>
      <name val="Arial"/>
      <family val="2"/>
    </font>
    <font>
      <sz val="8"/>
      <name val="Arial"/>
      <family val="2"/>
    </font>
    <font>
      <sz val="6"/>
      <name val="明朝"/>
      <family val="3"/>
      <charset val="128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color theme="1"/>
      <name val="Arial"/>
      <family val="2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38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38" fontId="7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 wrapText="1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6" fillId="0" borderId="0" xfId="1" applyFont="1" applyAlignment="1">
      <alignment vertical="center" shrinkToFit="1"/>
    </xf>
    <xf numFmtId="38" fontId="6" fillId="0" borderId="3" xfId="1" applyFont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177" fontId="6" fillId="0" borderId="1" xfId="1" applyNumberFormat="1" applyFont="1" applyBorder="1" applyAlignment="1">
      <alignment vertical="center" shrinkToFit="1"/>
    </xf>
    <xf numFmtId="38" fontId="6" fillId="0" borderId="18" xfId="1" applyFont="1" applyBorder="1" applyAlignment="1">
      <alignment vertical="center" shrinkToFit="1"/>
    </xf>
    <xf numFmtId="38" fontId="6" fillId="0" borderId="19" xfId="1" applyFont="1" applyBorder="1" applyAlignment="1">
      <alignment vertical="center" shrinkToFit="1"/>
    </xf>
    <xf numFmtId="38" fontId="6" fillId="0" borderId="21" xfId="1" applyFont="1" applyBorder="1" applyAlignment="1">
      <alignment vertical="center" shrinkToFit="1"/>
    </xf>
    <xf numFmtId="177" fontId="6" fillId="0" borderId="22" xfId="1" applyNumberFormat="1" applyFont="1" applyBorder="1" applyAlignment="1">
      <alignment vertical="center" shrinkToFit="1"/>
    </xf>
    <xf numFmtId="38" fontId="10" fillId="0" borderId="20" xfId="1" applyFont="1" applyBorder="1" applyAlignment="1">
      <alignment horizontal="distributed" vertical="center" justifyLastLine="1"/>
    </xf>
    <xf numFmtId="177" fontId="6" fillId="0" borderId="24" xfId="1" applyNumberFormat="1" applyFont="1" applyBorder="1" applyAlignment="1">
      <alignment vertical="center" shrinkToFit="1"/>
    </xf>
    <xf numFmtId="177" fontId="6" fillId="0" borderId="25" xfId="1" applyNumberFormat="1" applyFont="1" applyBorder="1" applyAlignment="1">
      <alignment vertical="center" shrinkToFit="1"/>
    </xf>
    <xf numFmtId="38" fontId="10" fillId="0" borderId="26" xfId="1" applyFont="1" applyBorder="1" applyAlignment="1">
      <alignment horizontal="distributed" vertical="center" justifyLastLine="1"/>
    </xf>
    <xf numFmtId="38" fontId="6" fillId="0" borderId="4" xfId="1" applyFont="1" applyBorder="1" applyAlignment="1">
      <alignment vertical="center" shrinkToFit="1"/>
    </xf>
    <xf numFmtId="38" fontId="6" fillId="0" borderId="2" xfId="1" applyFont="1" applyBorder="1" applyAlignment="1">
      <alignment vertical="center" shrinkToFit="1"/>
    </xf>
    <xf numFmtId="38" fontId="6" fillId="0" borderId="27" xfId="1" applyFont="1" applyBorder="1" applyAlignment="1">
      <alignment vertical="center" shrinkToFit="1"/>
    </xf>
    <xf numFmtId="38" fontId="10" fillId="0" borderId="17" xfId="1" applyFont="1" applyBorder="1" applyAlignment="1">
      <alignment vertical="center"/>
    </xf>
    <xf numFmtId="38" fontId="10" fillId="0" borderId="23" xfId="1" applyFont="1" applyBorder="1" applyAlignment="1">
      <alignment vertical="center"/>
    </xf>
    <xf numFmtId="38" fontId="10" fillId="0" borderId="34" xfId="1" applyFont="1" applyBorder="1" applyAlignment="1">
      <alignment horizontal="center" vertical="center" wrapText="1"/>
    </xf>
    <xf numFmtId="38" fontId="10" fillId="0" borderId="6" xfId="1" applyFont="1" applyBorder="1" applyAlignment="1">
      <alignment horizontal="center" vertical="center" wrapText="1"/>
    </xf>
    <xf numFmtId="38" fontId="10" fillId="0" borderId="6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29" xfId="1" applyFont="1" applyBorder="1" applyAlignment="1">
      <alignment horizontal="center" vertical="center" justifyLastLine="1"/>
    </xf>
    <xf numFmtId="38" fontId="10" fillId="0" borderId="37" xfId="1" applyFont="1" applyBorder="1" applyAlignment="1">
      <alignment horizontal="center" vertical="center" justifyLastLine="1"/>
    </xf>
    <xf numFmtId="38" fontId="10" fillId="0" borderId="20" xfId="1" applyFont="1" applyBorder="1" applyAlignment="1">
      <alignment horizontal="center" vertical="center" justifyLastLine="1"/>
    </xf>
    <xf numFmtId="38" fontId="10" fillId="0" borderId="35" xfId="1" applyFont="1" applyBorder="1" applyAlignment="1">
      <alignment horizontal="center" vertical="center" justifyLastLine="1"/>
    </xf>
    <xf numFmtId="38" fontId="10" fillId="0" borderId="26" xfId="1" applyFont="1" applyBorder="1" applyAlignment="1">
      <alignment horizontal="center" vertical="center" justifyLastLine="1"/>
    </xf>
    <xf numFmtId="38" fontId="10" fillId="0" borderId="31" xfId="1" applyFont="1" applyBorder="1" applyAlignment="1">
      <alignment horizontal="center" vertical="center" justifyLastLine="1"/>
    </xf>
    <xf numFmtId="38" fontId="10" fillId="0" borderId="23" xfId="1" applyFont="1" applyBorder="1" applyAlignment="1">
      <alignment horizontal="center" vertical="center"/>
    </xf>
    <xf numFmtId="38" fontId="10" fillId="0" borderId="28" xfId="1" applyFont="1" applyBorder="1" applyAlignment="1">
      <alignment horizontal="center" vertical="center" justifyLastLine="1"/>
    </xf>
    <xf numFmtId="38" fontId="10" fillId="0" borderId="36" xfId="1" applyFont="1" applyBorder="1" applyAlignment="1">
      <alignment horizontal="center" vertical="center" justifyLastLine="1"/>
    </xf>
    <xf numFmtId="0" fontId="10" fillId="0" borderId="0" xfId="3" applyFont="1" applyBorder="1" applyAlignment="1">
      <alignment horizontal="left" vertical="center" wrapText="1"/>
    </xf>
    <xf numFmtId="38" fontId="9" fillId="0" borderId="0" xfId="1" applyFont="1" applyAlignment="1">
      <alignment horizontal="center" vertical="center"/>
    </xf>
    <xf numFmtId="38" fontId="6" fillId="0" borderId="9" xfId="1" applyFont="1" applyBorder="1" applyAlignment="1">
      <alignment horizontal="center" vertical="center" shrinkToFit="1"/>
    </xf>
    <xf numFmtId="38" fontId="6" fillId="0" borderId="13" xfId="1" applyFont="1" applyBorder="1" applyAlignment="1">
      <alignment horizontal="center" vertical="center" shrinkToFit="1"/>
    </xf>
    <xf numFmtId="38" fontId="10" fillId="0" borderId="7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32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38" fontId="10" fillId="0" borderId="33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 shrinkToFit="1"/>
    </xf>
    <xf numFmtId="38" fontId="6" fillId="0" borderId="14" xfId="1" applyFont="1" applyBorder="1" applyAlignment="1">
      <alignment horizontal="center" vertical="center" shrinkToFit="1"/>
    </xf>
    <xf numFmtId="38" fontId="10" fillId="0" borderId="15" xfId="1" applyFont="1" applyBorder="1" applyAlignment="1">
      <alignment horizontal="distributed" vertical="center" justifyLastLine="1"/>
    </xf>
    <xf numFmtId="38" fontId="10" fillId="0" borderId="16" xfId="1" applyFont="1" applyBorder="1" applyAlignment="1">
      <alignment horizontal="distributed" vertical="center" justifyLastLine="1"/>
    </xf>
    <xf numFmtId="38" fontId="10" fillId="0" borderId="30" xfId="1" applyFont="1" applyBorder="1" applyAlignment="1">
      <alignment horizontal="distributed" vertical="center" justifyLastLine="1"/>
    </xf>
    <xf numFmtId="0" fontId="10" fillId="0" borderId="20" xfId="4" applyFont="1" applyBorder="1" applyAlignment="1">
      <alignment horizontal="distributed" vertical="center" justifyLastLine="1"/>
    </xf>
    <xf numFmtId="0" fontId="10" fillId="0" borderId="0" xfId="4" applyFont="1" applyBorder="1" applyAlignment="1">
      <alignment horizontal="distributed" vertical="center" justifyLastLine="1"/>
    </xf>
    <xf numFmtId="0" fontId="10" fillId="0" borderId="35" xfId="4" applyFont="1" applyBorder="1" applyAlignment="1">
      <alignment horizontal="distributed" vertical="center" justifyLastLine="1"/>
    </xf>
    <xf numFmtId="38" fontId="10" fillId="0" borderId="15" xfId="1" applyFont="1" applyBorder="1" applyAlignment="1">
      <alignment horizontal="center" vertical="center" justifyLastLine="1"/>
    </xf>
    <xf numFmtId="38" fontId="10" fillId="0" borderId="30" xfId="1" applyFont="1" applyBorder="1" applyAlignment="1">
      <alignment horizontal="center" vertical="center" justifyLastLine="1"/>
    </xf>
    <xf numFmtId="38" fontId="10" fillId="0" borderId="17" xfId="1" applyFont="1" applyBorder="1" applyAlignment="1">
      <alignment horizontal="center" vertical="center"/>
    </xf>
  </cellXfs>
  <cellStyles count="9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7" xr:uid="{00000000-0005-0000-0000-000005000000}"/>
    <cellStyle name="標準 5" xfId="8" xr:uid="{00000000-0005-0000-0000-000006000000}"/>
    <cellStyle name="標準_Book1" xfId="3" xr:uid="{00000000-0005-0000-0000-000007000000}"/>
    <cellStyle name="標準_来日外国人犯罪の現状(H15上半期)②" xfId="4" xr:uid="{00000000-0005-0000-0000-000008000000}"/>
  </cellStyles>
  <dxfs count="0"/>
  <tableStyles count="0" defaultTableStyle="TableStyleMedium9" defaultPivotStyle="PivotStyleLight16"/>
  <colors>
    <mruColors>
      <color rgb="FFFFFD31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55"/>
  <sheetViews>
    <sheetView showGridLines="0" tabSelected="1" zoomScaleNormal="100" zoomScaleSheetLayoutView="90" workbookViewId="0">
      <selection activeCell="B2" sqref="B2"/>
    </sheetView>
  </sheetViews>
  <sheetFormatPr defaultColWidth="9" defaultRowHeight="15" customHeight="1"/>
  <cols>
    <col min="1" max="1" width="0.77734375" style="2" customWidth="1"/>
    <col min="2" max="3" width="1.6640625" style="9" customWidth="1"/>
    <col min="4" max="4" width="7.6640625" style="9" customWidth="1"/>
    <col min="5" max="5" width="4.6640625" style="10" customWidth="1"/>
    <col min="6" max="15" width="5.6640625" style="11" customWidth="1"/>
    <col min="16" max="16" width="0.77734375" style="2" customWidth="1"/>
    <col min="17" max="16384" width="9" style="1"/>
  </cols>
  <sheetData>
    <row r="1" spans="1:16" ht="18" customHeight="1">
      <c r="A1" s="4"/>
      <c r="B1" s="42" t="s">
        <v>26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"/>
    </row>
    <row r="2" spans="1:16" ht="7.5" customHeight="1" thickBot="1"/>
    <row r="3" spans="1:16" s="3" customFormat="1" ht="12.75" customHeight="1">
      <c r="A3" s="5"/>
      <c r="B3" s="45"/>
      <c r="C3" s="46"/>
      <c r="D3" s="47"/>
      <c r="E3" s="26"/>
      <c r="F3" s="43" t="s">
        <v>5</v>
      </c>
      <c r="G3" s="43" t="s">
        <v>4</v>
      </c>
      <c r="H3" s="43" t="s">
        <v>3</v>
      </c>
      <c r="I3" s="43" t="s">
        <v>2</v>
      </c>
      <c r="J3" s="43" t="s">
        <v>1</v>
      </c>
      <c r="K3" s="43" t="s">
        <v>0</v>
      </c>
      <c r="L3" s="43" t="s">
        <v>20</v>
      </c>
      <c r="M3" s="43" t="s">
        <v>21</v>
      </c>
      <c r="N3" s="43" t="s">
        <v>22</v>
      </c>
      <c r="O3" s="51" t="s">
        <v>23</v>
      </c>
      <c r="P3" s="5"/>
    </row>
    <row r="4" spans="1:16" s="3" customFormat="1" ht="12.75" customHeight="1" thickBot="1">
      <c r="A4" s="6"/>
      <c r="B4" s="48"/>
      <c r="C4" s="49"/>
      <c r="D4" s="50"/>
      <c r="E4" s="27"/>
      <c r="F4" s="44"/>
      <c r="G4" s="44"/>
      <c r="H4" s="44"/>
      <c r="I4" s="44"/>
      <c r="J4" s="44"/>
      <c r="K4" s="44"/>
      <c r="L4" s="44"/>
      <c r="M4" s="44"/>
      <c r="N4" s="44"/>
      <c r="O4" s="52"/>
      <c r="P4" s="6"/>
    </row>
    <row r="5" spans="1:16" ht="19.2">
      <c r="A5" s="7"/>
      <c r="B5" s="53" t="s">
        <v>9</v>
      </c>
      <c r="C5" s="54"/>
      <c r="D5" s="55"/>
      <c r="E5" s="28" t="s">
        <v>25</v>
      </c>
      <c r="F5" s="15">
        <v>40615</v>
      </c>
      <c r="G5" s="15">
        <v>47128</v>
      </c>
      <c r="H5" s="15">
        <v>47865</v>
      </c>
      <c r="I5" s="15">
        <v>40128</v>
      </c>
      <c r="J5" s="15">
        <v>35782</v>
      </c>
      <c r="K5" s="15">
        <v>31252</v>
      </c>
      <c r="L5" s="15">
        <v>27836</v>
      </c>
      <c r="M5" s="15">
        <v>19809</v>
      </c>
      <c r="N5" s="15">
        <v>17272</v>
      </c>
      <c r="O5" s="16">
        <v>15368</v>
      </c>
      <c r="P5" s="7"/>
    </row>
    <row r="6" spans="1:16" ht="19.8" thickBot="1">
      <c r="A6" s="7"/>
      <c r="B6" s="56"/>
      <c r="C6" s="57"/>
      <c r="D6" s="58"/>
      <c r="E6" s="29" t="s">
        <v>24</v>
      </c>
      <c r="F6" s="23">
        <v>20007</v>
      </c>
      <c r="G6" s="23">
        <v>21842</v>
      </c>
      <c r="H6" s="23">
        <v>21178</v>
      </c>
      <c r="I6" s="23">
        <v>18872</v>
      </c>
      <c r="J6" s="23">
        <v>15914</v>
      </c>
      <c r="K6" s="23">
        <v>13885</v>
      </c>
      <c r="L6" s="23">
        <v>13257</v>
      </c>
      <c r="M6" s="23">
        <v>11858</v>
      </c>
      <c r="N6" s="24">
        <v>10048</v>
      </c>
      <c r="O6" s="25">
        <v>9149</v>
      </c>
      <c r="P6" s="7"/>
    </row>
    <row r="7" spans="1:16" ht="13.5" customHeight="1">
      <c r="A7" s="7"/>
      <c r="B7" s="19"/>
      <c r="C7" s="59" t="s">
        <v>8</v>
      </c>
      <c r="D7" s="60"/>
      <c r="E7" s="61" t="s">
        <v>11</v>
      </c>
      <c r="F7" s="15">
        <v>16708</v>
      </c>
      <c r="G7" s="15">
        <v>16950</v>
      </c>
      <c r="H7" s="15">
        <v>17006</v>
      </c>
      <c r="I7" s="15">
        <v>14170</v>
      </c>
      <c r="J7" s="15">
        <v>12611</v>
      </c>
      <c r="K7" s="15">
        <v>12430</v>
      </c>
      <c r="L7" s="15">
        <v>12572</v>
      </c>
      <c r="M7" s="15">
        <v>7231</v>
      </c>
      <c r="N7" s="15">
        <v>7839</v>
      </c>
      <c r="O7" s="16">
        <v>6483</v>
      </c>
      <c r="P7" s="7"/>
    </row>
    <row r="8" spans="1:16" ht="13.5" customHeight="1">
      <c r="A8" s="7"/>
      <c r="B8" s="19"/>
      <c r="C8" s="34"/>
      <c r="D8" s="35"/>
      <c r="E8" s="31"/>
      <c r="F8" s="14">
        <f t="shared" ref="F8:N8" si="0">F7/F$5</f>
        <v>0.41137510771882307</v>
      </c>
      <c r="G8" s="14">
        <f t="shared" si="0"/>
        <v>0.35965880156170432</v>
      </c>
      <c r="H8" s="14">
        <f t="shared" si="0"/>
        <v>0.35529092238587695</v>
      </c>
      <c r="I8" s="14">
        <f t="shared" si="0"/>
        <v>0.35312001594896331</v>
      </c>
      <c r="J8" s="14">
        <f t="shared" si="0"/>
        <v>0.35243977418813927</v>
      </c>
      <c r="K8" s="14">
        <f t="shared" si="0"/>
        <v>0.3977345449891207</v>
      </c>
      <c r="L8" s="14">
        <f t="shared" si="0"/>
        <v>0.45164535134358386</v>
      </c>
      <c r="M8" s="14">
        <f t="shared" si="0"/>
        <v>0.36503609470442727</v>
      </c>
      <c r="N8" s="14">
        <f t="shared" si="0"/>
        <v>0.45385595182955074</v>
      </c>
      <c r="O8" s="18">
        <f>O7/O$5</f>
        <v>0.42185059864653829</v>
      </c>
      <c r="P8" s="7"/>
    </row>
    <row r="9" spans="1:16" ht="13.5" customHeight="1">
      <c r="A9" s="7"/>
      <c r="B9" s="19"/>
      <c r="C9" s="34"/>
      <c r="D9" s="35"/>
      <c r="E9" s="30" t="s">
        <v>10</v>
      </c>
      <c r="F9" s="13">
        <v>8996</v>
      </c>
      <c r="G9" s="13">
        <v>9259</v>
      </c>
      <c r="H9" s="13">
        <v>8691</v>
      </c>
      <c r="I9" s="13">
        <v>6978</v>
      </c>
      <c r="J9" s="13">
        <v>5353</v>
      </c>
      <c r="K9" s="13">
        <v>4864</v>
      </c>
      <c r="L9" s="13">
        <v>4812</v>
      </c>
      <c r="M9" s="13">
        <v>4657</v>
      </c>
      <c r="N9" s="12">
        <v>4010</v>
      </c>
      <c r="O9" s="17">
        <v>3719</v>
      </c>
      <c r="P9" s="7"/>
    </row>
    <row r="10" spans="1:16" ht="13.5" customHeight="1">
      <c r="A10" s="7"/>
      <c r="B10" s="19"/>
      <c r="C10" s="39"/>
      <c r="D10" s="40"/>
      <c r="E10" s="31"/>
      <c r="F10" s="14">
        <f t="shared" ref="F10:N10" si="1">F9/F$6</f>
        <v>0.44964262508122155</v>
      </c>
      <c r="G10" s="14">
        <f t="shared" si="1"/>
        <v>0.42390806702682904</v>
      </c>
      <c r="H10" s="14">
        <f t="shared" si="1"/>
        <v>0.41037869487203704</v>
      </c>
      <c r="I10" s="14">
        <f t="shared" si="1"/>
        <v>0.36975413310724886</v>
      </c>
      <c r="J10" s="14">
        <f t="shared" si="1"/>
        <v>0.33637049139122788</v>
      </c>
      <c r="K10" s="14">
        <f t="shared" si="1"/>
        <v>0.35030608570399713</v>
      </c>
      <c r="L10" s="14">
        <f t="shared" si="1"/>
        <v>0.36297804933242817</v>
      </c>
      <c r="M10" s="14">
        <f t="shared" si="1"/>
        <v>0.39273064597739921</v>
      </c>
      <c r="N10" s="14">
        <f t="shared" si="1"/>
        <v>0.39908439490445857</v>
      </c>
      <c r="O10" s="18">
        <f>O9/O$6</f>
        <v>0.40649251284293364</v>
      </c>
      <c r="P10" s="7"/>
    </row>
    <row r="11" spans="1:16" ht="13.5" customHeight="1">
      <c r="A11" s="7"/>
      <c r="B11" s="19"/>
      <c r="C11" s="32" t="s">
        <v>13</v>
      </c>
      <c r="D11" s="33"/>
      <c r="E11" s="30" t="s">
        <v>11</v>
      </c>
      <c r="F11" s="13">
        <v>4819</v>
      </c>
      <c r="G11" s="13">
        <v>7281</v>
      </c>
      <c r="H11" s="13">
        <v>7183</v>
      </c>
      <c r="I11" s="13">
        <v>4518</v>
      </c>
      <c r="J11" s="13">
        <v>7696</v>
      </c>
      <c r="K11" s="13">
        <v>4750</v>
      </c>
      <c r="L11" s="13">
        <v>4013</v>
      </c>
      <c r="M11" s="13">
        <v>2819</v>
      </c>
      <c r="N11" s="12">
        <v>1572</v>
      </c>
      <c r="O11" s="17">
        <v>1205</v>
      </c>
      <c r="P11" s="7"/>
    </row>
    <row r="12" spans="1:16" ht="13.5" customHeight="1">
      <c r="A12" s="7"/>
      <c r="B12" s="19"/>
      <c r="C12" s="34"/>
      <c r="D12" s="35"/>
      <c r="E12" s="31"/>
      <c r="F12" s="14">
        <f t="shared" ref="F12:N12" si="2">F11/F$5</f>
        <v>0.11865074479871969</v>
      </c>
      <c r="G12" s="14">
        <f t="shared" si="2"/>
        <v>0.15449414360889493</v>
      </c>
      <c r="H12" s="14">
        <f t="shared" si="2"/>
        <v>0.15006789930011491</v>
      </c>
      <c r="I12" s="14">
        <f t="shared" si="2"/>
        <v>0.11258971291866028</v>
      </c>
      <c r="J12" s="14">
        <f t="shared" si="2"/>
        <v>0.21508020792577273</v>
      </c>
      <c r="K12" s="14">
        <f t="shared" si="2"/>
        <v>0.15199027262255216</v>
      </c>
      <c r="L12" s="14">
        <f t="shared" si="2"/>
        <v>0.14416582842362408</v>
      </c>
      <c r="M12" s="14">
        <f t="shared" si="2"/>
        <v>0.14230905144126407</v>
      </c>
      <c r="N12" s="14">
        <f t="shared" si="2"/>
        <v>9.101435849930524E-2</v>
      </c>
      <c r="O12" s="18">
        <f>O11/O$5</f>
        <v>7.8409682457053612E-2</v>
      </c>
      <c r="P12" s="7"/>
    </row>
    <row r="13" spans="1:16" ht="13.5" customHeight="1">
      <c r="A13" s="7"/>
      <c r="B13" s="19"/>
      <c r="C13" s="34"/>
      <c r="D13" s="35"/>
      <c r="E13" s="30" t="s">
        <v>10</v>
      </c>
      <c r="F13" s="13">
        <v>1224</v>
      </c>
      <c r="G13" s="13">
        <v>1322</v>
      </c>
      <c r="H13" s="13">
        <v>1298</v>
      </c>
      <c r="I13" s="13">
        <v>1348</v>
      </c>
      <c r="J13" s="13">
        <v>1256</v>
      </c>
      <c r="K13" s="13">
        <v>1091</v>
      </c>
      <c r="L13" s="13">
        <v>988</v>
      </c>
      <c r="M13" s="13">
        <v>730</v>
      </c>
      <c r="N13" s="12">
        <v>593</v>
      </c>
      <c r="O13" s="17">
        <v>599</v>
      </c>
      <c r="P13" s="7"/>
    </row>
    <row r="14" spans="1:16" ht="13.5" customHeight="1">
      <c r="A14" s="7"/>
      <c r="B14" s="19"/>
      <c r="C14" s="39"/>
      <c r="D14" s="40"/>
      <c r="E14" s="31"/>
      <c r="F14" s="14">
        <f t="shared" ref="F14:N14" si="3">F13/F$6</f>
        <v>6.1178587494376969E-2</v>
      </c>
      <c r="G14" s="14">
        <f t="shared" si="3"/>
        <v>6.0525592894423587E-2</v>
      </c>
      <c r="H14" s="14">
        <f t="shared" si="3"/>
        <v>6.1290017943148548E-2</v>
      </c>
      <c r="I14" s="14">
        <f t="shared" si="3"/>
        <v>7.1428571428571425E-2</v>
      </c>
      <c r="J14" s="14">
        <f t="shared" si="3"/>
        <v>7.8924217669976121E-2</v>
      </c>
      <c r="K14" s="14">
        <f t="shared" si="3"/>
        <v>7.8574000720201653E-2</v>
      </c>
      <c r="L14" s="14">
        <f t="shared" si="3"/>
        <v>7.452666515802972E-2</v>
      </c>
      <c r="M14" s="14">
        <f t="shared" si="3"/>
        <v>6.1561814808568052E-2</v>
      </c>
      <c r="N14" s="14">
        <f t="shared" si="3"/>
        <v>5.9016719745222927E-2</v>
      </c>
      <c r="O14" s="18">
        <f>O13/O$6</f>
        <v>6.5471636244398293E-2</v>
      </c>
      <c r="P14" s="7"/>
    </row>
    <row r="15" spans="1:16" ht="13.5" customHeight="1">
      <c r="A15" s="7"/>
      <c r="B15" s="19"/>
      <c r="C15" s="32" t="s">
        <v>17</v>
      </c>
      <c r="D15" s="33"/>
      <c r="E15" s="30" t="s">
        <v>11</v>
      </c>
      <c r="F15" s="13">
        <v>5496</v>
      </c>
      <c r="G15" s="13">
        <v>7478</v>
      </c>
      <c r="H15" s="13">
        <v>6914</v>
      </c>
      <c r="I15" s="13">
        <v>4504</v>
      </c>
      <c r="J15" s="13">
        <v>940</v>
      </c>
      <c r="K15" s="13">
        <v>77</v>
      </c>
      <c r="L15" s="13">
        <v>121</v>
      </c>
      <c r="M15" s="13">
        <v>53</v>
      </c>
      <c r="N15" s="12">
        <v>58</v>
      </c>
      <c r="O15" s="17">
        <v>49</v>
      </c>
      <c r="P15" s="7"/>
    </row>
    <row r="16" spans="1:16" ht="13.5" customHeight="1">
      <c r="A16" s="7"/>
      <c r="B16" s="19"/>
      <c r="C16" s="34"/>
      <c r="D16" s="35"/>
      <c r="E16" s="31"/>
      <c r="F16" s="14">
        <f t="shared" ref="F16:N16" si="4">F15/F$5</f>
        <v>0.13531946325249292</v>
      </c>
      <c r="G16" s="14">
        <f t="shared" si="4"/>
        <v>0.15867424885418435</v>
      </c>
      <c r="H16" s="14">
        <f t="shared" si="4"/>
        <v>0.14444792645983495</v>
      </c>
      <c r="I16" s="14">
        <f t="shared" si="4"/>
        <v>0.1122408293460925</v>
      </c>
      <c r="J16" s="14">
        <f t="shared" si="4"/>
        <v>2.6270191716505506E-2</v>
      </c>
      <c r="K16" s="14">
        <f t="shared" si="4"/>
        <v>2.4638423140918983E-3</v>
      </c>
      <c r="L16" s="14">
        <f t="shared" si="4"/>
        <v>4.346888920821957E-3</v>
      </c>
      <c r="M16" s="14">
        <f t="shared" si="4"/>
        <v>2.6755515169872282E-3</v>
      </c>
      <c r="N16" s="14">
        <f t="shared" si="4"/>
        <v>3.3580361278369615E-3</v>
      </c>
      <c r="O16" s="18">
        <f>O15/O$5</f>
        <v>3.1884435190005205E-3</v>
      </c>
      <c r="P16" s="7"/>
    </row>
    <row r="17" spans="1:16" ht="13.5" customHeight="1">
      <c r="A17" s="7"/>
      <c r="B17" s="19"/>
      <c r="C17" s="34"/>
      <c r="D17" s="35"/>
      <c r="E17" s="30" t="s">
        <v>10</v>
      </c>
      <c r="F17" s="13">
        <v>170</v>
      </c>
      <c r="G17" s="13">
        <v>128</v>
      </c>
      <c r="H17" s="13">
        <v>139</v>
      </c>
      <c r="I17" s="13">
        <v>129</v>
      </c>
      <c r="J17" s="13">
        <v>90</v>
      </c>
      <c r="K17" s="13">
        <v>62</v>
      </c>
      <c r="L17" s="13">
        <v>62</v>
      </c>
      <c r="M17" s="13">
        <v>47</v>
      </c>
      <c r="N17" s="12">
        <v>55</v>
      </c>
      <c r="O17" s="17">
        <v>51</v>
      </c>
      <c r="P17" s="7"/>
    </row>
    <row r="18" spans="1:16" ht="13.5" customHeight="1">
      <c r="A18" s="7"/>
      <c r="B18" s="19"/>
      <c r="C18" s="39"/>
      <c r="D18" s="40"/>
      <c r="E18" s="31"/>
      <c r="F18" s="14">
        <f t="shared" ref="F18:N18" si="5">F17/F$6</f>
        <v>8.4970260408856902E-3</v>
      </c>
      <c r="G18" s="14">
        <f t="shared" si="5"/>
        <v>5.8602692061166563E-3</v>
      </c>
      <c r="H18" s="14">
        <f t="shared" si="5"/>
        <v>6.5634148644820095E-3</v>
      </c>
      <c r="I18" s="14">
        <f t="shared" si="5"/>
        <v>6.8355235269181858E-3</v>
      </c>
      <c r="J18" s="14">
        <f t="shared" si="5"/>
        <v>5.6553977629759961E-3</v>
      </c>
      <c r="K18" s="14">
        <f t="shared" si="5"/>
        <v>4.4652502700756212E-3</v>
      </c>
      <c r="L18" s="14">
        <f t="shared" si="5"/>
        <v>4.6767745342083424E-3</v>
      </c>
      <c r="M18" s="14">
        <f t="shared" si="5"/>
        <v>3.9635688986338338E-3</v>
      </c>
      <c r="N18" s="14">
        <f t="shared" si="5"/>
        <v>5.4737261146496812E-3</v>
      </c>
      <c r="O18" s="18">
        <f>O17/O$6</f>
        <v>5.5743797136299051E-3</v>
      </c>
      <c r="P18" s="7"/>
    </row>
    <row r="19" spans="1:16" ht="13.5" customHeight="1">
      <c r="A19" s="7"/>
      <c r="B19" s="19"/>
      <c r="C19" s="32" t="s">
        <v>7</v>
      </c>
      <c r="D19" s="33"/>
      <c r="E19" s="30" t="s">
        <v>11</v>
      </c>
      <c r="F19" s="13">
        <v>2973</v>
      </c>
      <c r="G19" s="13">
        <v>3207</v>
      </c>
      <c r="H19" s="13">
        <v>3176</v>
      </c>
      <c r="I19" s="13">
        <v>3585</v>
      </c>
      <c r="J19" s="13">
        <v>3631</v>
      </c>
      <c r="K19" s="13">
        <v>2711</v>
      </c>
      <c r="L19" s="13">
        <v>2588</v>
      </c>
      <c r="M19" s="13">
        <v>2318</v>
      </c>
      <c r="N19" s="12">
        <v>1181</v>
      </c>
      <c r="O19" s="17">
        <v>1658</v>
      </c>
      <c r="P19" s="7"/>
    </row>
    <row r="20" spans="1:16" ht="13.5" customHeight="1">
      <c r="A20" s="7"/>
      <c r="B20" s="19"/>
      <c r="C20" s="34"/>
      <c r="D20" s="35"/>
      <c r="E20" s="31"/>
      <c r="F20" s="14">
        <f t="shared" ref="F20:N20" si="6">F19/F$5</f>
        <v>7.3199556813984976E-2</v>
      </c>
      <c r="G20" s="14">
        <f t="shared" si="6"/>
        <v>6.8048718383975554E-2</v>
      </c>
      <c r="H20" s="14">
        <f t="shared" si="6"/>
        <v>6.6353285281520943E-2</v>
      </c>
      <c r="I20" s="14">
        <f t="shared" si="6"/>
        <v>8.9339114832535885E-2</v>
      </c>
      <c r="J20" s="14">
        <f t="shared" si="6"/>
        <v>0.10147560225811861</v>
      </c>
      <c r="K20" s="14">
        <f t="shared" si="6"/>
        <v>8.674644822731345E-2</v>
      </c>
      <c r="L20" s="14">
        <f t="shared" si="6"/>
        <v>9.297312832303492E-2</v>
      </c>
      <c r="M20" s="14">
        <f t="shared" si="6"/>
        <v>0.11701751729012065</v>
      </c>
      <c r="N20" s="14">
        <f t="shared" si="6"/>
        <v>6.8376563223714687E-2</v>
      </c>
      <c r="O20" s="18">
        <f>O19/O$5</f>
        <v>0.10788651743883394</v>
      </c>
      <c r="P20" s="7"/>
    </row>
    <row r="21" spans="1:16" ht="13.5" customHeight="1">
      <c r="A21" s="7"/>
      <c r="B21" s="19"/>
      <c r="C21" s="34"/>
      <c r="D21" s="35"/>
      <c r="E21" s="30" t="s">
        <v>10</v>
      </c>
      <c r="F21" s="13">
        <v>1793</v>
      </c>
      <c r="G21" s="13">
        <v>2063</v>
      </c>
      <c r="H21" s="13">
        <v>2013</v>
      </c>
      <c r="I21" s="13">
        <v>2151</v>
      </c>
      <c r="J21" s="13">
        <v>2025</v>
      </c>
      <c r="K21" s="13">
        <v>1600</v>
      </c>
      <c r="L21" s="13">
        <v>1641</v>
      </c>
      <c r="M21" s="13">
        <v>1394</v>
      </c>
      <c r="N21" s="12">
        <v>1071</v>
      </c>
      <c r="O21" s="17">
        <v>1007</v>
      </c>
      <c r="P21" s="7"/>
    </row>
    <row r="22" spans="1:16" ht="13.5" customHeight="1">
      <c r="A22" s="7"/>
      <c r="B22" s="19"/>
      <c r="C22" s="39"/>
      <c r="D22" s="40"/>
      <c r="E22" s="31"/>
      <c r="F22" s="14">
        <f t="shared" ref="F22:N22" si="7">F21/F$6</f>
        <v>8.9618633478282597E-2</v>
      </c>
      <c r="G22" s="14">
        <f t="shared" si="7"/>
        <v>9.4451057595458285E-2</v>
      </c>
      <c r="H22" s="14">
        <f t="shared" si="7"/>
        <v>9.5051468505052417E-2</v>
      </c>
      <c r="I22" s="14">
        <f t="shared" si="7"/>
        <v>0.11397838066977532</v>
      </c>
      <c r="J22" s="14">
        <f t="shared" si="7"/>
        <v>0.12724644966695992</v>
      </c>
      <c r="K22" s="14">
        <f t="shared" si="7"/>
        <v>0.11523226503420958</v>
      </c>
      <c r="L22" s="14">
        <f t="shared" si="7"/>
        <v>0.1237836614618692</v>
      </c>
      <c r="M22" s="14">
        <f t="shared" si="7"/>
        <v>0.11755776690841625</v>
      </c>
      <c r="N22" s="14">
        <f t="shared" si="7"/>
        <v>0.10658837579617834</v>
      </c>
      <c r="O22" s="18">
        <f>O21/O$6</f>
        <v>0.11006667395343754</v>
      </c>
      <c r="P22" s="7"/>
    </row>
    <row r="23" spans="1:16" ht="13.5" customHeight="1">
      <c r="A23" s="7"/>
      <c r="B23" s="19"/>
      <c r="C23" s="32" t="s">
        <v>19</v>
      </c>
      <c r="D23" s="33"/>
      <c r="E23" s="30" t="s">
        <v>11</v>
      </c>
      <c r="F23" s="13">
        <v>1289</v>
      </c>
      <c r="G23" s="13">
        <v>1013</v>
      </c>
      <c r="H23" s="13">
        <v>1905</v>
      </c>
      <c r="I23" s="13">
        <v>2234</v>
      </c>
      <c r="J23" s="13">
        <v>562</v>
      </c>
      <c r="K23" s="13">
        <v>1124</v>
      </c>
      <c r="L23" s="13">
        <v>723</v>
      </c>
      <c r="M23" s="13">
        <v>375</v>
      </c>
      <c r="N23" s="12">
        <v>87</v>
      </c>
      <c r="O23" s="17">
        <v>62</v>
      </c>
      <c r="P23" s="7"/>
    </row>
    <row r="24" spans="1:16" ht="13.5" customHeight="1">
      <c r="A24" s="7"/>
      <c r="B24" s="19"/>
      <c r="C24" s="34"/>
      <c r="D24" s="35"/>
      <c r="E24" s="31"/>
      <c r="F24" s="14">
        <f t="shared" ref="F24:N24" si="8">F23/F$5</f>
        <v>3.1737042964422015E-2</v>
      </c>
      <c r="G24" s="14">
        <f t="shared" si="8"/>
        <v>2.1494652860295366E-2</v>
      </c>
      <c r="H24" s="14">
        <f t="shared" si="8"/>
        <v>3.9799435913506737E-2</v>
      </c>
      <c r="I24" s="14">
        <f t="shared" si="8"/>
        <v>5.5671850079744817E-2</v>
      </c>
      <c r="J24" s="14">
        <f t="shared" si="8"/>
        <v>1.5706221004974569E-2</v>
      </c>
      <c r="K24" s="14">
        <f t="shared" si="8"/>
        <v>3.5965698195315497E-2</v>
      </c>
      <c r="L24" s="14">
        <f t="shared" si="8"/>
        <v>2.597355941945682E-2</v>
      </c>
      <c r="M24" s="14">
        <f t="shared" si="8"/>
        <v>1.8930789035286992E-2</v>
      </c>
      <c r="N24" s="14">
        <f t="shared" si="8"/>
        <v>5.0370541917554423E-3</v>
      </c>
      <c r="O24" s="18">
        <f>O23/O$5</f>
        <v>4.034357105674128E-3</v>
      </c>
      <c r="P24" s="7"/>
    </row>
    <row r="25" spans="1:16" ht="13.5" customHeight="1">
      <c r="A25" s="7"/>
      <c r="B25" s="19"/>
      <c r="C25" s="34"/>
      <c r="D25" s="35"/>
      <c r="E25" s="30" t="s">
        <v>10</v>
      </c>
      <c r="F25" s="13">
        <v>284</v>
      </c>
      <c r="G25" s="13">
        <v>207</v>
      </c>
      <c r="H25" s="13">
        <v>183</v>
      </c>
      <c r="I25" s="13">
        <v>151</v>
      </c>
      <c r="J25" s="13">
        <v>88</v>
      </c>
      <c r="K25" s="13">
        <v>79</v>
      </c>
      <c r="L25" s="13">
        <v>49</v>
      </c>
      <c r="M25" s="13">
        <v>51</v>
      </c>
      <c r="N25" s="12">
        <v>20</v>
      </c>
      <c r="O25" s="17">
        <v>35</v>
      </c>
      <c r="P25" s="7"/>
    </row>
    <row r="26" spans="1:16" ht="13.5" customHeight="1">
      <c r="A26" s="7"/>
      <c r="B26" s="19"/>
      <c r="C26" s="39"/>
      <c r="D26" s="40"/>
      <c r="E26" s="31"/>
      <c r="F26" s="14">
        <f t="shared" ref="F26:N26" si="9">F25/F$6</f>
        <v>1.4195031738891388E-2</v>
      </c>
      <c r="G26" s="14">
        <f t="shared" si="9"/>
        <v>9.4771541067667792E-3</v>
      </c>
      <c r="H26" s="14">
        <f t="shared" si="9"/>
        <v>8.641042591368402E-3</v>
      </c>
      <c r="I26" s="14">
        <f t="shared" si="9"/>
        <v>8.0012717253073341E-3</v>
      </c>
      <c r="J26" s="14">
        <f t="shared" si="9"/>
        <v>5.5297222571320847E-3</v>
      </c>
      <c r="K26" s="14">
        <f t="shared" si="9"/>
        <v>5.6895930860640983E-3</v>
      </c>
      <c r="L26" s="14">
        <f t="shared" si="9"/>
        <v>3.6961605189711096E-3</v>
      </c>
      <c r="M26" s="14">
        <f t="shared" si="9"/>
        <v>4.3008939112835218E-3</v>
      </c>
      <c r="N26" s="14">
        <f t="shared" si="9"/>
        <v>1.9904458598726115E-3</v>
      </c>
      <c r="O26" s="18">
        <f>O25/O$6</f>
        <v>3.8255547054322878E-3</v>
      </c>
      <c r="P26" s="7"/>
    </row>
    <row r="27" spans="1:16" ht="13.5" customHeight="1">
      <c r="A27" s="7"/>
      <c r="B27" s="19"/>
      <c r="C27" s="32" t="s">
        <v>16</v>
      </c>
      <c r="D27" s="33"/>
      <c r="E27" s="30" t="s">
        <v>11</v>
      </c>
      <c r="F27" s="13">
        <v>1569</v>
      </c>
      <c r="G27" s="13">
        <v>1745</v>
      </c>
      <c r="H27" s="13">
        <v>1986</v>
      </c>
      <c r="I27" s="13">
        <v>2152</v>
      </c>
      <c r="J27" s="13">
        <v>2036</v>
      </c>
      <c r="K27" s="13">
        <v>1673</v>
      </c>
      <c r="L27" s="13">
        <v>1503</v>
      </c>
      <c r="M27" s="13">
        <v>1159</v>
      </c>
      <c r="N27" s="12">
        <v>1058</v>
      </c>
      <c r="O27" s="17">
        <v>938</v>
      </c>
      <c r="P27" s="7"/>
    </row>
    <row r="28" spans="1:16" ht="13.5" customHeight="1">
      <c r="A28" s="7"/>
      <c r="B28" s="19"/>
      <c r="C28" s="34"/>
      <c r="D28" s="35"/>
      <c r="E28" s="31"/>
      <c r="F28" s="14">
        <f t="shared" ref="F28:N28" si="10">F27/F$5</f>
        <v>3.8631047642496613E-2</v>
      </c>
      <c r="G28" s="14">
        <f t="shared" si="10"/>
        <v>3.7026820573756579E-2</v>
      </c>
      <c r="H28" s="14">
        <f t="shared" si="10"/>
        <v>4.1491695393293636E-2</v>
      </c>
      <c r="I28" s="14">
        <f t="shared" si="10"/>
        <v>5.3628389154704942E-2</v>
      </c>
      <c r="J28" s="14">
        <f t="shared" si="10"/>
        <v>5.6900117377452347E-2</v>
      </c>
      <c r="K28" s="14">
        <f t="shared" si="10"/>
        <v>5.3532573915269423E-2</v>
      </c>
      <c r="L28" s="14">
        <f t="shared" si="10"/>
        <v>5.3994826842937202E-2</v>
      </c>
      <c r="M28" s="14">
        <f t="shared" si="10"/>
        <v>5.8508758645060326E-2</v>
      </c>
      <c r="N28" s="14">
        <f t="shared" si="10"/>
        <v>6.1255210745715612E-2</v>
      </c>
      <c r="O28" s="18">
        <f>O27/O$5</f>
        <v>6.1035918792295682E-2</v>
      </c>
      <c r="P28" s="7"/>
    </row>
    <row r="29" spans="1:16" ht="13.5" customHeight="1">
      <c r="A29" s="7"/>
      <c r="B29" s="19"/>
      <c r="C29" s="34"/>
      <c r="D29" s="35"/>
      <c r="E29" s="30" t="s">
        <v>10</v>
      </c>
      <c r="F29" s="13">
        <v>1333</v>
      </c>
      <c r="G29" s="13">
        <v>1637</v>
      </c>
      <c r="H29" s="13">
        <v>1791</v>
      </c>
      <c r="I29" s="13">
        <v>1922</v>
      </c>
      <c r="J29" s="13">
        <v>1807</v>
      </c>
      <c r="K29" s="13">
        <v>1490</v>
      </c>
      <c r="L29" s="13">
        <v>1357</v>
      </c>
      <c r="M29" s="13">
        <v>1128</v>
      </c>
      <c r="N29" s="12">
        <v>1035</v>
      </c>
      <c r="O29" s="17">
        <v>789</v>
      </c>
      <c r="P29" s="7"/>
    </row>
    <row r="30" spans="1:16" ht="13.5" customHeight="1">
      <c r="A30" s="7"/>
      <c r="B30" s="19"/>
      <c r="C30" s="39"/>
      <c r="D30" s="40"/>
      <c r="E30" s="31"/>
      <c r="F30" s="14">
        <f t="shared" ref="F30:N30" si="11">F29/F$6</f>
        <v>6.6626680661768384E-2</v>
      </c>
      <c r="G30" s="14">
        <f t="shared" si="11"/>
        <v>7.4947349143851302E-2</v>
      </c>
      <c r="H30" s="14">
        <f t="shared" si="11"/>
        <v>8.4568892246671079E-2</v>
      </c>
      <c r="I30" s="14">
        <f t="shared" si="11"/>
        <v>0.10184400169563375</v>
      </c>
      <c r="J30" s="14">
        <f t="shared" si="11"/>
        <v>0.11354781952997361</v>
      </c>
      <c r="K30" s="14">
        <f t="shared" si="11"/>
        <v>0.10731004681310767</v>
      </c>
      <c r="L30" s="14">
        <f t="shared" si="11"/>
        <v>0.10236101682130196</v>
      </c>
      <c r="M30" s="14">
        <f t="shared" si="11"/>
        <v>9.5125653567212004E-2</v>
      </c>
      <c r="N30" s="14">
        <f t="shared" si="11"/>
        <v>0.10300557324840764</v>
      </c>
      <c r="O30" s="18">
        <f>O29/O$6</f>
        <v>8.6238933216745001E-2</v>
      </c>
      <c r="P30" s="7"/>
    </row>
    <row r="31" spans="1:16" ht="13.5" customHeight="1">
      <c r="A31" s="7"/>
      <c r="B31" s="19"/>
      <c r="C31" s="32" t="s">
        <v>15</v>
      </c>
      <c r="D31" s="33"/>
      <c r="E31" s="30" t="s">
        <v>11</v>
      </c>
      <c r="F31" s="13">
        <v>936</v>
      </c>
      <c r="G31" s="13">
        <v>954</v>
      </c>
      <c r="H31" s="13">
        <v>1073</v>
      </c>
      <c r="I31" s="13">
        <v>1342</v>
      </c>
      <c r="J31" s="13">
        <v>1473</v>
      </c>
      <c r="K31" s="13">
        <v>1789</v>
      </c>
      <c r="L31" s="13">
        <v>1714</v>
      </c>
      <c r="M31" s="13">
        <v>1764</v>
      </c>
      <c r="N31" s="12">
        <v>1749</v>
      </c>
      <c r="O31" s="17">
        <v>1430</v>
      </c>
      <c r="P31" s="7"/>
    </row>
    <row r="32" spans="1:16" ht="13.5" customHeight="1">
      <c r="A32" s="7"/>
      <c r="B32" s="19"/>
      <c r="C32" s="34"/>
      <c r="D32" s="35"/>
      <c r="E32" s="31"/>
      <c r="F32" s="14">
        <f t="shared" ref="F32:N32" si="12">F31/F$5</f>
        <v>2.3045672780992243E-2</v>
      </c>
      <c r="G32" s="14">
        <f t="shared" si="12"/>
        <v>2.0242743167543712E-2</v>
      </c>
      <c r="H32" s="14">
        <f t="shared" si="12"/>
        <v>2.2417215084090673E-2</v>
      </c>
      <c r="I32" s="14">
        <f t="shared" si="12"/>
        <v>3.3442982456140351E-2</v>
      </c>
      <c r="J32" s="14">
        <f t="shared" si="12"/>
        <v>4.1165949360013415E-2</v>
      </c>
      <c r="K32" s="14">
        <f t="shared" si="12"/>
        <v>5.7244336362472802E-2</v>
      </c>
      <c r="L32" s="14">
        <f t="shared" si="12"/>
        <v>6.1574938928006896E-2</v>
      </c>
      <c r="M32" s="14">
        <f t="shared" si="12"/>
        <v>8.9050431621990001E-2</v>
      </c>
      <c r="N32" s="14">
        <f t="shared" si="12"/>
        <v>0.10126215840666976</v>
      </c>
      <c r="O32" s="18">
        <f>O31/O$5</f>
        <v>9.305049453409682E-2</v>
      </c>
      <c r="P32" s="7"/>
    </row>
    <row r="33" spans="1:16" ht="13.5" customHeight="1">
      <c r="A33" s="7"/>
      <c r="B33" s="19"/>
      <c r="C33" s="34"/>
      <c r="D33" s="35"/>
      <c r="E33" s="30" t="s">
        <v>10</v>
      </c>
      <c r="F33" s="13">
        <v>718</v>
      </c>
      <c r="G33" s="13">
        <v>713</v>
      </c>
      <c r="H33" s="13">
        <v>778</v>
      </c>
      <c r="I33" s="13">
        <v>842</v>
      </c>
      <c r="J33" s="13">
        <v>806</v>
      </c>
      <c r="K33" s="13">
        <v>789</v>
      </c>
      <c r="L33" s="13">
        <v>876</v>
      </c>
      <c r="M33" s="13">
        <v>799</v>
      </c>
      <c r="N33" s="12">
        <v>716</v>
      </c>
      <c r="O33" s="17">
        <v>661</v>
      </c>
      <c r="P33" s="7"/>
    </row>
    <row r="34" spans="1:16" ht="13.5" customHeight="1">
      <c r="A34" s="7"/>
      <c r="B34" s="19"/>
      <c r="C34" s="39"/>
      <c r="D34" s="40"/>
      <c r="E34" s="31"/>
      <c r="F34" s="14">
        <f t="shared" ref="F34:N34" si="13">F33/F$6</f>
        <v>3.5887439396211328E-2</v>
      </c>
      <c r="G34" s="14">
        <f t="shared" si="13"/>
        <v>3.2643530812196682E-2</v>
      </c>
      <c r="H34" s="14">
        <f t="shared" si="13"/>
        <v>3.6736235716309379E-2</v>
      </c>
      <c r="I34" s="14">
        <f t="shared" si="13"/>
        <v>4.4616362865621026E-2</v>
      </c>
      <c r="J34" s="14">
        <f t="shared" si="13"/>
        <v>5.0647228855096142E-2</v>
      </c>
      <c r="K34" s="14">
        <f t="shared" si="13"/>
        <v>5.6823910694994602E-2</v>
      </c>
      <c r="L34" s="14">
        <f t="shared" si="13"/>
        <v>6.6078298257524329E-2</v>
      </c>
      <c r="M34" s="14">
        <f t="shared" si="13"/>
        <v>6.7380671276775175E-2</v>
      </c>
      <c r="N34" s="14">
        <f t="shared" si="13"/>
        <v>7.1257961783439489E-2</v>
      </c>
      <c r="O34" s="18">
        <f>O33/O$6</f>
        <v>7.2248333151164065E-2</v>
      </c>
      <c r="P34" s="7"/>
    </row>
    <row r="35" spans="1:16" ht="13.5" customHeight="1">
      <c r="A35" s="7"/>
      <c r="B35" s="19"/>
      <c r="C35" s="32" t="s">
        <v>12</v>
      </c>
      <c r="D35" s="33"/>
      <c r="E35" s="30" t="s">
        <v>11</v>
      </c>
      <c r="F35" s="13">
        <v>877</v>
      </c>
      <c r="G35" s="13">
        <v>915</v>
      </c>
      <c r="H35" s="13">
        <v>1079</v>
      </c>
      <c r="I35" s="13">
        <v>832</v>
      </c>
      <c r="J35" s="13">
        <v>630</v>
      </c>
      <c r="K35" s="13">
        <v>709</v>
      </c>
      <c r="L35" s="13">
        <v>674</v>
      </c>
      <c r="M35" s="13">
        <v>564</v>
      </c>
      <c r="N35" s="12">
        <v>710</v>
      </c>
      <c r="O35" s="17">
        <v>371</v>
      </c>
      <c r="P35" s="7"/>
    </row>
    <row r="36" spans="1:16" ht="13.5" customHeight="1">
      <c r="A36" s="7"/>
      <c r="B36" s="19"/>
      <c r="C36" s="34"/>
      <c r="D36" s="35"/>
      <c r="E36" s="31"/>
      <c r="F36" s="14">
        <f t="shared" ref="F36:N36" si="14">F35/F$5</f>
        <v>2.159300750954081E-2</v>
      </c>
      <c r="G36" s="14">
        <f t="shared" si="14"/>
        <v>1.9415209641826515E-2</v>
      </c>
      <c r="H36" s="14">
        <f t="shared" si="14"/>
        <v>2.254256763814896E-2</v>
      </c>
      <c r="I36" s="14">
        <f t="shared" si="14"/>
        <v>2.0733652312599681E-2</v>
      </c>
      <c r="J36" s="14">
        <f t="shared" si="14"/>
        <v>1.7606617852551562E-2</v>
      </c>
      <c r="K36" s="14">
        <f t="shared" si="14"/>
        <v>2.26865480609241E-2</v>
      </c>
      <c r="L36" s="14">
        <f t="shared" si="14"/>
        <v>2.4213249030033052E-2</v>
      </c>
      <c r="M36" s="14">
        <f t="shared" si="14"/>
        <v>2.8471906709071633E-2</v>
      </c>
      <c r="N36" s="14">
        <f t="shared" si="14"/>
        <v>4.1106993978693843E-2</v>
      </c>
      <c r="O36" s="18">
        <f>O35/O$5</f>
        <v>2.41410723581468E-2</v>
      </c>
      <c r="P36" s="7"/>
    </row>
    <row r="37" spans="1:16" ht="13.5" customHeight="1">
      <c r="A37" s="7"/>
      <c r="B37" s="19"/>
      <c r="C37" s="34"/>
      <c r="D37" s="35"/>
      <c r="E37" s="30" t="s">
        <v>10</v>
      </c>
      <c r="F37" s="13">
        <v>573</v>
      </c>
      <c r="G37" s="13">
        <v>576</v>
      </c>
      <c r="H37" s="13">
        <v>582</v>
      </c>
      <c r="I37" s="13">
        <v>527</v>
      </c>
      <c r="J37" s="13">
        <v>463</v>
      </c>
      <c r="K37" s="13">
        <v>478</v>
      </c>
      <c r="L37" s="13">
        <v>477</v>
      </c>
      <c r="M37" s="13">
        <v>402</v>
      </c>
      <c r="N37" s="12">
        <v>330</v>
      </c>
      <c r="O37" s="17">
        <v>256</v>
      </c>
      <c r="P37" s="7"/>
    </row>
    <row r="38" spans="1:16" ht="13.5" customHeight="1">
      <c r="A38" s="7"/>
      <c r="B38" s="19"/>
      <c r="C38" s="39"/>
      <c r="D38" s="40"/>
      <c r="E38" s="31"/>
      <c r="F38" s="14">
        <f t="shared" ref="F38:N38" si="15">F37/F$6</f>
        <v>2.8639976008397062E-2</v>
      </c>
      <c r="G38" s="14">
        <f t="shared" si="15"/>
        <v>2.6371211427524952E-2</v>
      </c>
      <c r="H38" s="14">
        <f t="shared" si="15"/>
        <v>2.7481348569269998E-2</v>
      </c>
      <c r="I38" s="14">
        <f t="shared" si="15"/>
        <v>2.7924968206867316E-2</v>
      </c>
      <c r="J38" s="14">
        <f t="shared" si="15"/>
        <v>2.9093879602865403E-2</v>
      </c>
      <c r="K38" s="14">
        <f t="shared" si="15"/>
        <v>3.442563917897011E-2</v>
      </c>
      <c r="L38" s="14">
        <f t="shared" si="15"/>
        <v>3.5980991174473863E-2</v>
      </c>
      <c r="M38" s="14">
        <f t="shared" si="15"/>
        <v>3.3901163771293638E-2</v>
      </c>
      <c r="N38" s="14">
        <f t="shared" si="15"/>
        <v>3.2842356687898089E-2</v>
      </c>
      <c r="O38" s="18">
        <f>O37/O$6</f>
        <v>2.7981200131161874E-2</v>
      </c>
      <c r="P38" s="7"/>
    </row>
    <row r="39" spans="1:16" ht="13.5" customHeight="1">
      <c r="A39" s="7"/>
      <c r="B39" s="19"/>
      <c r="C39" s="32" t="s">
        <v>14</v>
      </c>
      <c r="D39" s="33"/>
      <c r="E39" s="30" t="s">
        <v>11</v>
      </c>
      <c r="F39" s="13">
        <v>831</v>
      </c>
      <c r="G39" s="13">
        <v>864</v>
      </c>
      <c r="H39" s="13">
        <v>982</v>
      </c>
      <c r="I39" s="13">
        <v>778</v>
      </c>
      <c r="J39" s="13">
        <v>600</v>
      </c>
      <c r="K39" s="13">
        <v>521</v>
      </c>
      <c r="L39" s="13">
        <v>484</v>
      </c>
      <c r="M39" s="13">
        <v>422</v>
      </c>
      <c r="N39" s="12">
        <v>270</v>
      </c>
      <c r="O39" s="17">
        <v>251</v>
      </c>
      <c r="P39" s="7"/>
    </row>
    <row r="40" spans="1:16" ht="13.5" customHeight="1">
      <c r="A40" s="7"/>
      <c r="B40" s="19"/>
      <c r="C40" s="34"/>
      <c r="D40" s="35"/>
      <c r="E40" s="31"/>
      <c r="F40" s="14">
        <f t="shared" ref="F40:N40" si="16">F39/F$5</f>
        <v>2.0460421026714269E-2</v>
      </c>
      <c r="G40" s="14">
        <f t="shared" si="16"/>
        <v>1.8333050415888643E-2</v>
      </c>
      <c r="H40" s="14">
        <f t="shared" si="16"/>
        <v>2.0516034680873291E-2</v>
      </c>
      <c r="I40" s="14">
        <f t="shared" si="16"/>
        <v>1.9387958532695374E-2</v>
      </c>
      <c r="J40" s="14">
        <f t="shared" si="16"/>
        <v>1.6768207478620536E-2</v>
      </c>
      <c r="K40" s="14">
        <f t="shared" si="16"/>
        <v>1.6670933060284141E-2</v>
      </c>
      <c r="L40" s="14">
        <f t="shared" si="16"/>
        <v>1.7387555683287828E-2</v>
      </c>
      <c r="M40" s="14">
        <f t="shared" si="16"/>
        <v>2.1303447927709628E-2</v>
      </c>
      <c r="N40" s="14">
        <f t="shared" si="16"/>
        <v>1.5632237146827235E-2</v>
      </c>
      <c r="O40" s="18">
        <f>O39/O$5</f>
        <v>1.6332639250390423E-2</v>
      </c>
      <c r="P40" s="7"/>
    </row>
    <row r="41" spans="1:16" ht="13.5" customHeight="1">
      <c r="A41" s="7"/>
      <c r="B41" s="19"/>
      <c r="C41" s="34"/>
      <c r="D41" s="35"/>
      <c r="E41" s="30" t="s">
        <v>10</v>
      </c>
      <c r="F41" s="13">
        <v>699</v>
      </c>
      <c r="G41" s="13">
        <v>761</v>
      </c>
      <c r="H41" s="13">
        <v>790</v>
      </c>
      <c r="I41" s="13">
        <v>702</v>
      </c>
      <c r="J41" s="13">
        <v>570</v>
      </c>
      <c r="K41" s="13">
        <v>490</v>
      </c>
      <c r="L41" s="13">
        <v>431</v>
      </c>
      <c r="M41" s="13">
        <v>363</v>
      </c>
      <c r="N41" s="12">
        <v>256</v>
      </c>
      <c r="O41" s="17">
        <v>232</v>
      </c>
      <c r="P41" s="7"/>
    </row>
    <row r="42" spans="1:16" ht="13.5" customHeight="1">
      <c r="A42" s="7"/>
      <c r="B42" s="19"/>
      <c r="C42" s="39"/>
      <c r="D42" s="40"/>
      <c r="E42" s="31"/>
      <c r="F42" s="14">
        <f t="shared" ref="F42:N42" si="17">F41/F$6</f>
        <v>3.4937771779877044E-2</v>
      </c>
      <c r="G42" s="14">
        <f t="shared" si="17"/>
        <v>3.4841131764490434E-2</v>
      </c>
      <c r="H42" s="14">
        <f t="shared" si="17"/>
        <v>3.7302861460005665E-2</v>
      </c>
      <c r="I42" s="14">
        <f t="shared" si="17"/>
        <v>3.7197965239508267E-2</v>
      </c>
      <c r="J42" s="14">
        <f t="shared" si="17"/>
        <v>3.5817519165514643E-2</v>
      </c>
      <c r="K42" s="14">
        <f t="shared" si="17"/>
        <v>3.5289881166726683E-2</v>
      </c>
      <c r="L42" s="14">
        <f t="shared" si="17"/>
        <v>3.2511126197480575E-2</v>
      </c>
      <c r="M42" s="14">
        <f t="shared" si="17"/>
        <v>3.0612244897959183E-2</v>
      </c>
      <c r="N42" s="14">
        <f t="shared" si="17"/>
        <v>2.5477707006369428E-2</v>
      </c>
      <c r="O42" s="18">
        <f>O41/O$6</f>
        <v>2.535796261886545E-2</v>
      </c>
      <c r="P42" s="7"/>
    </row>
    <row r="43" spans="1:16" ht="13.5" customHeight="1">
      <c r="A43" s="7"/>
      <c r="B43" s="19"/>
      <c r="C43" s="32" t="s">
        <v>6</v>
      </c>
      <c r="D43" s="33"/>
      <c r="E43" s="30" t="s">
        <v>11</v>
      </c>
      <c r="F43" s="13">
        <v>214</v>
      </c>
      <c r="G43" s="13">
        <v>558</v>
      </c>
      <c r="H43" s="13">
        <v>625</v>
      </c>
      <c r="I43" s="13">
        <v>638</v>
      </c>
      <c r="J43" s="13">
        <v>393</v>
      </c>
      <c r="K43" s="13">
        <v>464</v>
      </c>
      <c r="L43" s="13">
        <v>353</v>
      </c>
      <c r="M43" s="13">
        <v>124</v>
      </c>
      <c r="N43" s="12">
        <v>163</v>
      </c>
      <c r="O43" s="17">
        <v>241</v>
      </c>
      <c r="P43" s="7"/>
    </row>
    <row r="44" spans="1:16" ht="13.5" customHeight="1">
      <c r="A44" s="7"/>
      <c r="B44" s="19"/>
      <c r="C44" s="34"/>
      <c r="D44" s="35"/>
      <c r="E44" s="31"/>
      <c r="F44" s="14">
        <f t="shared" ref="F44:N44" si="18">F43/F$5</f>
        <v>5.2689892896713034E-3</v>
      </c>
      <c r="G44" s="14">
        <f t="shared" si="18"/>
        <v>1.1840095060261416E-2</v>
      </c>
      <c r="H44" s="14">
        <f t="shared" si="18"/>
        <v>1.3057557714405098E-2</v>
      </c>
      <c r="I44" s="14">
        <f t="shared" si="18"/>
        <v>1.5899122807017545E-2</v>
      </c>
      <c r="J44" s="14">
        <f t="shared" si="18"/>
        <v>1.098317589849645E-2</v>
      </c>
      <c r="K44" s="14">
        <f t="shared" si="18"/>
        <v>1.4847049788813516E-2</v>
      </c>
      <c r="L44" s="14">
        <f t="shared" si="18"/>
        <v>1.2681419744216124E-2</v>
      </c>
      <c r="M44" s="14">
        <f t="shared" si="18"/>
        <v>6.2597809076682318E-3</v>
      </c>
      <c r="N44" s="14">
        <f t="shared" si="18"/>
        <v>9.4372394627142194E-3</v>
      </c>
      <c r="O44" s="18">
        <f>O43/O$5</f>
        <v>1.5681936491410725E-2</v>
      </c>
      <c r="P44" s="7"/>
    </row>
    <row r="45" spans="1:16" ht="13.5" customHeight="1">
      <c r="A45" s="7"/>
      <c r="B45" s="19"/>
      <c r="C45" s="34"/>
      <c r="D45" s="35"/>
      <c r="E45" s="30" t="s">
        <v>10</v>
      </c>
      <c r="F45" s="13">
        <v>201</v>
      </c>
      <c r="G45" s="13">
        <v>284</v>
      </c>
      <c r="H45" s="13">
        <v>279</v>
      </c>
      <c r="I45" s="13">
        <v>308</v>
      </c>
      <c r="J45" s="13">
        <v>274</v>
      </c>
      <c r="K45" s="13">
        <v>279</v>
      </c>
      <c r="L45" s="13">
        <v>163</v>
      </c>
      <c r="M45" s="13">
        <v>105</v>
      </c>
      <c r="N45" s="12">
        <v>114</v>
      </c>
      <c r="O45" s="17">
        <v>117</v>
      </c>
      <c r="P45" s="7"/>
    </row>
    <row r="46" spans="1:16" ht="13.5" customHeight="1" thickBot="1">
      <c r="A46" s="7"/>
      <c r="B46" s="22"/>
      <c r="C46" s="36"/>
      <c r="D46" s="37"/>
      <c r="E46" s="38"/>
      <c r="F46" s="20">
        <f t="shared" ref="F46:N46" si="19">F45/F$6</f>
        <v>1.0046483730694257E-2</v>
      </c>
      <c r="G46" s="20">
        <f t="shared" si="19"/>
        <v>1.300247230107133E-2</v>
      </c>
      <c r="H46" s="20">
        <f t="shared" si="19"/>
        <v>1.3174048540938709E-2</v>
      </c>
      <c r="I46" s="20">
        <f t="shared" si="19"/>
        <v>1.6320474777448073E-2</v>
      </c>
      <c r="J46" s="20">
        <f t="shared" si="19"/>
        <v>1.7217544300615811E-2</v>
      </c>
      <c r="K46" s="20">
        <f t="shared" si="19"/>
        <v>2.0093626215340294E-2</v>
      </c>
      <c r="L46" s="20">
        <f t="shared" si="19"/>
        <v>1.2295391114128385E-2</v>
      </c>
      <c r="M46" s="20">
        <f t="shared" si="19"/>
        <v>8.8547815820543101E-3</v>
      </c>
      <c r="N46" s="20">
        <f t="shared" si="19"/>
        <v>1.1345541401273885E-2</v>
      </c>
      <c r="O46" s="21">
        <f>O45/O$6</f>
        <v>1.2788282872445076E-2</v>
      </c>
      <c r="P46" s="7"/>
    </row>
    <row r="47" spans="1:16" ht="15" customHeight="1">
      <c r="A47" s="8"/>
      <c r="B47" s="41" t="s">
        <v>18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8"/>
    </row>
    <row r="55" spans="1:16" ht="15" customHeight="1">
      <c r="A55" s="1"/>
      <c r="E55" s="9"/>
      <c r="P55" s="1"/>
    </row>
  </sheetData>
  <mergeCells count="44">
    <mergeCell ref="B5:D6"/>
    <mergeCell ref="C19:D22"/>
    <mergeCell ref="E19:E20"/>
    <mergeCell ref="E21:E22"/>
    <mergeCell ref="C7:D10"/>
    <mergeCell ref="E7:E8"/>
    <mergeCell ref="E9:E10"/>
    <mergeCell ref="B1:O1"/>
    <mergeCell ref="F3:F4"/>
    <mergeCell ref="G3:G4"/>
    <mergeCell ref="H3:H4"/>
    <mergeCell ref="I3:I4"/>
    <mergeCell ref="B3:D4"/>
    <mergeCell ref="M3:M4"/>
    <mergeCell ref="O3:O4"/>
    <mergeCell ref="N3:N4"/>
    <mergeCell ref="L3:L4"/>
    <mergeCell ref="J3:J4"/>
    <mergeCell ref="K3:K4"/>
    <mergeCell ref="B47:O47"/>
    <mergeCell ref="C11:D14"/>
    <mergeCell ref="E11:E12"/>
    <mergeCell ref="E13:E14"/>
    <mergeCell ref="C15:D18"/>
    <mergeCell ref="E15:E16"/>
    <mergeCell ref="E17:E18"/>
    <mergeCell ref="C31:D34"/>
    <mergeCell ref="C39:D42"/>
    <mergeCell ref="C23:D26"/>
    <mergeCell ref="E23:E24"/>
    <mergeCell ref="E25:E26"/>
    <mergeCell ref="C27:D30"/>
    <mergeCell ref="E27:E28"/>
    <mergeCell ref="E29:E30"/>
    <mergeCell ref="E31:E32"/>
    <mergeCell ref="E41:E42"/>
    <mergeCell ref="C43:D46"/>
    <mergeCell ref="E43:E44"/>
    <mergeCell ref="E45:E46"/>
    <mergeCell ref="E33:E34"/>
    <mergeCell ref="C35:D38"/>
    <mergeCell ref="E35:E36"/>
    <mergeCell ref="E37:E38"/>
    <mergeCell ref="E39:E40"/>
  </mergeCells>
  <phoneticPr fontId="3"/>
  <printOptions horizontalCentered="1" gridLinesSet="0"/>
  <pageMargins left="0.78740157480314965" right="0.59055118110236227" top="0.51181102362204722" bottom="0.39370078740157483" header="0.70866141732283472" footer="0.43307086614173229"/>
  <pageSetup paperSize="9" firstPageNumber="38" orientation="portrait" useFirstPageNumber="1" horizontalDpi="1200" verticalDpi="300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2022-07-28T04:07:51Z</dcterms:created>
  <dcterms:modified xsi:type="dcterms:W3CDTF">2022-07-28T04:07:51Z</dcterms:modified>
</cp:coreProperties>
</file>