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76" windowWidth="14700" windowHeight="5952" activeTab="0"/>
  </bookViews>
  <sheets>
    <sheet name="２－37（許可を受けた銃砲刀剣類の数の推移）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<sst xmlns="http://schemas.openxmlformats.org/spreadsheetml/2006/main" count="19" uniqueCount="18">
  <si>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年次</t>
  </si>
  <si>
    <t>区分</t>
  </si>
  <si>
    <t>総数（件）</t>
  </si>
  <si>
    <t>銃砲</t>
  </si>
  <si>
    <t>計</t>
  </si>
  <si>
    <t>猟銃</t>
  </si>
  <si>
    <t>小計</t>
  </si>
  <si>
    <t>ライフル銃</t>
  </si>
  <si>
    <t>空気銃</t>
  </si>
  <si>
    <t>建設用銃</t>
  </si>
  <si>
    <t>その他の銃</t>
  </si>
  <si>
    <t>刀剣類</t>
  </si>
  <si>
    <t>狩猟、有害鳥獣駆除用</t>
  </si>
  <si>
    <t>漁業、と殺用</t>
  </si>
  <si>
    <t>芸能公演用、展示用</t>
  </si>
  <si>
    <t>ライフル銃以外の猟銃</t>
  </si>
  <si>
    <t>風俗慣習用</t>
  </si>
  <si>
    <t>統計２－37　許可を受けた銃砲刀剣類の数の推移（平成19～23年）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</si>
</sst>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52425"/>
          <a:ext cx="1866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G3" sqref="G3:G4"/>
    </sheetView>
  </sheetViews>
  <sheetFormatPr defaultColWidth="9.00390625" defaultRowHeight="13.5"/>
  <cols>
    <col min="1" max="1" width="4.875" style="0" customWidth="1"/>
    <col min="2" max="2" width="4.75390625" style="0" customWidth="1"/>
    <col min="3" max="3" width="15.125" style="0" customWidth="1"/>
    <col min="4" max="8" width="9.75390625" style="0" bestFit="1" customWidth="1"/>
  </cols>
  <sheetData>
    <row r="1" spans="1:8" ht="12.75">
      <c r="A1" s="22" t="s">
        <v>17</v>
      </c>
      <c r="B1" s="22"/>
      <c r="C1" s="22"/>
      <c r="D1" s="22"/>
      <c r="E1" s="22"/>
      <c r="F1" s="22"/>
      <c r="G1" s="22"/>
      <c r="H1" s="22"/>
    </row>
    <row r="3" spans="1:8" s="4" customFormat="1" ht="12.75">
      <c r="A3" s="1"/>
      <c r="B3" s="2"/>
      <c r="C3" s="3" t="s">
        <v>0</v>
      </c>
      <c r="D3" s="20">
        <v>19</v>
      </c>
      <c r="E3" s="20">
        <v>20</v>
      </c>
      <c r="F3" s="20">
        <v>21</v>
      </c>
      <c r="G3" s="20">
        <v>22</v>
      </c>
      <c r="H3" s="20">
        <v>23</v>
      </c>
    </row>
    <row r="4" spans="1:8" s="4" customFormat="1" ht="12.75">
      <c r="A4" s="5" t="s">
        <v>1</v>
      </c>
      <c r="B4" s="6"/>
      <c r="C4" s="7"/>
      <c r="D4" s="21"/>
      <c r="E4" s="21"/>
      <c r="F4" s="21"/>
      <c r="G4" s="21"/>
      <c r="H4" s="21"/>
    </row>
    <row r="5" spans="1:8" s="4" customFormat="1" ht="12.75">
      <c r="A5" s="15" t="s">
        <v>2</v>
      </c>
      <c r="B5" s="15"/>
      <c r="C5" s="15"/>
      <c r="D5" s="8">
        <f>D6+D13</f>
        <v>365904</v>
      </c>
      <c r="E5" s="8">
        <f>E6+E13</f>
        <v>343877</v>
      </c>
      <c r="F5" s="8">
        <f>F6+F13</f>
        <v>323495</v>
      </c>
      <c r="G5" s="8">
        <f>G6+G13</f>
        <v>296706</v>
      </c>
      <c r="H5" s="8">
        <f>H6+H13</f>
        <v>274799</v>
      </c>
    </row>
    <row r="6" spans="1:8" s="4" customFormat="1" ht="12.75">
      <c r="A6" s="16" t="s">
        <v>3</v>
      </c>
      <c r="B6" s="15" t="s">
        <v>4</v>
      </c>
      <c r="C6" s="15"/>
      <c r="D6" s="8">
        <f>D7+D10+D11+D12</f>
        <v>361402</v>
      </c>
      <c r="E6" s="8">
        <f>SUM(E8:E12)</f>
        <v>339560</v>
      </c>
      <c r="F6" s="8">
        <f>SUM(F8:F12)</f>
        <v>319289</v>
      </c>
      <c r="G6" s="8">
        <v>292766</v>
      </c>
      <c r="H6" s="8">
        <v>271100</v>
      </c>
    </row>
    <row r="7" spans="1:8" s="4" customFormat="1" ht="12.75">
      <c r="A7" s="16"/>
      <c r="B7" s="16" t="s">
        <v>5</v>
      </c>
      <c r="C7" s="9" t="s">
        <v>6</v>
      </c>
      <c r="D7" s="10">
        <f>D8+D9</f>
        <v>294630</v>
      </c>
      <c r="E7" s="10">
        <f>SUM(E8:E9)</f>
        <v>276908</v>
      </c>
      <c r="F7" s="10">
        <f>SUM(F8:F9)</f>
        <v>260412</v>
      </c>
      <c r="G7" s="10">
        <f>G8+G9</f>
        <v>238451</v>
      </c>
      <c r="H7" s="10">
        <f>H8+H9</f>
        <v>220171</v>
      </c>
    </row>
    <row r="8" spans="1:8" s="4" customFormat="1" ht="12.75">
      <c r="A8" s="16"/>
      <c r="B8" s="16"/>
      <c r="C8" s="11" t="s">
        <v>7</v>
      </c>
      <c r="D8" s="12">
        <v>41193</v>
      </c>
      <c r="E8" s="12">
        <v>39862</v>
      </c>
      <c r="F8" s="12">
        <v>38772</v>
      </c>
      <c r="G8" s="12">
        <v>36818</v>
      </c>
      <c r="H8" s="12">
        <v>35006</v>
      </c>
    </row>
    <row r="9" spans="1:8" s="4" customFormat="1" ht="12.75">
      <c r="A9" s="16"/>
      <c r="B9" s="16"/>
      <c r="C9" s="14" t="s">
        <v>15</v>
      </c>
      <c r="D9" s="13">
        <v>253437</v>
      </c>
      <c r="E9" s="13">
        <v>237046</v>
      </c>
      <c r="F9" s="13">
        <v>221640</v>
      </c>
      <c r="G9" s="13">
        <f>200678+955</f>
        <v>201633</v>
      </c>
      <c r="H9" s="13">
        <v>185165</v>
      </c>
    </row>
    <row r="10" spans="1:8" s="4" customFormat="1" ht="12.75">
      <c r="A10" s="16"/>
      <c r="B10" s="17" t="s">
        <v>8</v>
      </c>
      <c r="C10" s="17"/>
      <c r="D10" s="10">
        <v>33331</v>
      </c>
      <c r="E10" s="10">
        <v>31759</v>
      </c>
      <c r="F10" s="10">
        <v>30527</v>
      </c>
      <c r="G10" s="10">
        <v>28198</v>
      </c>
      <c r="H10" s="10">
        <v>26612</v>
      </c>
    </row>
    <row r="11" spans="1:8" s="4" customFormat="1" ht="12.75">
      <c r="A11" s="16"/>
      <c r="B11" s="18" t="s">
        <v>9</v>
      </c>
      <c r="C11" s="18"/>
      <c r="D11" s="12">
        <v>28362</v>
      </c>
      <c r="E11" s="12">
        <v>25898</v>
      </c>
      <c r="F11" s="12">
        <v>23439</v>
      </c>
      <c r="G11" s="12">
        <f>20809+213</f>
        <v>21022</v>
      </c>
      <c r="H11" s="12">
        <v>19170</v>
      </c>
    </row>
    <row r="12" spans="1:8" s="4" customFormat="1" ht="12.75">
      <c r="A12" s="16"/>
      <c r="B12" s="19" t="s">
        <v>10</v>
      </c>
      <c r="C12" s="19"/>
      <c r="D12" s="13">
        <v>5079</v>
      </c>
      <c r="E12" s="13">
        <v>4995</v>
      </c>
      <c r="F12" s="13">
        <v>4911</v>
      </c>
      <c r="G12" s="13">
        <v>5095</v>
      </c>
      <c r="H12" s="13">
        <v>5147</v>
      </c>
    </row>
    <row r="13" spans="1:8" s="4" customFormat="1" ht="12.75">
      <c r="A13" s="16" t="s">
        <v>11</v>
      </c>
      <c r="B13" s="15" t="s">
        <v>4</v>
      </c>
      <c r="C13" s="15"/>
      <c r="D13" s="8">
        <f>D14+D15+D16+D17</f>
        <v>4502</v>
      </c>
      <c r="E13" s="8">
        <f>SUM(E14:E17)</f>
        <v>4317</v>
      </c>
      <c r="F13" s="8">
        <f>SUM(F14:F17)</f>
        <v>4206</v>
      </c>
      <c r="G13" s="8">
        <v>3940</v>
      </c>
      <c r="H13" s="8">
        <v>3699</v>
      </c>
    </row>
    <row r="14" spans="1:8" s="4" customFormat="1" ht="12.75">
      <c r="A14" s="16"/>
      <c r="B14" s="17" t="s">
        <v>12</v>
      </c>
      <c r="C14" s="17"/>
      <c r="D14" s="10">
        <v>1256</v>
      </c>
      <c r="E14" s="10">
        <v>1155</v>
      </c>
      <c r="F14" s="10">
        <v>1175</v>
      </c>
      <c r="G14" s="10">
        <v>1004</v>
      </c>
      <c r="H14" s="10">
        <v>924</v>
      </c>
    </row>
    <row r="15" spans="1:8" s="4" customFormat="1" ht="12.75">
      <c r="A15" s="16"/>
      <c r="B15" s="18" t="s">
        <v>13</v>
      </c>
      <c r="C15" s="18"/>
      <c r="D15" s="12">
        <v>1</v>
      </c>
      <c r="E15" s="12">
        <v>1</v>
      </c>
      <c r="F15" s="12">
        <v>1</v>
      </c>
      <c r="G15" s="12">
        <v>1</v>
      </c>
      <c r="H15" s="12">
        <v>1</v>
      </c>
    </row>
    <row r="16" spans="1:8" s="4" customFormat="1" ht="12.75">
      <c r="A16" s="16"/>
      <c r="B16" s="18" t="s">
        <v>16</v>
      </c>
      <c r="C16" s="18"/>
      <c r="D16" s="12">
        <v>2955</v>
      </c>
      <c r="E16" s="12">
        <v>2859</v>
      </c>
      <c r="F16" s="12">
        <v>2642</v>
      </c>
      <c r="G16" s="12">
        <v>2523</v>
      </c>
      <c r="H16" s="12">
        <v>2359</v>
      </c>
    </row>
    <row r="17" spans="1:8" s="4" customFormat="1" ht="12.75">
      <c r="A17" s="16"/>
      <c r="B17" s="19" t="s">
        <v>14</v>
      </c>
      <c r="C17" s="19"/>
      <c r="D17" s="13">
        <v>290</v>
      </c>
      <c r="E17" s="13">
        <v>302</v>
      </c>
      <c r="F17" s="13">
        <v>388</v>
      </c>
      <c r="G17" s="13">
        <v>412</v>
      </c>
      <c r="H17" s="13">
        <v>415</v>
      </c>
    </row>
  </sheetData>
  <sheetProtection/>
  <mergeCells count="19">
    <mergeCell ref="A6:A12"/>
    <mergeCell ref="A13:A17"/>
    <mergeCell ref="B13:C13"/>
    <mergeCell ref="B14:C14"/>
    <mergeCell ref="B15:C15"/>
    <mergeCell ref="B16:C16"/>
    <mergeCell ref="B17:C17"/>
    <mergeCell ref="H3:H4"/>
    <mergeCell ref="A1:H1"/>
    <mergeCell ref="D3:D4"/>
    <mergeCell ref="F3:F4"/>
    <mergeCell ref="G3:G4"/>
    <mergeCell ref="A5:C5"/>
    <mergeCell ref="B6:C6"/>
    <mergeCell ref="B7:B9"/>
    <mergeCell ref="B10:C10"/>
    <mergeCell ref="B11:C11"/>
    <mergeCell ref="B12:C12"/>
    <mergeCell ref="E3:E4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2022-07-28T04:04:30Z</dcterms:created>
  <dcterms:modified xsi:type="dcterms:W3CDTF">2022-07-28T04:04:30Z</dcterms:modified>
  <cp:category/>
  <cp:version/>
  <cp:contentType/>
  <cp:contentStatus/>
</cp:coreProperties>
</file>