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2" windowWidth="8832" windowHeight="462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<sst xmlns="http://schemas.openxmlformats.org/spreadsheetml/2006/main" count="30" uniqueCount="14">
  <si>
    <t>元</t>
  </si>
  <si>
    <t>少年検挙人員</t>
  </si>
  <si>
    <t>成人検挙人員</t>
  </si>
  <si>
    <t>総数</t>
  </si>
  <si>
    <t>人口</t>
  </si>
  <si>
    <t>少年</t>
  </si>
  <si>
    <t>成人</t>
  </si>
  <si>
    <t>人口比</t>
  </si>
  <si>
    <t>少年人口比</t>
  </si>
  <si>
    <t>少年人口比</t>
  </si>
  <si>
    <t>成人人口比</t>
  </si>
  <si>
    <t>成人人口比</t>
  </si>
  <si>
    <t>平元</t>
  </si>
  <si>
    <t>図１―５０　刑法犯少年の検挙人員・人口比の推移（昭和２４～平成２２年）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</si>
</sst>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\-#,##0.0"/>
    <numFmt numFmtId="179" formatCode="#,##0.0;[Red]&quot;▲&quot;#,##0.0"/>
    <numFmt numFmtId="180" formatCode="#,##0_);[Red]\(#,##0\)"/>
    <numFmt numFmtId="181" formatCode="#,##0;[Red]&quot;▲&quot;#,##0"/>
    <numFmt numFmtId="182" formatCode="#,##0_ "/>
    <numFmt numFmtId="183" formatCode="0.0_);[Red]\(0.0\)"/>
    <numFmt numFmtId="184" formatCode="#,##0.0_ "/>
    <numFmt numFmtId="185" formatCode="0_ "/>
    <numFmt numFmtId="186" formatCode="0.0_ "/>
  </numFmts>
  <fonts count="45">
    <font>
      <sz val="12"/>
      <name val="ＭＳ 明朝"/>
      <family val="1"/>
    </font>
    <font>
      <b/>
      <sz val="9.65"/>
      <name val="標準ゴシック"/>
      <family val="3"/>
    </font>
    <font>
      <i/>
      <sz val="9.65"/>
      <name val="標準ゴシック"/>
      <family val="3"/>
    </font>
    <font>
      <b/>
      <i/>
      <sz val="9.65"/>
      <name val="標準ゴシック"/>
      <family val="3"/>
    </font>
    <font>
      <sz val="9.65"/>
      <name val="標準ゴシック"/>
      <family val="3"/>
    </font>
    <font>
      <sz val="11"/>
      <name val="明朝"/>
      <family val="3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6"/>
      <name val="ＭＳ Ｐ明朝"/>
      <family val="1"/>
    </font>
    <font>
      <b/>
      <sz val="11"/>
      <name val="明朝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4" fillId="0" borderId="0" applyNumberFormat="0">
      <alignment/>
      <protection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>
      <alignment/>
      <protection/>
    </xf>
    <xf numFmtId="40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" fillId="0" borderId="0" applyNumberFormat="0">
      <alignment/>
      <protection/>
    </xf>
    <xf numFmtId="8" fontId="5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Border="1" applyAlignment="1">
      <alignment/>
    </xf>
    <xf numFmtId="38" fontId="10" fillId="0" borderId="10" xfId="0" applyNumberFormat="1" applyFont="1" applyBorder="1" applyAlignment="1">
      <alignment/>
    </xf>
    <xf numFmtId="38" fontId="10" fillId="0" borderId="10" xfId="0" applyNumberFormat="1" applyFont="1" applyBorder="1" applyAlignment="1">
      <alignment horizontal="center"/>
    </xf>
    <xf numFmtId="38" fontId="10" fillId="0" borderId="10" xfId="0" applyNumberFormat="1" applyFont="1" applyFill="1" applyBorder="1" applyAlignment="1">
      <alignment horizontal="center"/>
    </xf>
    <xf numFmtId="38" fontId="10" fillId="0" borderId="10" xfId="0" applyNumberFormat="1" applyFont="1" applyFill="1" applyBorder="1" applyAlignment="1">
      <alignment/>
    </xf>
    <xf numFmtId="178" fontId="10" fillId="0" borderId="1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center"/>
    </xf>
    <xf numFmtId="38" fontId="10" fillId="0" borderId="0" xfId="0" applyNumberFormat="1" applyFont="1" applyFill="1" applyBorder="1" applyAlignment="1">
      <alignment/>
    </xf>
    <xf numFmtId="178" fontId="10" fillId="0" borderId="10" xfId="0" applyNumberFormat="1" applyFont="1" applyFill="1" applyBorder="1" applyAlignment="1">
      <alignment/>
    </xf>
    <xf numFmtId="178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7" fontId="10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177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38" fontId="11" fillId="0" borderId="0" xfId="0" applyNumberFormat="1" applyFont="1" applyFill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_x001D_・_x000C_$・_x0017_V_x0001__x001B__x0007_ｾ5_x000F__x0001__x0001_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1"/>
  <sheetViews>
    <sheetView tabSelected="1" zoomScalePageLayoutView="0" workbookViewId="0" topLeftCell="A1">
      <selection activeCell="A1" sqref="A1"/>
    </sheetView>
  </sheetViews>
  <sheetFormatPr defaultColWidth="9" defaultRowHeight="15"/>
  <cols>
    <col min="1" max="1" width="13" style="1" bestFit="1" customWidth="1"/>
    <col min="2" max="63" width="7.8984375" style="1" bestFit="1" customWidth="1"/>
    <col min="64" max="16384" width="9" style="1" customWidth="1"/>
  </cols>
  <sheetData>
    <row r="1" ht="12.75">
      <c r="A1" s="1" t="s">
        <v>13</v>
      </c>
    </row>
    <row r="2" ht="12.75">
      <c r="A2" s="3"/>
    </row>
    <row r="3" spans="1:15" ht="12.75">
      <c r="A3" s="4"/>
      <c r="B3" s="5">
        <v>24</v>
      </c>
      <c r="C3" s="5">
        <v>25</v>
      </c>
      <c r="D3" s="5">
        <v>26</v>
      </c>
      <c r="E3" s="5">
        <v>27</v>
      </c>
      <c r="F3" s="5">
        <v>28</v>
      </c>
      <c r="G3" s="5">
        <v>29</v>
      </c>
      <c r="H3" s="5">
        <v>30</v>
      </c>
      <c r="I3" s="5">
        <v>31</v>
      </c>
      <c r="J3" s="5">
        <v>32</v>
      </c>
      <c r="K3" s="5">
        <v>33</v>
      </c>
      <c r="L3" s="5">
        <v>34</v>
      </c>
      <c r="M3" s="5">
        <v>35</v>
      </c>
      <c r="N3" s="5">
        <v>36</v>
      </c>
      <c r="O3" s="5">
        <v>37</v>
      </c>
    </row>
    <row r="4" spans="1:15" s="2" customFormat="1" ht="12.75">
      <c r="A4" s="6" t="s">
        <v>1</v>
      </c>
      <c r="B4" s="7">
        <v>107071</v>
      </c>
      <c r="C4" s="7">
        <v>121003</v>
      </c>
      <c r="D4" s="7">
        <v>126519</v>
      </c>
      <c r="E4" s="7">
        <v>106831</v>
      </c>
      <c r="F4" s="7">
        <v>90588</v>
      </c>
      <c r="G4" s="7">
        <v>85504</v>
      </c>
      <c r="H4" s="7">
        <v>87789</v>
      </c>
      <c r="I4" s="7">
        <v>89789</v>
      </c>
      <c r="J4" s="7">
        <v>100791</v>
      </c>
      <c r="K4" s="7">
        <v>107442</v>
      </c>
      <c r="L4" s="7">
        <v>118087</v>
      </c>
      <c r="M4" s="7">
        <v>121634</v>
      </c>
      <c r="N4" s="7">
        <v>131293</v>
      </c>
      <c r="O4" s="7">
        <v>135879</v>
      </c>
    </row>
    <row r="5" spans="1:15" ht="12.75">
      <c r="A5" s="5" t="s">
        <v>8</v>
      </c>
      <c r="B5" s="8">
        <v>10.455131334830583</v>
      </c>
      <c r="C5" s="8">
        <v>11.651709195955705</v>
      </c>
      <c r="D5" s="8">
        <v>12.087417598165663</v>
      </c>
      <c r="E5" s="8">
        <v>10.197689957999236</v>
      </c>
      <c r="F5" s="8">
        <v>8.775356001162454</v>
      </c>
      <c r="G5" s="8">
        <v>8.19396262577863</v>
      </c>
      <c r="H5" s="8">
        <v>8.289018978377868</v>
      </c>
      <c r="I5" s="8">
        <v>8.323815704088254</v>
      </c>
      <c r="J5" s="8">
        <v>9.212229229503702</v>
      </c>
      <c r="K5" s="8">
        <v>9.578496924311313</v>
      </c>
      <c r="L5" s="8">
        <v>10.479854455094072</v>
      </c>
      <c r="M5" s="8">
        <v>11.245747041420119</v>
      </c>
      <c r="N5" s="8">
        <v>11.571743345672484</v>
      </c>
      <c r="O5" s="8">
        <v>11.510292249047014</v>
      </c>
    </row>
    <row r="6" spans="1:15" ht="12.75">
      <c r="A6" s="5" t="s">
        <v>10</v>
      </c>
      <c r="B6" s="8">
        <v>8.797605061003162</v>
      </c>
      <c r="C6" s="8">
        <v>8.660280518561125</v>
      </c>
      <c r="D6" s="8">
        <v>8.310357505893549</v>
      </c>
      <c r="E6" s="8">
        <v>7.4711336382742</v>
      </c>
      <c r="F6" s="8">
        <v>6.998546482285253</v>
      </c>
      <c r="G6" s="8">
        <v>6.896117987461823</v>
      </c>
      <c r="H6" s="8">
        <v>6.987453787461654</v>
      </c>
      <c r="I6" s="8">
        <v>6.533129694734213</v>
      </c>
      <c r="J6" s="8">
        <v>6.225134433873576</v>
      </c>
      <c r="K6" s="8">
        <v>5.75531267854839</v>
      </c>
      <c r="L6" s="8">
        <v>5.421597740276671</v>
      </c>
      <c r="M6" s="8">
        <v>4.845492680421197</v>
      </c>
      <c r="N6" s="8">
        <v>4.892039352894308</v>
      </c>
      <c r="O6" s="8">
        <v>4.382183178455966</v>
      </c>
    </row>
    <row r="8" spans="1:15" ht="12.75">
      <c r="A8" s="4"/>
      <c r="B8" s="5">
        <v>38</v>
      </c>
      <c r="C8" s="5">
        <v>39</v>
      </c>
      <c r="D8" s="5">
        <v>40</v>
      </c>
      <c r="E8" s="5">
        <v>41</v>
      </c>
      <c r="F8" s="5">
        <v>42</v>
      </c>
      <c r="G8" s="5">
        <v>43</v>
      </c>
      <c r="H8" s="5">
        <v>44</v>
      </c>
      <c r="I8" s="5">
        <v>45</v>
      </c>
      <c r="J8" s="5">
        <v>46</v>
      </c>
      <c r="K8" s="5">
        <v>47</v>
      </c>
      <c r="L8" s="5">
        <v>48</v>
      </c>
      <c r="M8" s="5">
        <v>49</v>
      </c>
      <c r="N8" s="5">
        <v>50</v>
      </c>
      <c r="O8" s="5">
        <v>51</v>
      </c>
    </row>
    <row r="9" spans="1:15" ht="12.75">
      <c r="A9" s="6" t="s">
        <v>1</v>
      </c>
      <c r="B9" s="7">
        <v>142053</v>
      </c>
      <c r="C9" s="7">
        <v>151346</v>
      </c>
      <c r="D9" s="7">
        <v>145626</v>
      </c>
      <c r="E9" s="7">
        <v>148249</v>
      </c>
      <c r="F9" s="7">
        <v>129523</v>
      </c>
      <c r="G9" s="7">
        <v>117125</v>
      </c>
      <c r="H9" s="7">
        <v>107312</v>
      </c>
      <c r="I9" s="7">
        <v>113295</v>
      </c>
      <c r="J9" s="7">
        <v>107107</v>
      </c>
      <c r="K9" s="7">
        <v>100851</v>
      </c>
      <c r="L9" s="7">
        <v>108211</v>
      </c>
      <c r="M9" s="7">
        <v>115453</v>
      </c>
      <c r="N9" s="7">
        <v>116782</v>
      </c>
      <c r="O9" s="7">
        <v>115628</v>
      </c>
    </row>
    <row r="10" spans="1:15" ht="12.75">
      <c r="A10" s="5" t="s">
        <v>8</v>
      </c>
      <c r="B10" s="8">
        <v>11.51158833063209</v>
      </c>
      <c r="C10" s="8">
        <v>12.02208277067281</v>
      </c>
      <c r="D10" s="8">
        <v>11.141152168923572</v>
      </c>
      <c r="E10" s="8">
        <v>11.050987700335446</v>
      </c>
      <c r="F10" s="8">
        <v>10.05457227138643</v>
      </c>
      <c r="G10" s="8">
        <v>9.670960284039303</v>
      </c>
      <c r="H10" s="8">
        <v>9.48572438787236</v>
      </c>
      <c r="I10" s="8">
        <v>10.528296626707554</v>
      </c>
      <c r="J10" s="8">
        <v>10.48629332289015</v>
      </c>
      <c r="K10" s="8">
        <v>10.238680203045686</v>
      </c>
      <c r="L10" s="8">
        <v>11.229867164798671</v>
      </c>
      <c r="M10" s="8">
        <v>12.146554445028933</v>
      </c>
      <c r="N10" s="8">
        <v>12.25543079021933</v>
      </c>
      <c r="O10" s="8">
        <v>12.239652799830633</v>
      </c>
    </row>
    <row r="11" spans="1:15" ht="12.75">
      <c r="A11" s="5" t="s">
        <v>10</v>
      </c>
      <c r="B11" s="8">
        <v>4.146938437318751</v>
      </c>
      <c r="C11" s="8">
        <v>4.290812354009862</v>
      </c>
      <c r="D11" s="8">
        <v>4.186987582106727</v>
      </c>
      <c r="E11" s="8">
        <v>4.498801564274</v>
      </c>
      <c r="F11" s="8">
        <v>4.201756274606299</v>
      </c>
      <c r="G11" s="8">
        <v>4.145718780432992</v>
      </c>
      <c r="H11" s="8">
        <v>3.9510128967239693</v>
      </c>
      <c r="I11" s="8">
        <v>3.8285039708091864</v>
      </c>
      <c r="J11" s="8">
        <v>3.575095737070235</v>
      </c>
      <c r="K11" s="8">
        <v>3.4171341152473227</v>
      </c>
      <c r="L11" s="8">
        <v>3.3853908041298655</v>
      </c>
      <c r="M11" s="8">
        <v>3.3164648424433</v>
      </c>
      <c r="N11" s="8">
        <v>3.248551952401592</v>
      </c>
      <c r="O11" s="8">
        <v>3.1361074654520187</v>
      </c>
    </row>
    <row r="13" spans="1:15" ht="12.75">
      <c r="A13" s="4"/>
      <c r="B13" s="5">
        <v>52</v>
      </c>
      <c r="C13" s="5">
        <v>53</v>
      </c>
      <c r="D13" s="5">
        <v>54</v>
      </c>
      <c r="E13" s="5">
        <v>55</v>
      </c>
      <c r="F13" s="5">
        <v>56</v>
      </c>
      <c r="G13" s="5">
        <v>57</v>
      </c>
      <c r="H13" s="5">
        <v>58</v>
      </c>
      <c r="I13" s="5">
        <v>59</v>
      </c>
      <c r="J13" s="5">
        <v>60</v>
      </c>
      <c r="K13" s="5">
        <v>61</v>
      </c>
      <c r="L13" s="5">
        <v>62</v>
      </c>
      <c r="M13" s="5">
        <v>63</v>
      </c>
      <c r="N13" s="5" t="s">
        <v>12</v>
      </c>
      <c r="O13" s="5">
        <v>2</v>
      </c>
    </row>
    <row r="14" spans="1:15" ht="12.75">
      <c r="A14" s="6" t="s">
        <v>1</v>
      </c>
      <c r="B14" s="7">
        <v>119199</v>
      </c>
      <c r="C14" s="7">
        <v>136801</v>
      </c>
      <c r="D14" s="7">
        <v>143158</v>
      </c>
      <c r="E14" s="7">
        <v>166073</v>
      </c>
      <c r="F14" s="7">
        <v>184902</v>
      </c>
      <c r="G14" s="7">
        <v>191930</v>
      </c>
      <c r="H14" s="7">
        <v>196783</v>
      </c>
      <c r="I14" s="7">
        <v>192665</v>
      </c>
      <c r="J14" s="7">
        <v>194117</v>
      </c>
      <c r="K14" s="7">
        <v>185373</v>
      </c>
      <c r="L14" s="7">
        <v>187192</v>
      </c>
      <c r="M14" s="7">
        <v>193206</v>
      </c>
      <c r="N14" s="7">
        <v>165053</v>
      </c>
      <c r="O14" s="7">
        <v>154168</v>
      </c>
    </row>
    <row r="15" spans="1:15" ht="12.75">
      <c r="A15" s="5" t="s">
        <v>8</v>
      </c>
      <c r="B15" s="8">
        <v>12.445082480684903</v>
      </c>
      <c r="C15" s="8">
        <v>14.1410998552822</v>
      </c>
      <c r="D15" s="8">
        <v>14.548577235772358</v>
      </c>
      <c r="E15" s="8">
        <v>17.106819118252986</v>
      </c>
      <c r="F15" s="8">
        <v>18.570051220247063</v>
      </c>
      <c r="G15" s="8">
        <v>18.765154477903792</v>
      </c>
      <c r="H15" s="8">
        <v>18.764470296557644</v>
      </c>
      <c r="I15" s="8">
        <v>17.94402533296079</v>
      </c>
      <c r="J15" s="8">
        <v>17.700100300902708</v>
      </c>
      <c r="K15" s="8">
        <v>16.060734708022874</v>
      </c>
      <c r="L15" s="8">
        <v>15.933946203609125</v>
      </c>
      <c r="M15" s="8">
        <v>16.194970662196145</v>
      </c>
      <c r="N15" s="8">
        <v>13.798110683832135</v>
      </c>
      <c r="O15" s="8">
        <v>12.979289442667115</v>
      </c>
    </row>
    <row r="16" spans="1:15" ht="12.75">
      <c r="A16" s="5" t="s">
        <v>10</v>
      </c>
      <c r="B16" s="8">
        <v>3.10651113629707</v>
      </c>
      <c r="C16" s="8">
        <v>3.0861819143976716</v>
      </c>
      <c r="D16" s="8">
        <v>2.8034094307646296</v>
      </c>
      <c r="E16" s="8">
        <v>2.787863838184509</v>
      </c>
      <c r="F16" s="8">
        <v>2.845432255388707</v>
      </c>
      <c r="G16" s="8">
        <v>3.018519189212029</v>
      </c>
      <c r="H16" s="8">
        <v>2.889725029264913</v>
      </c>
      <c r="I16" s="8">
        <v>3.0012645512025053</v>
      </c>
      <c r="J16" s="8">
        <v>2.7682158467404445</v>
      </c>
      <c r="K16" s="8">
        <v>2.473627767527675</v>
      </c>
      <c r="L16" s="8">
        <v>2.4776795882111786</v>
      </c>
      <c r="M16" s="8">
        <v>2.306658865359948</v>
      </c>
      <c r="N16" s="8">
        <v>1.644534115920763</v>
      </c>
      <c r="O16" s="8">
        <v>1.5275706425645474</v>
      </c>
    </row>
    <row r="17" ht="12.75">
      <c r="C17" s="2"/>
    </row>
    <row r="18" spans="1:15" ht="12.75">
      <c r="A18" s="4"/>
      <c r="B18" s="5">
        <v>3</v>
      </c>
      <c r="C18" s="5">
        <v>4</v>
      </c>
      <c r="D18" s="5">
        <v>5</v>
      </c>
      <c r="E18" s="5">
        <v>6</v>
      </c>
      <c r="F18" s="5">
        <v>7</v>
      </c>
      <c r="G18" s="5">
        <v>8</v>
      </c>
      <c r="H18" s="5">
        <v>9</v>
      </c>
      <c r="I18" s="5">
        <v>10</v>
      </c>
      <c r="J18" s="5">
        <v>11</v>
      </c>
      <c r="K18" s="5">
        <v>12</v>
      </c>
      <c r="L18" s="5">
        <v>13</v>
      </c>
      <c r="M18" s="5">
        <v>14</v>
      </c>
      <c r="N18" s="5">
        <v>15</v>
      </c>
      <c r="O18" s="5">
        <v>16</v>
      </c>
    </row>
    <row r="19" spans="1:15" ht="12.75">
      <c r="A19" s="6" t="s">
        <v>1</v>
      </c>
      <c r="B19" s="7">
        <v>149663</v>
      </c>
      <c r="C19" s="7">
        <v>133882</v>
      </c>
      <c r="D19" s="7">
        <v>133132</v>
      </c>
      <c r="E19" s="7">
        <v>131268</v>
      </c>
      <c r="F19" s="7">
        <v>126249</v>
      </c>
      <c r="G19" s="7">
        <v>133581</v>
      </c>
      <c r="H19" s="7">
        <v>152825</v>
      </c>
      <c r="I19" s="7">
        <v>157385</v>
      </c>
      <c r="J19" s="7">
        <v>141721</v>
      </c>
      <c r="K19" s="7">
        <v>132336</v>
      </c>
      <c r="L19" s="7">
        <v>138654</v>
      </c>
      <c r="M19" s="7">
        <v>141775</v>
      </c>
      <c r="N19" s="7">
        <v>144404</v>
      </c>
      <c r="O19" s="7">
        <v>134847</v>
      </c>
    </row>
    <row r="20" spans="1:15" ht="12.75">
      <c r="A20" s="5" t="s">
        <v>8</v>
      </c>
      <c r="B20" s="8">
        <v>12.849918433931485</v>
      </c>
      <c r="C20" s="8">
        <v>11.813465101914762</v>
      </c>
      <c r="D20" s="8">
        <v>12.210584242868935</v>
      </c>
      <c r="E20" s="8">
        <v>12.545923731243429</v>
      </c>
      <c r="F20" s="8">
        <v>12.539630512514899</v>
      </c>
      <c r="G20" s="8">
        <v>13.725955610357584</v>
      </c>
      <c r="H20" s="8">
        <v>16.11058401855366</v>
      </c>
      <c r="I20" s="8">
        <v>16.948632349773852</v>
      </c>
      <c r="J20" s="8">
        <v>15.602884509523285</v>
      </c>
      <c r="K20" s="8">
        <v>14.932972241029113</v>
      </c>
      <c r="L20" s="8">
        <v>15.96660525103639</v>
      </c>
      <c r="M20" s="8">
        <v>16.653941031363797</v>
      </c>
      <c r="N20" s="8">
        <v>17.5</v>
      </c>
      <c r="O20" s="8">
        <v>16.8</v>
      </c>
    </row>
    <row r="21" spans="1:15" ht="12.75">
      <c r="A21" s="5" t="s">
        <v>10</v>
      </c>
      <c r="B21" s="8">
        <v>1.5889862680868603</v>
      </c>
      <c r="C21" s="8">
        <v>1.6165480331816966</v>
      </c>
      <c r="D21" s="8">
        <v>1.7392586174102331</v>
      </c>
      <c r="E21" s="8">
        <v>1.8445518508466083</v>
      </c>
      <c r="F21" s="8">
        <v>1.7248634077317937</v>
      </c>
      <c r="G21" s="8">
        <v>1.6572179712754205</v>
      </c>
      <c r="H21" s="8">
        <v>1.6308004463832808</v>
      </c>
      <c r="I21" s="8">
        <v>1.6766939956595128</v>
      </c>
      <c r="J21" s="8">
        <v>1.732822370587707</v>
      </c>
      <c r="K21" s="8">
        <v>1.7589179430203952</v>
      </c>
      <c r="L21" s="8">
        <v>1.8421374708831775</v>
      </c>
      <c r="M21" s="8">
        <v>2.0163338493797642</v>
      </c>
      <c r="N21" s="8">
        <v>2.3</v>
      </c>
      <c r="O21" s="8">
        <v>2.5</v>
      </c>
    </row>
    <row r="22" ht="12.75">
      <c r="C22" s="2"/>
    </row>
    <row r="23" spans="1:15" ht="12.75">
      <c r="A23" s="4"/>
      <c r="B23" s="5">
        <v>17</v>
      </c>
      <c r="C23" s="5">
        <v>18</v>
      </c>
      <c r="D23" s="6">
        <v>19</v>
      </c>
      <c r="E23" s="6">
        <v>20</v>
      </c>
      <c r="F23" s="5">
        <v>21</v>
      </c>
      <c r="G23" s="5">
        <v>22</v>
      </c>
      <c r="H23" s="9"/>
      <c r="I23" s="9"/>
      <c r="J23" s="9"/>
      <c r="K23" s="9"/>
      <c r="L23" s="9"/>
      <c r="M23" s="9"/>
      <c r="N23" s="9"/>
      <c r="O23" s="9"/>
    </row>
    <row r="24" spans="1:15" ht="12.75">
      <c r="A24" s="6" t="s">
        <v>1</v>
      </c>
      <c r="B24" s="7">
        <v>123715</v>
      </c>
      <c r="C24" s="7">
        <v>112817</v>
      </c>
      <c r="D24" s="7">
        <v>103224</v>
      </c>
      <c r="E24" s="7">
        <v>90966</v>
      </c>
      <c r="F24" s="7">
        <v>90282</v>
      </c>
      <c r="G24" s="7">
        <v>85846</v>
      </c>
      <c r="H24" s="10"/>
      <c r="I24" s="10"/>
      <c r="J24" s="10"/>
      <c r="K24" s="10"/>
      <c r="L24" s="10"/>
      <c r="M24" s="10"/>
      <c r="N24" s="10"/>
      <c r="O24" s="10"/>
    </row>
    <row r="25" spans="1:15" ht="12.75">
      <c r="A25" s="5" t="s">
        <v>8</v>
      </c>
      <c r="B25" s="8">
        <v>15.883296957247401</v>
      </c>
      <c r="C25" s="8">
        <v>14.8</v>
      </c>
      <c r="D25" s="11">
        <v>13.8</v>
      </c>
      <c r="E25" s="11">
        <v>12.4</v>
      </c>
      <c r="F25" s="8">
        <v>12.4</v>
      </c>
      <c r="G25" s="8">
        <v>11.8</v>
      </c>
      <c r="H25" s="12"/>
      <c r="I25" s="12"/>
      <c r="J25" s="12"/>
      <c r="K25" s="12"/>
      <c r="L25" s="12"/>
      <c r="M25" s="12"/>
      <c r="N25" s="12"/>
      <c r="O25" s="12"/>
    </row>
    <row r="26" spans="1:15" ht="12.75">
      <c r="A26" s="5" t="s">
        <v>10</v>
      </c>
      <c r="B26" s="8">
        <v>2.5456198203251166</v>
      </c>
      <c r="C26" s="8">
        <v>2.6</v>
      </c>
      <c r="D26" s="11">
        <v>2.5</v>
      </c>
      <c r="E26" s="11">
        <v>2.4</v>
      </c>
      <c r="F26" s="8">
        <v>2.3</v>
      </c>
      <c r="G26" s="8">
        <v>2.3</v>
      </c>
      <c r="H26" s="12"/>
      <c r="I26" s="12"/>
      <c r="J26" s="12"/>
      <c r="K26" s="12"/>
      <c r="L26" s="12"/>
      <c r="M26" s="12"/>
      <c r="N26" s="12"/>
      <c r="O26" s="12"/>
    </row>
    <row r="27" ht="12.75">
      <c r="B27" s="2"/>
    </row>
    <row r="28" spans="1:58" ht="12.75">
      <c r="A28" s="13"/>
      <c r="BE28" s="14"/>
      <c r="BF28" s="14"/>
    </row>
    <row r="29" spans="1:63" ht="12.75">
      <c r="A29" s="4"/>
      <c r="B29" s="5">
        <v>24</v>
      </c>
      <c r="C29" s="5">
        <v>25</v>
      </c>
      <c r="D29" s="5">
        <v>26</v>
      </c>
      <c r="E29" s="5">
        <v>27</v>
      </c>
      <c r="F29" s="5">
        <v>28</v>
      </c>
      <c r="G29" s="5">
        <v>29</v>
      </c>
      <c r="H29" s="5">
        <v>30</v>
      </c>
      <c r="I29" s="5">
        <v>31</v>
      </c>
      <c r="J29" s="5">
        <v>32</v>
      </c>
      <c r="K29" s="5">
        <v>33</v>
      </c>
      <c r="L29" s="5">
        <v>34</v>
      </c>
      <c r="M29" s="5">
        <v>35</v>
      </c>
      <c r="N29" s="5">
        <v>36</v>
      </c>
      <c r="O29" s="5">
        <v>37</v>
      </c>
      <c r="P29" s="5">
        <v>38</v>
      </c>
      <c r="Q29" s="5">
        <v>39</v>
      </c>
      <c r="R29" s="5">
        <v>40</v>
      </c>
      <c r="S29" s="5">
        <v>41</v>
      </c>
      <c r="T29" s="5">
        <v>42</v>
      </c>
      <c r="U29" s="5">
        <v>43</v>
      </c>
      <c r="V29" s="5">
        <v>44</v>
      </c>
      <c r="W29" s="5">
        <v>45</v>
      </c>
      <c r="X29" s="5">
        <v>46</v>
      </c>
      <c r="Y29" s="5">
        <v>47</v>
      </c>
      <c r="Z29" s="5">
        <v>48</v>
      </c>
      <c r="AA29" s="5">
        <v>49</v>
      </c>
      <c r="AB29" s="5">
        <v>50</v>
      </c>
      <c r="AC29" s="5">
        <v>51</v>
      </c>
      <c r="AD29" s="5">
        <v>52</v>
      </c>
      <c r="AE29" s="5">
        <v>53</v>
      </c>
      <c r="AF29" s="5">
        <v>54</v>
      </c>
      <c r="AG29" s="5">
        <v>55</v>
      </c>
      <c r="AH29" s="5">
        <v>56</v>
      </c>
      <c r="AI29" s="5">
        <v>57</v>
      </c>
      <c r="AJ29" s="5">
        <v>58</v>
      </c>
      <c r="AK29" s="5">
        <v>59</v>
      </c>
      <c r="AL29" s="5">
        <v>60</v>
      </c>
      <c r="AM29" s="5">
        <v>61</v>
      </c>
      <c r="AN29" s="5">
        <v>62</v>
      </c>
      <c r="AO29" s="5">
        <v>63</v>
      </c>
      <c r="AP29" s="5" t="s">
        <v>0</v>
      </c>
      <c r="AQ29" s="5">
        <v>2</v>
      </c>
      <c r="AR29" s="5">
        <v>3</v>
      </c>
      <c r="AS29" s="5">
        <v>4</v>
      </c>
      <c r="AT29" s="5">
        <v>5</v>
      </c>
      <c r="AU29" s="5">
        <v>6</v>
      </c>
      <c r="AV29" s="5">
        <v>7</v>
      </c>
      <c r="AW29" s="5">
        <v>8</v>
      </c>
      <c r="AX29" s="5">
        <v>9</v>
      </c>
      <c r="AY29" s="5">
        <v>10</v>
      </c>
      <c r="AZ29" s="5">
        <v>11</v>
      </c>
      <c r="BA29" s="5">
        <v>12</v>
      </c>
      <c r="BB29" s="5">
        <v>13</v>
      </c>
      <c r="BC29" s="5">
        <v>14</v>
      </c>
      <c r="BD29" s="5">
        <v>15</v>
      </c>
      <c r="BE29" s="5">
        <v>16</v>
      </c>
      <c r="BF29" s="5">
        <v>17</v>
      </c>
      <c r="BG29" s="5">
        <v>18</v>
      </c>
      <c r="BH29" s="5">
        <v>19</v>
      </c>
      <c r="BI29" s="15">
        <v>20</v>
      </c>
      <c r="BJ29" s="15">
        <v>21</v>
      </c>
      <c r="BK29" s="15">
        <v>22</v>
      </c>
    </row>
    <row r="30" spans="1:63" s="2" customFormat="1" ht="12.75">
      <c r="A30" s="7" t="s">
        <v>1</v>
      </c>
      <c r="B30" s="7">
        <v>107071</v>
      </c>
      <c r="C30" s="7">
        <v>121003</v>
      </c>
      <c r="D30" s="7">
        <v>126519</v>
      </c>
      <c r="E30" s="7">
        <v>106831</v>
      </c>
      <c r="F30" s="7">
        <v>90588</v>
      </c>
      <c r="G30" s="7">
        <v>85504</v>
      </c>
      <c r="H30" s="7">
        <v>87789</v>
      </c>
      <c r="I30" s="7">
        <v>89789</v>
      </c>
      <c r="J30" s="7">
        <v>100791</v>
      </c>
      <c r="K30" s="7">
        <v>107442</v>
      </c>
      <c r="L30" s="7">
        <v>118087</v>
      </c>
      <c r="M30" s="7">
        <v>121634</v>
      </c>
      <c r="N30" s="7">
        <v>131293</v>
      </c>
      <c r="O30" s="7">
        <v>135879</v>
      </c>
      <c r="P30" s="7">
        <v>142053</v>
      </c>
      <c r="Q30" s="7">
        <v>151346</v>
      </c>
      <c r="R30" s="7">
        <v>145626</v>
      </c>
      <c r="S30" s="7">
        <v>148249</v>
      </c>
      <c r="T30" s="7">
        <v>129523</v>
      </c>
      <c r="U30" s="7">
        <v>117125</v>
      </c>
      <c r="V30" s="7">
        <v>107312</v>
      </c>
      <c r="W30" s="7">
        <v>113295</v>
      </c>
      <c r="X30" s="7">
        <v>107107</v>
      </c>
      <c r="Y30" s="7">
        <v>100851</v>
      </c>
      <c r="Z30" s="7">
        <v>108211</v>
      </c>
      <c r="AA30" s="7">
        <v>115453</v>
      </c>
      <c r="AB30" s="7">
        <v>116782</v>
      </c>
      <c r="AC30" s="7">
        <v>115628</v>
      </c>
      <c r="AD30" s="7">
        <v>119199</v>
      </c>
      <c r="AE30" s="7">
        <v>136801</v>
      </c>
      <c r="AF30" s="7">
        <v>143158</v>
      </c>
      <c r="AG30" s="7">
        <v>166073</v>
      </c>
      <c r="AH30" s="7">
        <v>184902</v>
      </c>
      <c r="AI30" s="7">
        <v>191930</v>
      </c>
      <c r="AJ30" s="7">
        <v>196783</v>
      </c>
      <c r="AK30" s="7">
        <v>192665</v>
      </c>
      <c r="AL30" s="7">
        <v>194117</v>
      </c>
      <c r="AM30" s="7">
        <v>185373</v>
      </c>
      <c r="AN30" s="7">
        <v>187192</v>
      </c>
      <c r="AO30" s="7">
        <v>193206</v>
      </c>
      <c r="AP30" s="7">
        <v>165053</v>
      </c>
      <c r="AQ30" s="7">
        <v>154168</v>
      </c>
      <c r="AR30" s="7">
        <v>149663</v>
      </c>
      <c r="AS30" s="7">
        <v>133882</v>
      </c>
      <c r="AT30" s="7">
        <v>133132</v>
      </c>
      <c r="AU30" s="7">
        <v>131268</v>
      </c>
      <c r="AV30" s="7">
        <v>126249</v>
      </c>
      <c r="AW30" s="7">
        <v>133581</v>
      </c>
      <c r="AX30" s="7">
        <v>152825</v>
      </c>
      <c r="AY30" s="7">
        <v>157385</v>
      </c>
      <c r="AZ30" s="7">
        <v>141721</v>
      </c>
      <c r="BA30" s="7">
        <v>132336</v>
      </c>
      <c r="BB30" s="7">
        <v>138654</v>
      </c>
      <c r="BC30" s="7">
        <v>141775</v>
      </c>
      <c r="BD30" s="7">
        <v>144404</v>
      </c>
      <c r="BE30" s="7">
        <v>134847</v>
      </c>
      <c r="BF30" s="7">
        <v>123715</v>
      </c>
      <c r="BG30" s="7">
        <v>112817</v>
      </c>
      <c r="BH30" s="7">
        <v>103224</v>
      </c>
      <c r="BI30" s="7">
        <v>90966</v>
      </c>
      <c r="BJ30" s="7">
        <v>90282</v>
      </c>
      <c r="BK30" s="16">
        <v>85846</v>
      </c>
    </row>
    <row r="31" spans="1:63" s="2" customFormat="1" ht="12.75">
      <c r="A31" s="7" t="s">
        <v>2</v>
      </c>
      <c r="B31" s="7">
        <f>+B32-B30</f>
        <v>389382</v>
      </c>
      <c r="C31" s="7">
        <f aca="true" t="shared" si="0" ref="C31:BF31">+C32-C30</f>
        <v>391462</v>
      </c>
      <c r="D31" s="7">
        <f t="shared" si="0"/>
        <v>384246</v>
      </c>
      <c r="E31" s="7">
        <f t="shared" si="0"/>
        <v>362604</v>
      </c>
      <c r="F31" s="7">
        <f t="shared" si="0"/>
        <v>346673</v>
      </c>
      <c r="G31" s="7">
        <f t="shared" si="0"/>
        <v>343206</v>
      </c>
      <c r="H31" s="7">
        <f t="shared" si="0"/>
        <v>355326</v>
      </c>
      <c r="I31" s="7">
        <f t="shared" si="0"/>
        <v>340069</v>
      </c>
      <c r="J31" s="7">
        <f t="shared" si="0"/>
        <v>331090</v>
      </c>
      <c r="K31" s="7">
        <f t="shared" si="0"/>
        <v>312266</v>
      </c>
      <c r="L31" s="7">
        <f t="shared" si="0"/>
        <v>299424</v>
      </c>
      <c r="M31" s="7">
        <f t="shared" si="0"/>
        <v>283001</v>
      </c>
      <c r="N31" s="7">
        <f t="shared" si="0"/>
        <v>282437</v>
      </c>
      <c r="O31" s="7">
        <f t="shared" si="0"/>
        <v>258895</v>
      </c>
      <c r="P31" s="7">
        <f t="shared" si="0"/>
        <v>250247</v>
      </c>
      <c r="Q31" s="7">
        <f t="shared" si="0"/>
        <v>264520</v>
      </c>
      <c r="R31" s="7">
        <f t="shared" si="0"/>
        <v>261984</v>
      </c>
      <c r="S31" s="7">
        <f t="shared" si="0"/>
        <v>285296</v>
      </c>
      <c r="T31" s="7">
        <f t="shared" si="0"/>
        <v>273215</v>
      </c>
      <c r="U31" s="7">
        <f t="shared" si="0"/>
        <v>276706</v>
      </c>
      <c r="V31" s="7">
        <f t="shared" si="0"/>
        <v>270514</v>
      </c>
      <c r="W31" s="7">
        <f t="shared" si="0"/>
        <v>267555</v>
      </c>
      <c r="X31" s="7">
        <f t="shared" si="0"/>
        <v>254865</v>
      </c>
      <c r="Y31" s="7">
        <f t="shared" si="0"/>
        <v>247937</v>
      </c>
      <c r="Z31" s="7">
        <f t="shared" si="0"/>
        <v>249527</v>
      </c>
      <c r="AA31" s="7">
        <f t="shared" si="0"/>
        <v>247856</v>
      </c>
      <c r="AB31" s="7">
        <f t="shared" si="0"/>
        <v>247335</v>
      </c>
      <c r="AC31" s="7">
        <f t="shared" si="0"/>
        <v>243732</v>
      </c>
      <c r="AD31" s="7">
        <f t="shared" si="0"/>
        <v>243945</v>
      </c>
      <c r="AE31" s="7">
        <f t="shared" si="0"/>
        <v>244941</v>
      </c>
      <c r="AF31" s="7">
        <f t="shared" si="0"/>
        <v>224968</v>
      </c>
      <c r="AG31" s="7">
        <f t="shared" si="0"/>
        <v>226040</v>
      </c>
      <c r="AH31" s="7">
        <f t="shared" si="0"/>
        <v>233260</v>
      </c>
      <c r="AI31" s="7">
        <f t="shared" si="0"/>
        <v>250033</v>
      </c>
      <c r="AJ31" s="7">
        <f t="shared" si="0"/>
        <v>241922</v>
      </c>
      <c r="AK31" s="7">
        <f t="shared" si="0"/>
        <v>253952</v>
      </c>
      <c r="AL31" s="7">
        <f t="shared" si="0"/>
        <v>238133</v>
      </c>
      <c r="AM31" s="7">
        <f t="shared" si="0"/>
        <v>214513</v>
      </c>
      <c r="AN31" s="7">
        <f t="shared" si="0"/>
        <v>217570</v>
      </c>
      <c r="AO31" s="7">
        <f t="shared" si="0"/>
        <v>205002</v>
      </c>
      <c r="AP31" s="7">
        <f t="shared" si="0"/>
        <v>147939</v>
      </c>
      <c r="AQ31" s="7">
        <f t="shared" si="0"/>
        <v>139096</v>
      </c>
      <c r="AR31" s="7">
        <f t="shared" si="0"/>
        <v>146495</v>
      </c>
      <c r="AS31" s="7">
        <f t="shared" si="0"/>
        <v>151026</v>
      </c>
      <c r="AT31" s="7">
        <f t="shared" si="0"/>
        <v>164593</v>
      </c>
      <c r="AU31" s="7">
        <f t="shared" si="0"/>
        <v>176697</v>
      </c>
      <c r="AV31" s="7">
        <f t="shared" si="0"/>
        <v>167003</v>
      </c>
      <c r="AW31" s="7">
        <f t="shared" si="0"/>
        <v>162003</v>
      </c>
      <c r="AX31" s="7">
        <f t="shared" si="0"/>
        <v>160748</v>
      </c>
      <c r="AY31" s="7">
        <f t="shared" si="0"/>
        <v>166878</v>
      </c>
      <c r="AZ31" s="7">
        <f t="shared" si="0"/>
        <v>173634</v>
      </c>
      <c r="BA31" s="7">
        <f t="shared" si="0"/>
        <v>177313</v>
      </c>
      <c r="BB31" s="7">
        <f t="shared" si="0"/>
        <v>186638</v>
      </c>
      <c r="BC31" s="7">
        <f t="shared" si="0"/>
        <v>205783</v>
      </c>
      <c r="BD31" s="7">
        <f t="shared" si="0"/>
        <v>235198</v>
      </c>
      <c r="BE31" s="7">
        <f t="shared" si="0"/>
        <v>254180</v>
      </c>
      <c r="BF31" s="7">
        <f t="shared" si="0"/>
        <v>263240</v>
      </c>
      <c r="BG31" s="7">
        <v>271433</v>
      </c>
      <c r="BH31" s="7">
        <v>262353</v>
      </c>
      <c r="BI31" s="7">
        <v>248786</v>
      </c>
      <c r="BJ31" s="7">
        <v>242606</v>
      </c>
      <c r="BK31" s="16">
        <v>236774</v>
      </c>
    </row>
    <row r="32" spans="1:63" s="2" customFormat="1" ht="12.75">
      <c r="A32" s="7" t="s">
        <v>3</v>
      </c>
      <c r="B32" s="7">
        <v>496453</v>
      </c>
      <c r="C32" s="7">
        <v>512465</v>
      </c>
      <c r="D32" s="7">
        <v>510765</v>
      </c>
      <c r="E32" s="7">
        <v>469435</v>
      </c>
      <c r="F32" s="7">
        <v>437261</v>
      </c>
      <c r="G32" s="7">
        <v>428710</v>
      </c>
      <c r="H32" s="7">
        <v>443115</v>
      </c>
      <c r="I32" s="7">
        <v>429858</v>
      </c>
      <c r="J32" s="7">
        <v>431881</v>
      </c>
      <c r="K32" s="7">
        <v>419708</v>
      </c>
      <c r="L32" s="7">
        <v>417511</v>
      </c>
      <c r="M32" s="7">
        <v>404635</v>
      </c>
      <c r="N32" s="7">
        <v>413730</v>
      </c>
      <c r="O32" s="7">
        <v>394774</v>
      </c>
      <c r="P32" s="7">
        <v>392300</v>
      </c>
      <c r="Q32" s="7">
        <v>415866</v>
      </c>
      <c r="R32" s="7">
        <v>407610</v>
      </c>
      <c r="S32" s="7">
        <v>433545</v>
      </c>
      <c r="T32" s="7">
        <v>402738</v>
      </c>
      <c r="U32" s="7">
        <v>393831</v>
      </c>
      <c r="V32" s="7">
        <v>377826</v>
      </c>
      <c r="W32" s="7">
        <v>380850</v>
      </c>
      <c r="X32" s="7">
        <v>361972</v>
      </c>
      <c r="Y32" s="7">
        <v>348788</v>
      </c>
      <c r="Z32" s="7">
        <v>357738</v>
      </c>
      <c r="AA32" s="7">
        <v>363309</v>
      </c>
      <c r="AB32" s="7">
        <v>364117</v>
      </c>
      <c r="AC32" s="7">
        <v>359360</v>
      </c>
      <c r="AD32" s="7">
        <v>363144</v>
      </c>
      <c r="AE32" s="7">
        <v>381742</v>
      </c>
      <c r="AF32" s="7">
        <v>368126</v>
      </c>
      <c r="AG32" s="7">
        <v>392113</v>
      </c>
      <c r="AH32" s="7">
        <v>418162</v>
      </c>
      <c r="AI32" s="7">
        <v>441963</v>
      </c>
      <c r="AJ32" s="7">
        <v>438705</v>
      </c>
      <c r="AK32" s="7">
        <v>446617</v>
      </c>
      <c r="AL32" s="7">
        <v>432250</v>
      </c>
      <c r="AM32" s="7">
        <v>399886</v>
      </c>
      <c r="AN32" s="7">
        <v>404762</v>
      </c>
      <c r="AO32" s="7">
        <v>398208</v>
      </c>
      <c r="AP32" s="7">
        <v>312992</v>
      </c>
      <c r="AQ32" s="7">
        <v>293264</v>
      </c>
      <c r="AR32" s="7">
        <v>296158</v>
      </c>
      <c r="AS32" s="7">
        <v>284908</v>
      </c>
      <c r="AT32" s="7">
        <v>297725</v>
      </c>
      <c r="AU32" s="7">
        <v>307965</v>
      </c>
      <c r="AV32" s="7">
        <v>293252</v>
      </c>
      <c r="AW32" s="7">
        <v>295584</v>
      </c>
      <c r="AX32" s="7">
        <v>313573</v>
      </c>
      <c r="AY32" s="7">
        <v>324263</v>
      </c>
      <c r="AZ32" s="7">
        <v>315355</v>
      </c>
      <c r="BA32" s="7">
        <v>309649</v>
      </c>
      <c r="BB32" s="7">
        <v>325292</v>
      </c>
      <c r="BC32" s="7">
        <v>347558</v>
      </c>
      <c r="BD32" s="7">
        <v>379602</v>
      </c>
      <c r="BE32" s="7">
        <v>389027</v>
      </c>
      <c r="BF32" s="7">
        <v>386955</v>
      </c>
      <c r="BG32" s="7">
        <v>384250</v>
      </c>
      <c r="BH32" s="7">
        <v>365577</v>
      </c>
      <c r="BI32" s="7">
        <v>339752</v>
      </c>
      <c r="BJ32" s="7">
        <v>332888</v>
      </c>
      <c r="BK32" s="16">
        <v>322620</v>
      </c>
    </row>
    <row r="33" spans="1:63" s="2" customFormat="1" ht="12.75">
      <c r="A33" s="7" t="s">
        <v>1</v>
      </c>
      <c r="B33" s="11">
        <v>10.7071</v>
      </c>
      <c r="C33" s="11">
        <v>12.1003</v>
      </c>
      <c r="D33" s="11">
        <v>12.6519</v>
      </c>
      <c r="E33" s="11">
        <v>10.6831</v>
      </c>
      <c r="F33" s="11">
        <v>9.0588</v>
      </c>
      <c r="G33" s="11">
        <v>8.5504</v>
      </c>
      <c r="H33" s="11">
        <v>8.7789</v>
      </c>
      <c r="I33" s="11">
        <v>8.9789</v>
      </c>
      <c r="J33" s="11">
        <v>10.0791</v>
      </c>
      <c r="K33" s="11">
        <v>10.7442</v>
      </c>
      <c r="L33" s="11">
        <v>11.8087</v>
      </c>
      <c r="M33" s="11">
        <v>12.1634</v>
      </c>
      <c r="N33" s="11">
        <v>13.1293</v>
      </c>
      <c r="O33" s="11">
        <v>13.5879</v>
      </c>
      <c r="P33" s="11">
        <v>14.2053</v>
      </c>
      <c r="Q33" s="11">
        <v>15.1346</v>
      </c>
      <c r="R33" s="11">
        <v>14.5626</v>
      </c>
      <c r="S33" s="11">
        <v>14.8249</v>
      </c>
      <c r="T33" s="11">
        <v>12.9523</v>
      </c>
      <c r="U33" s="11">
        <v>11.7125</v>
      </c>
      <c r="V33" s="11">
        <v>10.7312</v>
      </c>
      <c r="W33" s="11">
        <v>11.3295</v>
      </c>
      <c r="X33" s="11">
        <v>10.7107</v>
      </c>
      <c r="Y33" s="11">
        <v>10.0851</v>
      </c>
      <c r="Z33" s="11">
        <v>10.8211</v>
      </c>
      <c r="AA33" s="11">
        <v>11.5453</v>
      </c>
      <c r="AB33" s="11">
        <v>11.6782</v>
      </c>
      <c r="AC33" s="11">
        <v>11.5628</v>
      </c>
      <c r="AD33" s="11">
        <v>11.9199</v>
      </c>
      <c r="AE33" s="11">
        <v>13.6801</v>
      </c>
      <c r="AF33" s="11">
        <v>14.3158</v>
      </c>
      <c r="AG33" s="11">
        <v>16.6073</v>
      </c>
      <c r="AH33" s="11">
        <v>18.4902</v>
      </c>
      <c r="AI33" s="11">
        <v>19.193</v>
      </c>
      <c r="AJ33" s="11">
        <v>19.6783</v>
      </c>
      <c r="AK33" s="11">
        <v>19.2665</v>
      </c>
      <c r="AL33" s="11">
        <v>19.4117</v>
      </c>
      <c r="AM33" s="11">
        <v>18.5373</v>
      </c>
      <c r="AN33" s="11">
        <v>18.7192</v>
      </c>
      <c r="AO33" s="11">
        <v>19.3206</v>
      </c>
      <c r="AP33" s="11">
        <v>16.5053</v>
      </c>
      <c r="AQ33" s="11">
        <v>15.4168</v>
      </c>
      <c r="AR33" s="11">
        <v>14.9663</v>
      </c>
      <c r="AS33" s="11">
        <v>13.3882</v>
      </c>
      <c r="AT33" s="11">
        <v>13.3132</v>
      </c>
      <c r="AU33" s="11">
        <v>13.1268</v>
      </c>
      <c r="AV33" s="11">
        <v>12.6249</v>
      </c>
      <c r="AW33" s="11">
        <v>13.3581</v>
      </c>
      <c r="AX33" s="11">
        <v>15.2825</v>
      </c>
      <c r="AY33" s="11">
        <v>15.7385</v>
      </c>
      <c r="AZ33" s="11">
        <v>14.1721</v>
      </c>
      <c r="BA33" s="11">
        <v>13.2336</v>
      </c>
      <c r="BB33" s="11">
        <v>13.8654</v>
      </c>
      <c r="BC33" s="11">
        <v>14.1775</v>
      </c>
      <c r="BD33" s="11">
        <v>14.4404</v>
      </c>
      <c r="BE33" s="11">
        <v>13.4847</v>
      </c>
      <c r="BF33" s="17">
        <f>BF30/10000</f>
        <v>12.3715</v>
      </c>
      <c r="BG33" s="17">
        <v>11.3</v>
      </c>
      <c r="BH33" s="17">
        <v>10.3</v>
      </c>
      <c r="BI33" s="17">
        <v>9.1</v>
      </c>
      <c r="BJ33" s="17">
        <v>9</v>
      </c>
      <c r="BK33" s="18">
        <v>8.5</v>
      </c>
    </row>
    <row r="34" ht="12.75">
      <c r="A34" s="19" t="s">
        <v>4</v>
      </c>
    </row>
    <row r="35" spans="1:63" ht="12.75">
      <c r="A35" s="4"/>
      <c r="B35" s="5">
        <v>24</v>
      </c>
      <c r="C35" s="5">
        <v>25</v>
      </c>
      <c r="D35" s="5">
        <v>26</v>
      </c>
      <c r="E35" s="5">
        <v>27</v>
      </c>
      <c r="F35" s="5">
        <v>28</v>
      </c>
      <c r="G35" s="5">
        <v>29</v>
      </c>
      <c r="H35" s="5">
        <v>30</v>
      </c>
      <c r="I35" s="5">
        <v>31</v>
      </c>
      <c r="J35" s="5">
        <v>32</v>
      </c>
      <c r="K35" s="5">
        <v>33</v>
      </c>
      <c r="L35" s="5">
        <v>34</v>
      </c>
      <c r="M35" s="5">
        <v>35</v>
      </c>
      <c r="N35" s="5">
        <v>36</v>
      </c>
      <c r="O35" s="5">
        <v>37</v>
      </c>
      <c r="P35" s="5">
        <v>38</v>
      </c>
      <c r="Q35" s="5">
        <v>39</v>
      </c>
      <c r="R35" s="5">
        <v>40</v>
      </c>
      <c r="S35" s="5">
        <v>41</v>
      </c>
      <c r="T35" s="5">
        <v>42</v>
      </c>
      <c r="U35" s="5">
        <v>43</v>
      </c>
      <c r="V35" s="5">
        <v>44</v>
      </c>
      <c r="W35" s="5">
        <v>45</v>
      </c>
      <c r="X35" s="5">
        <v>46</v>
      </c>
      <c r="Y35" s="5">
        <v>47</v>
      </c>
      <c r="Z35" s="5">
        <v>48</v>
      </c>
      <c r="AA35" s="5">
        <v>49</v>
      </c>
      <c r="AB35" s="5">
        <v>50</v>
      </c>
      <c r="AC35" s="5">
        <v>51</v>
      </c>
      <c r="AD35" s="5">
        <v>52</v>
      </c>
      <c r="AE35" s="5">
        <v>53</v>
      </c>
      <c r="AF35" s="5">
        <v>54</v>
      </c>
      <c r="AG35" s="5">
        <v>55</v>
      </c>
      <c r="AH35" s="5">
        <v>56</v>
      </c>
      <c r="AI35" s="5">
        <v>57</v>
      </c>
      <c r="AJ35" s="5">
        <v>58</v>
      </c>
      <c r="AK35" s="5">
        <v>59</v>
      </c>
      <c r="AL35" s="5">
        <v>60</v>
      </c>
      <c r="AM35" s="5">
        <v>61</v>
      </c>
      <c r="AN35" s="5">
        <v>62</v>
      </c>
      <c r="AO35" s="5">
        <v>63</v>
      </c>
      <c r="AP35" s="5" t="s">
        <v>0</v>
      </c>
      <c r="AQ35" s="5">
        <v>2</v>
      </c>
      <c r="AR35" s="5">
        <v>3</v>
      </c>
      <c r="AS35" s="5">
        <v>4</v>
      </c>
      <c r="AT35" s="5">
        <v>5</v>
      </c>
      <c r="AU35" s="5">
        <v>6</v>
      </c>
      <c r="AV35" s="5">
        <v>7</v>
      </c>
      <c r="AW35" s="5">
        <v>8</v>
      </c>
      <c r="AX35" s="5">
        <v>9</v>
      </c>
      <c r="AY35" s="5">
        <v>10</v>
      </c>
      <c r="AZ35" s="5">
        <v>11</v>
      </c>
      <c r="BA35" s="5">
        <v>12</v>
      </c>
      <c r="BB35" s="5">
        <v>13</v>
      </c>
      <c r="BC35" s="5">
        <v>14</v>
      </c>
      <c r="BD35" s="5">
        <v>15</v>
      </c>
      <c r="BE35" s="5">
        <v>16</v>
      </c>
      <c r="BF35" s="5">
        <v>17</v>
      </c>
      <c r="BG35" s="5">
        <v>18</v>
      </c>
      <c r="BH35" s="5">
        <v>19</v>
      </c>
      <c r="BI35" s="5">
        <v>20</v>
      </c>
      <c r="BJ35" s="5">
        <v>21</v>
      </c>
      <c r="BK35" s="15">
        <v>22</v>
      </c>
    </row>
    <row r="36" spans="1:63" ht="12.75">
      <c r="A36" s="4" t="s">
        <v>5</v>
      </c>
      <c r="B36" s="4">
        <v>10241</v>
      </c>
      <c r="C36" s="4">
        <v>10385</v>
      </c>
      <c r="D36" s="4">
        <v>10467</v>
      </c>
      <c r="E36" s="4">
        <v>10476</v>
      </c>
      <c r="F36" s="4">
        <v>10323</v>
      </c>
      <c r="G36" s="4">
        <v>10435</v>
      </c>
      <c r="H36" s="4">
        <v>10591</v>
      </c>
      <c r="I36" s="4">
        <v>10787</v>
      </c>
      <c r="J36" s="4">
        <v>10941</v>
      </c>
      <c r="K36" s="4">
        <v>11217</v>
      </c>
      <c r="L36" s="4">
        <v>11268</v>
      </c>
      <c r="M36" s="4">
        <v>10816</v>
      </c>
      <c r="N36" s="4">
        <v>11346</v>
      </c>
      <c r="O36" s="4">
        <v>11805</v>
      </c>
      <c r="P36" s="4">
        <v>12340</v>
      </c>
      <c r="Q36" s="4">
        <v>12589</v>
      </c>
      <c r="R36" s="4">
        <v>13071</v>
      </c>
      <c r="S36" s="4">
        <v>13415</v>
      </c>
      <c r="T36" s="4">
        <v>12882</v>
      </c>
      <c r="U36" s="4">
        <v>12111</v>
      </c>
      <c r="V36" s="4">
        <v>11313</v>
      </c>
      <c r="W36" s="4">
        <v>10761</v>
      </c>
      <c r="X36" s="4">
        <v>10214</v>
      </c>
      <c r="Y36" s="4">
        <v>9850</v>
      </c>
      <c r="Z36" s="4">
        <v>9636</v>
      </c>
      <c r="AA36" s="4">
        <v>9505</v>
      </c>
      <c r="AB36" s="4">
        <v>9529</v>
      </c>
      <c r="AC36" s="4">
        <v>9447</v>
      </c>
      <c r="AD36" s="4">
        <v>9578</v>
      </c>
      <c r="AE36" s="4">
        <v>9674</v>
      </c>
      <c r="AF36" s="4">
        <v>9840</v>
      </c>
      <c r="AG36" s="4">
        <v>9708</v>
      </c>
      <c r="AH36" s="4">
        <v>9957</v>
      </c>
      <c r="AI36" s="4">
        <v>10228</v>
      </c>
      <c r="AJ36" s="4">
        <v>10487</v>
      </c>
      <c r="AK36" s="4">
        <v>10737</v>
      </c>
      <c r="AL36" s="4">
        <v>10967</v>
      </c>
      <c r="AM36" s="4">
        <v>11542</v>
      </c>
      <c r="AN36" s="4">
        <v>11748</v>
      </c>
      <c r="AO36" s="4">
        <v>11930</v>
      </c>
      <c r="AP36" s="4">
        <v>11962</v>
      </c>
      <c r="AQ36" s="4">
        <v>11878</v>
      </c>
      <c r="AR36" s="4">
        <v>11647</v>
      </c>
      <c r="AS36" s="4">
        <v>11333</v>
      </c>
      <c r="AT36" s="4">
        <v>10903</v>
      </c>
      <c r="AU36" s="4">
        <v>10463</v>
      </c>
      <c r="AV36" s="4">
        <v>10068</v>
      </c>
      <c r="AW36" s="4">
        <v>9732</v>
      </c>
      <c r="AX36" s="4">
        <v>9486</v>
      </c>
      <c r="AY36" s="4">
        <v>9286</v>
      </c>
      <c r="AZ36" s="4">
        <v>9083</v>
      </c>
      <c r="BA36" s="4">
        <v>8862</v>
      </c>
      <c r="BB36" s="4">
        <v>8684</v>
      </c>
      <c r="BC36" s="4">
        <v>8513</v>
      </c>
      <c r="BD36" s="4">
        <v>8269</v>
      </c>
      <c r="BE36" s="4">
        <v>8018</v>
      </c>
      <c r="BF36" s="4">
        <v>7789</v>
      </c>
      <c r="BG36" s="4">
        <v>7624</v>
      </c>
      <c r="BH36" s="4">
        <v>7468</v>
      </c>
      <c r="BI36" s="4">
        <v>7365</v>
      </c>
      <c r="BJ36" s="4">
        <v>7300</v>
      </c>
      <c r="BK36" s="20">
        <v>7252</v>
      </c>
    </row>
    <row r="37" spans="1:63" ht="12.75">
      <c r="A37" s="4" t="s">
        <v>6</v>
      </c>
      <c r="B37" s="4">
        <v>44260</v>
      </c>
      <c r="C37" s="4">
        <v>45202</v>
      </c>
      <c r="D37" s="4">
        <v>46237</v>
      </c>
      <c r="E37" s="4">
        <v>48534</v>
      </c>
      <c r="F37" s="4">
        <v>49535</v>
      </c>
      <c r="G37" s="4">
        <v>49768</v>
      </c>
      <c r="H37" s="4">
        <v>50852</v>
      </c>
      <c r="I37" s="4">
        <v>52053</v>
      </c>
      <c r="J37" s="4">
        <v>53186</v>
      </c>
      <c r="K37" s="4">
        <v>54257</v>
      </c>
      <c r="L37" s="4">
        <v>55228</v>
      </c>
      <c r="M37" s="4">
        <v>58405</v>
      </c>
      <c r="N37" s="4">
        <v>57734</v>
      </c>
      <c r="O37" s="4">
        <v>59079</v>
      </c>
      <c r="P37" s="4">
        <v>60345</v>
      </c>
      <c r="Q37" s="4">
        <v>61648</v>
      </c>
      <c r="R37" s="4">
        <v>62571</v>
      </c>
      <c r="S37" s="4">
        <v>63416</v>
      </c>
      <c r="T37" s="4">
        <v>65024</v>
      </c>
      <c r="U37" s="4">
        <v>66745</v>
      </c>
      <c r="V37" s="4">
        <v>68467</v>
      </c>
      <c r="W37" s="4">
        <v>69885</v>
      </c>
      <c r="X37" s="4">
        <v>71289</v>
      </c>
      <c r="Y37" s="4">
        <v>72557</v>
      </c>
      <c r="Z37" s="4">
        <v>73707</v>
      </c>
      <c r="AA37" s="4">
        <v>74735</v>
      </c>
      <c r="AB37" s="4">
        <v>76137</v>
      </c>
      <c r="AC37" s="4">
        <v>77718</v>
      </c>
      <c r="AD37" s="4">
        <v>78527</v>
      </c>
      <c r="AE37" s="4">
        <v>79367</v>
      </c>
      <c r="AF37" s="4">
        <v>80248</v>
      </c>
      <c r="AG37" s="4">
        <v>81080</v>
      </c>
      <c r="AH37" s="4">
        <v>81977</v>
      </c>
      <c r="AI37" s="4">
        <v>82833</v>
      </c>
      <c r="AJ37" s="4">
        <v>83718</v>
      </c>
      <c r="AK37" s="4">
        <v>84615</v>
      </c>
      <c r="AL37" s="4">
        <v>86024</v>
      </c>
      <c r="AM37" s="4">
        <v>86720</v>
      </c>
      <c r="AN37" s="4">
        <v>87812</v>
      </c>
      <c r="AO37" s="4">
        <v>88874</v>
      </c>
      <c r="AP37" s="4">
        <v>89958</v>
      </c>
      <c r="AQ37" s="4">
        <v>91057</v>
      </c>
      <c r="AR37" s="4">
        <v>92194</v>
      </c>
      <c r="AS37" s="4">
        <v>93425</v>
      </c>
      <c r="AT37" s="4">
        <v>94634</v>
      </c>
      <c r="AU37" s="4">
        <v>95794</v>
      </c>
      <c r="AV37" s="4">
        <v>96821</v>
      </c>
      <c r="AW37" s="4">
        <v>97756</v>
      </c>
      <c r="AX37" s="4">
        <v>98570</v>
      </c>
      <c r="AY37" s="4">
        <v>99528</v>
      </c>
      <c r="AZ37" s="4">
        <v>100203</v>
      </c>
      <c r="BA37" s="4">
        <v>100808</v>
      </c>
      <c r="BB37" s="4">
        <v>101316</v>
      </c>
      <c r="BC37" s="4">
        <v>102058</v>
      </c>
      <c r="BD37" s="4">
        <v>102557</v>
      </c>
      <c r="BE37" s="4">
        <v>103019</v>
      </c>
      <c r="BF37" s="4">
        <v>103409</v>
      </c>
      <c r="BG37" s="4">
        <v>103709</v>
      </c>
      <c r="BH37" s="4">
        <v>104181</v>
      </c>
      <c r="BI37" s="4">
        <v>104389</v>
      </c>
      <c r="BJ37" s="4">
        <v>104542</v>
      </c>
      <c r="BK37" s="20">
        <v>104635</v>
      </c>
    </row>
    <row r="38" ht="12.75">
      <c r="A38" s="19" t="s">
        <v>7</v>
      </c>
    </row>
    <row r="39" spans="1:63" ht="12.75">
      <c r="A39" s="4"/>
      <c r="B39" s="5">
        <v>24</v>
      </c>
      <c r="C39" s="5">
        <v>25</v>
      </c>
      <c r="D39" s="5">
        <v>26</v>
      </c>
      <c r="E39" s="5">
        <v>27</v>
      </c>
      <c r="F39" s="5">
        <v>28</v>
      </c>
      <c r="G39" s="5">
        <v>29</v>
      </c>
      <c r="H39" s="5">
        <v>30</v>
      </c>
      <c r="I39" s="5">
        <v>31</v>
      </c>
      <c r="J39" s="5">
        <v>32</v>
      </c>
      <c r="K39" s="5">
        <v>33</v>
      </c>
      <c r="L39" s="5">
        <v>34</v>
      </c>
      <c r="M39" s="5">
        <v>35</v>
      </c>
      <c r="N39" s="5">
        <v>36</v>
      </c>
      <c r="O39" s="5">
        <v>37</v>
      </c>
      <c r="P39" s="5">
        <v>38</v>
      </c>
      <c r="Q39" s="5">
        <v>39</v>
      </c>
      <c r="R39" s="5">
        <v>40</v>
      </c>
      <c r="S39" s="5">
        <v>41</v>
      </c>
      <c r="T39" s="5">
        <v>42</v>
      </c>
      <c r="U39" s="5">
        <v>43</v>
      </c>
      <c r="V39" s="5">
        <v>44</v>
      </c>
      <c r="W39" s="5">
        <v>45</v>
      </c>
      <c r="X39" s="5">
        <v>46</v>
      </c>
      <c r="Y39" s="5">
        <v>47</v>
      </c>
      <c r="Z39" s="5">
        <v>48</v>
      </c>
      <c r="AA39" s="5">
        <v>49</v>
      </c>
      <c r="AB39" s="5">
        <v>50</v>
      </c>
      <c r="AC39" s="5">
        <v>51</v>
      </c>
      <c r="AD39" s="5">
        <v>52</v>
      </c>
      <c r="AE39" s="5">
        <v>53</v>
      </c>
      <c r="AF39" s="5">
        <v>54</v>
      </c>
      <c r="AG39" s="5">
        <v>55</v>
      </c>
      <c r="AH39" s="5">
        <v>56</v>
      </c>
      <c r="AI39" s="5">
        <v>57</v>
      </c>
      <c r="AJ39" s="5">
        <v>58</v>
      </c>
      <c r="AK39" s="5">
        <v>59</v>
      </c>
      <c r="AL39" s="5">
        <v>60</v>
      </c>
      <c r="AM39" s="5">
        <v>61</v>
      </c>
      <c r="AN39" s="5">
        <v>62</v>
      </c>
      <c r="AO39" s="5">
        <v>63</v>
      </c>
      <c r="AP39" s="5" t="s">
        <v>0</v>
      </c>
      <c r="AQ39" s="5">
        <v>2</v>
      </c>
      <c r="AR39" s="5">
        <v>3</v>
      </c>
      <c r="AS39" s="5">
        <v>4</v>
      </c>
      <c r="AT39" s="5">
        <v>5</v>
      </c>
      <c r="AU39" s="5">
        <v>6</v>
      </c>
      <c r="AV39" s="5">
        <v>7</v>
      </c>
      <c r="AW39" s="5">
        <v>8</v>
      </c>
      <c r="AX39" s="5">
        <v>9</v>
      </c>
      <c r="AY39" s="5">
        <v>10</v>
      </c>
      <c r="AZ39" s="5">
        <v>11</v>
      </c>
      <c r="BA39" s="5">
        <v>12</v>
      </c>
      <c r="BB39" s="5">
        <v>13</v>
      </c>
      <c r="BC39" s="5">
        <v>14</v>
      </c>
      <c r="BD39" s="5">
        <v>15</v>
      </c>
      <c r="BE39" s="5">
        <v>16</v>
      </c>
      <c r="BF39" s="5">
        <v>17</v>
      </c>
      <c r="BG39" s="5">
        <v>18</v>
      </c>
      <c r="BH39" s="5">
        <v>19</v>
      </c>
      <c r="BI39" s="5">
        <v>20</v>
      </c>
      <c r="BJ39" s="5">
        <v>21</v>
      </c>
      <c r="BK39" s="15">
        <v>22</v>
      </c>
    </row>
    <row r="40" spans="1:63" ht="12.75">
      <c r="A40" s="4" t="s">
        <v>9</v>
      </c>
      <c r="B40" s="8">
        <f>+B30/B36</f>
        <v>10.455131334830583</v>
      </c>
      <c r="C40" s="8">
        <f aca="true" t="shared" si="1" ref="C40:BA40">+C30/C36</f>
        <v>11.651709195955705</v>
      </c>
      <c r="D40" s="8">
        <f t="shared" si="1"/>
        <v>12.087417598165663</v>
      </c>
      <c r="E40" s="8">
        <f t="shared" si="1"/>
        <v>10.197689957999236</v>
      </c>
      <c r="F40" s="8">
        <f t="shared" si="1"/>
        <v>8.775356001162454</v>
      </c>
      <c r="G40" s="8">
        <f t="shared" si="1"/>
        <v>8.19396262577863</v>
      </c>
      <c r="H40" s="8">
        <f t="shared" si="1"/>
        <v>8.289018978377868</v>
      </c>
      <c r="I40" s="8">
        <f t="shared" si="1"/>
        <v>8.323815704088254</v>
      </c>
      <c r="J40" s="8">
        <f t="shared" si="1"/>
        <v>9.212229229503702</v>
      </c>
      <c r="K40" s="8">
        <f t="shared" si="1"/>
        <v>9.578496924311313</v>
      </c>
      <c r="L40" s="8">
        <f t="shared" si="1"/>
        <v>10.479854455094072</v>
      </c>
      <c r="M40" s="8">
        <f t="shared" si="1"/>
        <v>11.245747041420119</v>
      </c>
      <c r="N40" s="8">
        <f t="shared" si="1"/>
        <v>11.571743345672484</v>
      </c>
      <c r="O40" s="8">
        <f t="shared" si="1"/>
        <v>11.510292249047014</v>
      </c>
      <c r="P40" s="8">
        <f t="shared" si="1"/>
        <v>11.51158833063209</v>
      </c>
      <c r="Q40" s="8">
        <f t="shared" si="1"/>
        <v>12.02208277067281</v>
      </c>
      <c r="R40" s="8">
        <f t="shared" si="1"/>
        <v>11.141152168923572</v>
      </c>
      <c r="S40" s="8">
        <f t="shared" si="1"/>
        <v>11.050987700335446</v>
      </c>
      <c r="T40" s="8">
        <f t="shared" si="1"/>
        <v>10.05457227138643</v>
      </c>
      <c r="U40" s="8">
        <f t="shared" si="1"/>
        <v>9.670960284039303</v>
      </c>
      <c r="V40" s="8">
        <f t="shared" si="1"/>
        <v>9.48572438787236</v>
      </c>
      <c r="W40" s="8">
        <f t="shared" si="1"/>
        <v>10.528296626707554</v>
      </c>
      <c r="X40" s="8">
        <f t="shared" si="1"/>
        <v>10.48629332289015</v>
      </c>
      <c r="Y40" s="8">
        <f t="shared" si="1"/>
        <v>10.238680203045686</v>
      </c>
      <c r="Z40" s="8">
        <f t="shared" si="1"/>
        <v>11.229867164798671</v>
      </c>
      <c r="AA40" s="8">
        <f t="shared" si="1"/>
        <v>12.146554445028933</v>
      </c>
      <c r="AB40" s="8">
        <f t="shared" si="1"/>
        <v>12.25543079021933</v>
      </c>
      <c r="AC40" s="8">
        <f t="shared" si="1"/>
        <v>12.239652799830633</v>
      </c>
      <c r="AD40" s="8">
        <f t="shared" si="1"/>
        <v>12.445082480684903</v>
      </c>
      <c r="AE40" s="8">
        <f t="shared" si="1"/>
        <v>14.1410998552822</v>
      </c>
      <c r="AF40" s="8">
        <f t="shared" si="1"/>
        <v>14.548577235772358</v>
      </c>
      <c r="AG40" s="8">
        <f t="shared" si="1"/>
        <v>17.106819118252986</v>
      </c>
      <c r="AH40" s="8">
        <f t="shared" si="1"/>
        <v>18.570051220247063</v>
      </c>
      <c r="AI40" s="8">
        <f t="shared" si="1"/>
        <v>18.765154477903792</v>
      </c>
      <c r="AJ40" s="8">
        <f t="shared" si="1"/>
        <v>18.764470296557644</v>
      </c>
      <c r="AK40" s="8">
        <f t="shared" si="1"/>
        <v>17.94402533296079</v>
      </c>
      <c r="AL40" s="8">
        <f t="shared" si="1"/>
        <v>17.700100300902708</v>
      </c>
      <c r="AM40" s="8">
        <f t="shared" si="1"/>
        <v>16.060734708022874</v>
      </c>
      <c r="AN40" s="8">
        <f t="shared" si="1"/>
        <v>15.933946203609125</v>
      </c>
      <c r="AO40" s="8">
        <f t="shared" si="1"/>
        <v>16.194970662196145</v>
      </c>
      <c r="AP40" s="8">
        <f t="shared" si="1"/>
        <v>13.798110683832135</v>
      </c>
      <c r="AQ40" s="8">
        <f t="shared" si="1"/>
        <v>12.979289442667115</v>
      </c>
      <c r="AR40" s="8">
        <f t="shared" si="1"/>
        <v>12.849918433931485</v>
      </c>
      <c r="AS40" s="8">
        <f t="shared" si="1"/>
        <v>11.813465101914762</v>
      </c>
      <c r="AT40" s="8">
        <f t="shared" si="1"/>
        <v>12.210584242868935</v>
      </c>
      <c r="AU40" s="8">
        <f t="shared" si="1"/>
        <v>12.545923731243429</v>
      </c>
      <c r="AV40" s="8">
        <f t="shared" si="1"/>
        <v>12.539630512514899</v>
      </c>
      <c r="AW40" s="8">
        <f t="shared" si="1"/>
        <v>13.725955610357584</v>
      </c>
      <c r="AX40" s="8">
        <f t="shared" si="1"/>
        <v>16.11058401855366</v>
      </c>
      <c r="AY40" s="8">
        <f t="shared" si="1"/>
        <v>16.948632349773852</v>
      </c>
      <c r="AZ40" s="8">
        <f t="shared" si="1"/>
        <v>15.602884509523285</v>
      </c>
      <c r="BA40" s="8">
        <f t="shared" si="1"/>
        <v>14.932972241029113</v>
      </c>
      <c r="BB40" s="8">
        <f aca="true" t="shared" si="2" ref="BB40:BD41">+BB30/BB36</f>
        <v>15.96660525103639</v>
      </c>
      <c r="BC40" s="8">
        <f t="shared" si="2"/>
        <v>16.653941031363797</v>
      </c>
      <c r="BD40" s="8">
        <f t="shared" si="2"/>
        <v>17.463296650139075</v>
      </c>
      <c r="BE40" s="8">
        <f>+BE30/BE36</f>
        <v>16.818034422549264</v>
      </c>
      <c r="BF40" s="8">
        <f>+BF30/BF36</f>
        <v>15.883296957247401</v>
      </c>
      <c r="BG40" s="8">
        <v>14.8</v>
      </c>
      <c r="BH40" s="8">
        <v>13.8</v>
      </c>
      <c r="BI40" s="8">
        <v>12.4</v>
      </c>
      <c r="BJ40" s="8">
        <v>12.4</v>
      </c>
      <c r="BK40" s="21">
        <v>11.8</v>
      </c>
    </row>
    <row r="41" spans="1:63" ht="12.75">
      <c r="A41" s="4" t="s">
        <v>11</v>
      </c>
      <c r="B41" s="8">
        <f>+B31/B37</f>
        <v>8.797605061003162</v>
      </c>
      <c r="C41" s="8">
        <f aca="true" t="shared" si="3" ref="C41:BA41">+C31/C37</f>
        <v>8.660280518561125</v>
      </c>
      <c r="D41" s="8">
        <f t="shared" si="3"/>
        <v>8.310357505893549</v>
      </c>
      <c r="E41" s="8">
        <f t="shared" si="3"/>
        <v>7.4711336382742</v>
      </c>
      <c r="F41" s="8">
        <f t="shared" si="3"/>
        <v>6.998546482285253</v>
      </c>
      <c r="G41" s="8">
        <f t="shared" si="3"/>
        <v>6.896117987461823</v>
      </c>
      <c r="H41" s="8">
        <f t="shared" si="3"/>
        <v>6.987453787461654</v>
      </c>
      <c r="I41" s="8">
        <f t="shared" si="3"/>
        <v>6.533129694734213</v>
      </c>
      <c r="J41" s="8">
        <f t="shared" si="3"/>
        <v>6.225134433873576</v>
      </c>
      <c r="K41" s="8">
        <f t="shared" si="3"/>
        <v>5.75531267854839</v>
      </c>
      <c r="L41" s="8">
        <f t="shared" si="3"/>
        <v>5.421597740276671</v>
      </c>
      <c r="M41" s="8">
        <f t="shared" si="3"/>
        <v>4.845492680421197</v>
      </c>
      <c r="N41" s="8">
        <f t="shared" si="3"/>
        <v>4.892039352894308</v>
      </c>
      <c r="O41" s="8">
        <f t="shared" si="3"/>
        <v>4.382183178455966</v>
      </c>
      <c r="P41" s="8">
        <f t="shared" si="3"/>
        <v>4.146938437318751</v>
      </c>
      <c r="Q41" s="8">
        <f t="shared" si="3"/>
        <v>4.290812354009862</v>
      </c>
      <c r="R41" s="8">
        <f t="shared" si="3"/>
        <v>4.186987582106727</v>
      </c>
      <c r="S41" s="8">
        <f t="shared" si="3"/>
        <v>4.498801564274</v>
      </c>
      <c r="T41" s="8">
        <f t="shared" si="3"/>
        <v>4.201756274606299</v>
      </c>
      <c r="U41" s="8">
        <f t="shared" si="3"/>
        <v>4.145718780432992</v>
      </c>
      <c r="V41" s="8">
        <f t="shared" si="3"/>
        <v>3.9510128967239693</v>
      </c>
      <c r="W41" s="8">
        <f t="shared" si="3"/>
        <v>3.8285039708091864</v>
      </c>
      <c r="X41" s="8">
        <f t="shared" si="3"/>
        <v>3.575095737070235</v>
      </c>
      <c r="Y41" s="8">
        <f t="shared" si="3"/>
        <v>3.4171341152473227</v>
      </c>
      <c r="Z41" s="8">
        <f t="shared" si="3"/>
        <v>3.3853908041298655</v>
      </c>
      <c r="AA41" s="8">
        <f t="shared" si="3"/>
        <v>3.3164648424433</v>
      </c>
      <c r="AB41" s="8">
        <f t="shared" si="3"/>
        <v>3.248551952401592</v>
      </c>
      <c r="AC41" s="8">
        <f t="shared" si="3"/>
        <v>3.1361074654520187</v>
      </c>
      <c r="AD41" s="8">
        <f t="shared" si="3"/>
        <v>3.10651113629707</v>
      </c>
      <c r="AE41" s="8">
        <f t="shared" si="3"/>
        <v>3.0861819143976716</v>
      </c>
      <c r="AF41" s="8">
        <f t="shared" si="3"/>
        <v>2.8034094307646296</v>
      </c>
      <c r="AG41" s="8">
        <f t="shared" si="3"/>
        <v>2.787863838184509</v>
      </c>
      <c r="AH41" s="8">
        <f t="shared" si="3"/>
        <v>2.845432255388707</v>
      </c>
      <c r="AI41" s="8">
        <f t="shared" si="3"/>
        <v>3.018519189212029</v>
      </c>
      <c r="AJ41" s="8">
        <f t="shared" si="3"/>
        <v>2.889725029264913</v>
      </c>
      <c r="AK41" s="8">
        <f t="shared" si="3"/>
        <v>3.0012645512025053</v>
      </c>
      <c r="AL41" s="8">
        <f t="shared" si="3"/>
        <v>2.7682158467404445</v>
      </c>
      <c r="AM41" s="8">
        <f t="shared" si="3"/>
        <v>2.473627767527675</v>
      </c>
      <c r="AN41" s="8">
        <f t="shared" si="3"/>
        <v>2.4776795882111786</v>
      </c>
      <c r="AO41" s="8">
        <f t="shared" si="3"/>
        <v>2.306658865359948</v>
      </c>
      <c r="AP41" s="8">
        <f t="shared" si="3"/>
        <v>1.644534115920763</v>
      </c>
      <c r="AQ41" s="8">
        <f t="shared" si="3"/>
        <v>1.5275706425645474</v>
      </c>
      <c r="AR41" s="8">
        <f t="shared" si="3"/>
        <v>1.5889862680868603</v>
      </c>
      <c r="AS41" s="8">
        <f t="shared" si="3"/>
        <v>1.6165480331816966</v>
      </c>
      <c r="AT41" s="8">
        <f t="shared" si="3"/>
        <v>1.7392586174102331</v>
      </c>
      <c r="AU41" s="8">
        <f t="shared" si="3"/>
        <v>1.8445518508466083</v>
      </c>
      <c r="AV41" s="8">
        <f t="shared" si="3"/>
        <v>1.7248634077317937</v>
      </c>
      <c r="AW41" s="8">
        <f t="shared" si="3"/>
        <v>1.6572179712754205</v>
      </c>
      <c r="AX41" s="8">
        <f t="shared" si="3"/>
        <v>1.6308004463832808</v>
      </c>
      <c r="AY41" s="8">
        <f t="shared" si="3"/>
        <v>1.6766939956595128</v>
      </c>
      <c r="AZ41" s="8">
        <f t="shared" si="3"/>
        <v>1.732822370587707</v>
      </c>
      <c r="BA41" s="8">
        <f t="shared" si="3"/>
        <v>1.7589179430203952</v>
      </c>
      <c r="BB41" s="8">
        <f t="shared" si="2"/>
        <v>1.8421374708831775</v>
      </c>
      <c r="BC41" s="8">
        <f t="shared" si="2"/>
        <v>2.0163338493797642</v>
      </c>
      <c r="BD41" s="8">
        <f t="shared" si="2"/>
        <v>2.293339313747477</v>
      </c>
      <c r="BE41" s="8">
        <f>+BE31/BE37</f>
        <v>2.467311855094691</v>
      </c>
      <c r="BF41" s="8">
        <f>+BF31/BF37</f>
        <v>2.5456198203251166</v>
      </c>
      <c r="BG41" s="8">
        <v>2.6</v>
      </c>
      <c r="BH41" s="8">
        <v>2.5</v>
      </c>
      <c r="BI41" s="8">
        <v>2.4</v>
      </c>
      <c r="BJ41" s="8">
        <v>2.3</v>
      </c>
      <c r="BK41" s="21">
        <v>2.3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2022-07-28T03:55:45Z</dcterms:created>
  <dcterms:modified xsi:type="dcterms:W3CDTF">2022-07-28T03:55:45Z</dcterms:modified>
  <cp:category/>
  <cp:version/>
  <cp:contentType/>
  <cp:contentStatus/>
</cp:coreProperties>
</file>