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396" windowHeight="57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<sst xmlns="http://schemas.openxmlformats.org/spreadsheetml/2006/main" count="37" uniqueCount="28">
  <si>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押収された真正けん銃</t>
  </si>
  <si>
    <t>17年</t>
  </si>
  <si>
    <t>18年</t>
  </si>
  <si>
    <t>19年</t>
  </si>
  <si>
    <t>20年</t>
  </si>
  <si>
    <t>（製造国別）</t>
  </si>
  <si>
    <t>中国</t>
  </si>
  <si>
    <t>ロシア（旧ソ連）</t>
  </si>
  <si>
    <t>日本</t>
  </si>
  <si>
    <t>その他</t>
  </si>
  <si>
    <t>不明</t>
  </si>
  <si>
    <t>総数</t>
  </si>
  <si>
    <t>５カ年計</t>
  </si>
  <si>
    <t>21年</t>
  </si>
  <si>
    <t>アメリカ</t>
  </si>
  <si>
    <t>フィリピン</t>
  </si>
  <si>
    <t>ベルギー</t>
  </si>
  <si>
    <t>フィリピン</t>
  </si>
  <si>
    <t>ブラジル</t>
  </si>
  <si>
    <t>ベルギー</t>
  </si>
  <si>
    <t>イタリア</t>
  </si>
  <si>
    <t>ドイツ</t>
  </si>
  <si>
    <t>スペイン</t>
  </si>
  <si>
    <t>スペイン</t>
  </si>
  <si>
    <t>区分</t>
  </si>
  <si>
    <t>年次</t>
  </si>
  <si>
    <t>押収した真正けん銃の製造国別の内訳（平成17～21年）</t>
  </si>
  <si>
    <t>17～21年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</si>
</sst>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42" applyNumberFormat="1" applyFont="1" applyBorder="1" applyAlignment="1">
      <alignment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3.625" style="0" customWidth="1"/>
    <col min="3" max="8" width="7.625" style="0" customWidth="1"/>
    <col min="10" max="10" width="13.625" style="0" customWidth="1"/>
    <col min="11" max="12" width="7.625" style="0" customWidth="1"/>
  </cols>
  <sheetData>
    <row r="1" spans="1:12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8"/>
      <c r="B3" s="7" t="s">
        <v>25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13</v>
      </c>
      <c r="H3" s="21" t="s">
        <v>12</v>
      </c>
      <c r="I3" s="1"/>
      <c r="J3" s="10" t="s">
        <v>27</v>
      </c>
      <c r="K3" s="11"/>
      <c r="L3" s="12"/>
    </row>
    <row r="4" spans="1:12" ht="12.75">
      <c r="A4" s="6" t="s">
        <v>24</v>
      </c>
      <c r="B4" s="9"/>
      <c r="C4" s="22"/>
      <c r="D4" s="22"/>
      <c r="E4" s="22"/>
      <c r="F4" s="22"/>
      <c r="G4" s="22"/>
      <c r="H4" s="22"/>
      <c r="I4" s="1"/>
      <c r="J4" s="13"/>
      <c r="K4" s="14"/>
      <c r="L4" s="15"/>
    </row>
    <row r="5" spans="1:12" ht="12.75">
      <c r="A5" s="16" t="s">
        <v>0</v>
      </c>
      <c r="B5" s="17"/>
      <c r="C5" s="2">
        <v>440</v>
      </c>
      <c r="D5" s="2">
        <v>407</v>
      </c>
      <c r="E5" s="2">
        <v>513</v>
      </c>
      <c r="F5" s="2">
        <v>464</v>
      </c>
      <c r="G5" s="2">
        <v>379</v>
      </c>
      <c r="H5" s="4">
        <f>SUM(C5:G5)</f>
        <v>2203</v>
      </c>
      <c r="I5" s="3"/>
      <c r="J5" s="2" t="s">
        <v>11</v>
      </c>
      <c r="K5" s="2">
        <f>SUM(K6:K17)</f>
        <v>2203</v>
      </c>
      <c r="L5" s="2"/>
    </row>
    <row r="6" spans="1:12" ht="12.75">
      <c r="A6" s="18" t="s">
        <v>5</v>
      </c>
      <c r="B6" s="2" t="s">
        <v>14</v>
      </c>
      <c r="C6" s="2">
        <v>126</v>
      </c>
      <c r="D6" s="2">
        <v>107</v>
      </c>
      <c r="E6" s="2">
        <v>153</v>
      </c>
      <c r="F6" s="2">
        <v>130</v>
      </c>
      <c r="G6" s="2">
        <v>104</v>
      </c>
      <c r="H6" s="4">
        <f aca="true" t="shared" si="0" ref="H6:H17">SUM(C6:G6)</f>
        <v>620</v>
      </c>
      <c r="I6" s="1"/>
      <c r="J6" s="2" t="s">
        <v>14</v>
      </c>
      <c r="K6" s="2">
        <v>620</v>
      </c>
      <c r="L6" s="5">
        <f>K6/K5</f>
        <v>0.2814344076259646</v>
      </c>
    </row>
    <row r="7" spans="1:12" ht="12.75">
      <c r="A7" s="19"/>
      <c r="B7" s="2" t="s">
        <v>6</v>
      </c>
      <c r="C7" s="2">
        <v>34</v>
      </c>
      <c r="D7" s="2">
        <v>19</v>
      </c>
      <c r="E7" s="2">
        <v>31</v>
      </c>
      <c r="F7" s="2">
        <v>19</v>
      </c>
      <c r="G7" s="2">
        <v>23</v>
      </c>
      <c r="H7" s="4">
        <f t="shared" si="0"/>
        <v>126</v>
      </c>
      <c r="I7" s="1"/>
      <c r="J7" s="2" t="s">
        <v>8</v>
      </c>
      <c r="K7" s="2">
        <v>357</v>
      </c>
      <c r="L7" s="5">
        <f>K7/K5</f>
        <v>0.16205174761688607</v>
      </c>
    </row>
    <row r="8" spans="1:12" ht="12.75">
      <c r="A8" s="19"/>
      <c r="B8" s="2" t="s">
        <v>15</v>
      </c>
      <c r="C8" s="2">
        <v>30</v>
      </c>
      <c r="D8" s="2">
        <v>41</v>
      </c>
      <c r="E8" s="2">
        <v>21</v>
      </c>
      <c r="F8" s="2">
        <v>25</v>
      </c>
      <c r="G8" s="2">
        <v>13</v>
      </c>
      <c r="H8" s="4">
        <f t="shared" si="0"/>
        <v>130</v>
      </c>
      <c r="I8" s="1"/>
      <c r="J8" s="2" t="s">
        <v>16</v>
      </c>
      <c r="K8" s="2">
        <v>188</v>
      </c>
      <c r="L8" s="5">
        <f>K8/K5</f>
        <v>0.08533817521561507</v>
      </c>
    </row>
    <row r="9" spans="1:12" ht="12.75">
      <c r="A9" s="19"/>
      <c r="B9" s="2" t="s">
        <v>7</v>
      </c>
      <c r="C9" s="2">
        <v>38</v>
      </c>
      <c r="D9" s="2">
        <v>21</v>
      </c>
      <c r="E9" s="2">
        <v>26</v>
      </c>
      <c r="F9" s="2">
        <v>22</v>
      </c>
      <c r="G9" s="2">
        <v>14</v>
      </c>
      <c r="H9" s="4">
        <f t="shared" si="0"/>
        <v>121</v>
      </c>
      <c r="I9" s="1"/>
      <c r="J9" s="2" t="s">
        <v>17</v>
      </c>
      <c r="K9" s="2">
        <v>130</v>
      </c>
      <c r="L9" s="5">
        <f>K9/K5</f>
        <v>0.05901044030867</v>
      </c>
    </row>
    <row r="10" spans="1:12" ht="12.75">
      <c r="A10" s="19"/>
      <c r="B10" s="2" t="s">
        <v>18</v>
      </c>
      <c r="C10" s="2">
        <v>22</v>
      </c>
      <c r="D10" s="2">
        <v>15</v>
      </c>
      <c r="E10" s="2">
        <v>19</v>
      </c>
      <c r="F10" s="2">
        <v>17</v>
      </c>
      <c r="G10" s="2">
        <v>16</v>
      </c>
      <c r="H10" s="4">
        <f t="shared" si="0"/>
        <v>89</v>
      </c>
      <c r="I10" s="1"/>
      <c r="J10" s="2" t="s">
        <v>6</v>
      </c>
      <c r="K10" s="2">
        <v>126</v>
      </c>
      <c r="L10" s="5">
        <f>K10/K5</f>
        <v>0.05719473445301861</v>
      </c>
    </row>
    <row r="11" spans="1:12" ht="12.75">
      <c r="A11" s="19"/>
      <c r="B11" s="2" t="s">
        <v>19</v>
      </c>
      <c r="C11" s="2">
        <v>40</v>
      </c>
      <c r="D11" s="2">
        <v>32</v>
      </c>
      <c r="E11" s="2">
        <v>32</v>
      </c>
      <c r="F11" s="2">
        <v>52</v>
      </c>
      <c r="G11" s="2">
        <v>32</v>
      </c>
      <c r="H11" s="4">
        <f t="shared" si="0"/>
        <v>188</v>
      </c>
      <c r="I11" s="1"/>
      <c r="J11" s="2" t="s">
        <v>7</v>
      </c>
      <c r="K11" s="2">
        <v>121</v>
      </c>
      <c r="L11" s="5">
        <f>K11/K5</f>
        <v>0.05492510213345438</v>
      </c>
    </row>
    <row r="12" spans="1:12" ht="12.75">
      <c r="A12" s="19"/>
      <c r="B12" s="2" t="s">
        <v>20</v>
      </c>
      <c r="C12" s="2">
        <v>13</v>
      </c>
      <c r="D12" s="2">
        <v>11</v>
      </c>
      <c r="E12" s="2">
        <v>22</v>
      </c>
      <c r="F12" s="2">
        <v>5</v>
      </c>
      <c r="G12" s="2">
        <v>7</v>
      </c>
      <c r="H12" s="4">
        <f t="shared" si="0"/>
        <v>58</v>
      </c>
      <c r="I12" s="1"/>
      <c r="J12" s="2" t="s">
        <v>21</v>
      </c>
      <c r="K12" s="2">
        <v>102</v>
      </c>
      <c r="L12" s="5">
        <f>K12/K5</f>
        <v>0.0463004993191103</v>
      </c>
    </row>
    <row r="13" spans="1:12" ht="12.75">
      <c r="A13" s="19"/>
      <c r="B13" s="2" t="s">
        <v>21</v>
      </c>
      <c r="C13" s="2">
        <v>19</v>
      </c>
      <c r="D13" s="2">
        <v>13</v>
      </c>
      <c r="E13" s="2">
        <v>21</v>
      </c>
      <c r="F13" s="2">
        <v>27</v>
      </c>
      <c r="G13" s="2">
        <v>22</v>
      </c>
      <c r="H13" s="4">
        <f t="shared" si="0"/>
        <v>102</v>
      </c>
      <c r="I13" s="1"/>
      <c r="J13" s="2" t="s">
        <v>18</v>
      </c>
      <c r="K13" s="2">
        <v>89</v>
      </c>
      <c r="L13" s="5">
        <f>K13/K5</f>
        <v>0.040399455288243305</v>
      </c>
    </row>
    <row r="14" spans="1:12" ht="12.75">
      <c r="A14" s="19"/>
      <c r="B14" s="2" t="s">
        <v>22</v>
      </c>
      <c r="C14" s="2">
        <v>9</v>
      </c>
      <c r="D14" s="2">
        <v>6</v>
      </c>
      <c r="E14" s="2">
        <v>12</v>
      </c>
      <c r="F14" s="2">
        <v>8</v>
      </c>
      <c r="G14" s="2">
        <v>10</v>
      </c>
      <c r="H14" s="4">
        <f t="shared" si="0"/>
        <v>45</v>
      </c>
      <c r="I14" s="1"/>
      <c r="J14" s="2" t="s">
        <v>20</v>
      </c>
      <c r="K14" s="2">
        <v>58</v>
      </c>
      <c r="L14" s="5">
        <f>K14/K5</f>
        <v>0.026327734906945077</v>
      </c>
    </row>
    <row r="15" spans="1:12" ht="12.75">
      <c r="A15" s="19"/>
      <c r="B15" s="2" t="s">
        <v>8</v>
      </c>
      <c r="C15" s="2">
        <v>59</v>
      </c>
      <c r="D15" s="2">
        <v>68</v>
      </c>
      <c r="E15" s="2">
        <v>64</v>
      </c>
      <c r="F15" s="2">
        <v>95</v>
      </c>
      <c r="G15" s="2">
        <v>71</v>
      </c>
      <c r="H15" s="4">
        <f t="shared" si="0"/>
        <v>357</v>
      </c>
      <c r="I15" s="1"/>
      <c r="J15" s="2" t="s">
        <v>23</v>
      </c>
      <c r="K15" s="2">
        <v>45</v>
      </c>
      <c r="L15" s="5">
        <f>K15/K5</f>
        <v>0.020426690876078075</v>
      </c>
    </row>
    <row r="16" spans="1:12" ht="12.75">
      <c r="A16" s="19"/>
      <c r="B16" s="2" t="s">
        <v>9</v>
      </c>
      <c r="C16" s="2">
        <v>12</v>
      </c>
      <c r="D16" s="2">
        <v>5</v>
      </c>
      <c r="E16" s="2">
        <v>20</v>
      </c>
      <c r="F16" s="2">
        <v>4</v>
      </c>
      <c r="G16" s="2">
        <v>4</v>
      </c>
      <c r="H16" s="4">
        <f t="shared" si="0"/>
        <v>45</v>
      </c>
      <c r="I16" s="1"/>
      <c r="J16" s="2" t="s">
        <v>9</v>
      </c>
      <c r="K16" s="2">
        <v>45</v>
      </c>
      <c r="L16" s="5">
        <f>K16/K5</f>
        <v>0.020426690876078075</v>
      </c>
    </row>
    <row r="17" spans="1:12" ht="12.75">
      <c r="A17" s="20"/>
      <c r="B17" s="2" t="s">
        <v>10</v>
      </c>
      <c r="C17" s="2">
        <v>38</v>
      </c>
      <c r="D17" s="2">
        <v>69</v>
      </c>
      <c r="E17" s="2">
        <v>92</v>
      </c>
      <c r="F17" s="2">
        <v>60</v>
      </c>
      <c r="G17" s="2">
        <v>63</v>
      </c>
      <c r="H17" s="4">
        <f t="shared" si="0"/>
        <v>322</v>
      </c>
      <c r="I17" s="1"/>
      <c r="J17" s="2" t="s">
        <v>10</v>
      </c>
      <c r="K17" s="2">
        <v>322</v>
      </c>
      <c r="L17" s="5">
        <f>K17/K5</f>
        <v>0.14616432137993646</v>
      </c>
    </row>
  </sheetData>
  <sheetProtection/>
  <mergeCells count="9">
    <mergeCell ref="J3:L4"/>
    <mergeCell ref="A5:B5"/>
    <mergeCell ref="A6:A17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300" verticalDpi="3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2022-07-28T03:15:32Z</dcterms:created>
  <dcterms:modified xsi:type="dcterms:W3CDTF">2022-07-28T03:15:32Z</dcterms:modified>
  <cp:category/>
  <cp:version/>
  <cp:contentType/>
  <cp:contentStatus/>
</cp:coreProperties>
</file>