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<sst xmlns="http://schemas.openxmlformats.org/spreadsheetml/2006/main" count="22" uniqueCount="21">
  <si>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</si>
  <si>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</si>
  <si>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</si>
  <si>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</si>
  <si>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</si>
  <si>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</si>
  <si>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</si>
  <si>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</si>
  <si>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増減数（人）</t>
  </si>
  <si>
    <t>その他</t>
  </si>
  <si>
    <t>計</t>
  </si>
  <si>
    <t>小計</t>
  </si>
  <si>
    <t>凶準</t>
  </si>
  <si>
    <t>窃盗</t>
  </si>
  <si>
    <t>増減率（％）</t>
  </si>
  <si>
    <t>刑        法         犯</t>
  </si>
  <si>
    <t>凶  悪  犯</t>
  </si>
  <si>
    <t>粗  暴  犯</t>
  </si>
  <si>
    <t>注：「凶準」は凶器準備集合罪を表す。</t>
  </si>
  <si>
    <t>統計１－52　暴走族少年の検挙人員（平成19、20年）</t>
  </si>
  <si>
    <t>　　　　  区分
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</si>
</sst>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6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61" applyFont="1" applyAlignment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6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1" xfId="60" applyNumberFormat="1" applyFont="1" applyBorder="1" applyAlignment="1" applyProtection="1">
      <alignment horizontal="right" vertical="center"/>
      <protection/>
    </xf>
    <xf numFmtId="176" fontId="4" fillId="0" borderId="10" xfId="60" applyNumberFormat="1" applyFont="1" applyBorder="1" applyAlignment="1" applyProtection="1">
      <alignment horizontal="right" vertical="center"/>
      <protection/>
    </xf>
    <xf numFmtId="176" fontId="4" fillId="0" borderId="12" xfId="60" applyNumberFormat="1" applyFont="1" applyBorder="1" applyAlignment="1" applyProtection="1">
      <alignment horizontal="right" vertical="center"/>
      <protection/>
    </xf>
    <xf numFmtId="0" fontId="4" fillId="0" borderId="13" xfId="61" applyFont="1" applyBorder="1" applyAlignment="1">
      <alignment horizontal="left" vertical="center" wrapText="1"/>
      <protection locked="0"/>
    </xf>
    <xf numFmtId="0" fontId="4" fillId="0" borderId="14" xfId="61" applyFont="1" applyBorder="1" applyAlignment="1">
      <alignment horizontal="left" vertical="center"/>
      <protection locked="0"/>
    </xf>
    <xf numFmtId="0" fontId="4" fillId="0" borderId="15" xfId="61" applyFont="1" applyBorder="1" applyAlignment="1">
      <alignment horizontal="left" vertical="center"/>
      <protection locked="0"/>
    </xf>
    <xf numFmtId="0" fontId="4" fillId="0" borderId="16" xfId="6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7" xfId="61" applyFont="1" applyBorder="1" applyAlignment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61" applyFont="1" applyBorder="1" applyAlignment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23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標準_表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" defaultRowHeight="15"/>
  <cols>
    <col min="1" max="1" width="14.59765625" style="1" customWidth="1"/>
    <col min="2" max="15" width="7.59765625" style="1" customWidth="1"/>
    <col min="16" max="16384" width="9" style="1" customWidth="1"/>
  </cols>
  <sheetData>
    <row r="1" s="2" customFormat="1" ht="13.5" customHeight="1">
      <c r="A1" s="3" t="s">
        <v>19</v>
      </c>
    </row>
    <row r="2" s="4" customFormat="1" ht="13.5" customHeight="1"/>
    <row r="3" spans="1:15" s="5" customFormat="1" ht="13.5" customHeight="1">
      <c r="A3" s="15" t="s">
        <v>20</v>
      </c>
      <c r="B3" s="23" t="s">
        <v>15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s="5" customFormat="1" ht="13.5" customHeight="1">
      <c r="A4" s="16"/>
      <c r="B4" s="18" t="s">
        <v>10</v>
      </c>
      <c r="C4" s="20" t="s">
        <v>16</v>
      </c>
      <c r="D4" s="21"/>
      <c r="E4" s="21"/>
      <c r="F4" s="21"/>
      <c r="G4" s="22"/>
      <c r="H4" s="20" t="s">
        <v>17</v>
      </c>
      <c r="I4" s="21"/>
      <c r="J4" s="21"/>
      <c r="K4" s="21"/>
      <c r="L4" s="21"/>
      <c r="M4" s="22"/>
      <c r="N4" s="26" t="s">
        <v>13</v>
      </c>
      <c r="O4" s="28" t="s">
        <v>9</v>
      </c>
    </row>
    <row r="5" spans="1:15" s="5" customFormat="1" ht="13.5" customHeight="1">
      <c r="A5" s="17"/>
      <c r="B5" s="19"/>
      <c r="C5" s="6" t="s">
        <v>11</v>
      </c>
      <c r="D5" s="7" t="s">
        <v>0</v>
      </c>
      <c r="E5" s="7" t="s">
        <v>1</v>
      </c>
      <c r="F5" s="7" t="s">
        <v>2</v>
      </c>
      <c r="G5" s="7" t="s">
        <v>3</v>
      </c>
      <c r="H5" s="8" t="s">
        <v>11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12</v>
      </c>
      <c r="N5" s="27"/>
      <c r="O5" s="19"/>
    </row>
    <row r="6" spans="1:15" s="11" customFormat="1" ht="13.5" customHeight="1">
      <c r="A6" s="8">
        <v>20</v>
      </c>
      <c r="B6" s="10">
        <v>802</v>
      </c>
      <c r="C6" s="10">
        <f>SUM(D6:G6)</f>
        <v>61</v>
      </c>
      <c r="D6" s="10">
        <v>4</v>
      </c>
      <c r="E6" s="10">
        <v>52</v>
      </c>
      <c r="F6" s="10">
        <v>0</v>
      </c>
      <c r="G6" s="10">
        <v>5</v>
      </c>
      <c r="H6" s="10">
        <f>SUM(I6:M6)</f>
        <v>323</v>
      </c>
      <c r="I6" s="10">
        <v>25</v>
      </c>
      <c r="J6" s="10">
        <v>197</v>
      </c>
      <c r="K6" s="10">
        <v>4</v>
      </c>
      <c r="L6" s="10">
        <v>60</v>
      </c>
      <c r="M6" s="10">
        <v>37</v>
      </c>
      <c r="N6" s="10">
        <v>323</v>
      </c>
      <c r="O6" s="10">
        <v>95</v>
      </c>
    </row>
    <row r="7" spans="1:15" s="11" customFormat="1" ht="13.5" customHeight="1">
      <c r="A7" s="8">
        <v>19</v>
      </c>
      <c r="B7" s="10">
        <v>822</v>
      </c>
      <c r="C7" s="10">
        <f>SUM(D7:G7)</f>
        <v>40</v>
      </c>
      <c r="D7" s="10">
        <v>5</v>
      </c>
      <c r="E7" s="10">
        <v>31</v>
      </c>
      <c r="F7" s="10">
        <v>0</v>
      </c>
      <c r="G7" s="10">
        <v>4</v>
      </c>
      <c r="H7" s="10">
        <f>SUM(I7:M7)</f>
        <v>288</v>
      </c>
      <c r="I7" s="10">
        <v>19</v>
      </c>
      <c r="J7" s="10">
        <v>198</v>
      </c>
      <c r="K7" s="10">
        <v>1</v>
      </c>
      <c r="L7" s="10">
        <v>63</v>
      </c>
      <c r="M7" s="10">
        <v>7</v>
      </c>
      <c r="N7" s="10">
        <v>349</v>
      </c>
      <c r="O7" s="10">
        <v>145</v>
      </c>
    </row>
    <row r="8" spans="1:15" s="11" customFormat="1" ht="13.5" customHeight="1">
      <c r="A8" s="8" t="s">
        <v>8</v>
      </c>
      <c r="B8" s="12">
        <f aca="true" t="shared" si="0" ref="B8:O8">B6-B7</f>
        <v>-20</v>
      </c>
      <c r="C8" s="12">
        <f t="shared" si="0"/>
        <v>21</v>
      </c>
      <c r="D8" s="12">
        <f t="shared" si="0"/>
        <v>-1</v>
      </c>
      <c r="E8" s="12">
        <f t="shared" si="0"/>
        <v>21</v>
      </c>
      <c r="F8" s="12">
        <f t="shared" si="0"/>
        <v>0</v>
      </c>
      <c r="G8" s="12">
        <f t="shared" si="0"/>
        <v>1</v>
      </c>
      <c r="H8" s="12">
        <f t="shared" si="0"/>
        <v>35</v>
      </c>
      <c r="I8" s="12">
        <f t="shared" si="0"/>
        <v>6</v>
      </c>
      <c r="J8" s="12">
        <f t="shared" si="0"/>
        <v>-1</v>
      </c>
      <c r="K8" s="12">
        <f t="shared" si="0"/>
        <v>3</v>
      </c>
      <c r="L8" s="12">
        <f t="shared" si="0"/>
        <v>-3</v>
      </c>
      <c r="M8" s="12">
        <f t="shared" si="0"/>
        <v>30</v>
      </c>
      <c r="N8" s="12">
        <f t="shared" si="0"/>
        <v>-26</v>
      </c>
      <c r="O8" s="12">
        <f t="shared" si="0"/>
        <v>-50</v>
      </c>
    </row>
    <row r="9" spans="1:15" s="11" customFormat="1" ht="13.5" customHeight="1">
      <c r="A9" s="8" t="s">
        <v>14</v>
      </c>
      <c r="B9" s="13">
        <f aca="true" t="shared" si="1" ref="B9:O9">IF(B7=0,"－",(B6-B7)/B7*100)</f>
        <v>-2.4330900243309004</v>
      </c>
      <c r="C9" s="13">
        <f t="shared" si="1"/>
        <v>52.5</v>
      </c>
      <c r="D9" s="13">
        <f t="shared" si="1"/>
        <v>-20</v>
      </c>
      <c r="E9" s="13">
        <f t="shared" si="1"/>
        <v>67.74193548387096</v>
      </c>
      <c r="F9" s="13" t="str">
        <f t="shared" si="1"/>
        <v>－</v>
      </c>
      <c r="G9" s="13">
        <f t="shared" si="1"/>
        <v>25</v>
      </c>
      <c r="H9" s="13">
        <f t="shared" si="1"/>
        <v>12.152777777777777</v>
      </c>
      <c r="I9" s="13">
        <f t="shared" si="1"/>
        <v>31.57894736842105</v>
      </c>
      <c r="J9" s="13">
        <f t="shared" si="1"/>
        <v>-0.5050505050505051</v>
      </c>
      <c r="K9" s="13">
        <f t="shared" si="1"/>
        <v>300</v>
      </c>
      <c r="L9" s="13">
        <f t="shared" si="1"/>
        <v>-4.761904761904762</v>
      </c>
      <c r="M9" s="13">
        <f t="shared" si="1"/>
        <v>428.57142857142856</v>
      </c>
      <c r="N9" s="13">
        <f t="shared" si="1"/>
        <v>-7.4498567335243555</v>
      </c>
      <c r="O9" s="14">
        <f t="shared" si="1"/>
        <v>-34.48275862068966</v>
      </c>
    </row>
    <row r="10" s="4" customFormat="1" ht="13.5" customHeight="1"/>
    <row r="11" s="4" customFormat="1" ht="13.5" customHeight="1">
      <c r="A11" s="2" t="s">
        <v>18</v>
      </c>
    </row>
  </sheetData>
  <sheetProtection/>
  <mergeCells count="7">
    <mergeCell ref="A3:A5"/>
    <mergeCell ref="B4:B5"/>
    <mergeCell ref="C4:G4"/>
    <mergeCell ref="H4:M4"/>
    <mergeCell ref="B3:O3"/>
    <mergeCell ref="N4:N5"/>
    <mergeCell ref="O4:O5"/>
  </mergeCells>
  <printOptions horizontalCentered="1"/>
  <pageMargins left="0.7874015748031497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2022-07-28T03:12:16Z</dcterms:created>
  <dcterms:modified xsi:type="dcterms:W3CDTF">2022-07-28T03:12:16Z</dcterms:modified>
  <cp:category/>
  <cp:version/>
  <cp:contentType/>
  <cp:contentStatus/>
</cp:coreProperties>
</file>