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tabRatio="897" activeTab="0"/>
  </bookViews>
  <sheets>
    <sheet name="D-a-(1)" sheetId="1" r:id="rId1"/>
    <sheet name="D-a-(2)" sheetId="2" r:id="rId2"/>
    <sheet name="D-a-(3)" sheetId="3" r:id="rId3"/>
    <sheet name="D-a-(4)" sheetId="4" r:id="rId4"/>
    <sheet name="D-a-(5)" sheetId="5" r:id="rId5"/>
    <sheet name="D-a-(6)" sheetId="6" r:id="rId6"/>
    <sheet name="D-a-(7)" sheetId="7" r:id="rId7"/>
    <sheet name="D-a-(8)" sheetId="8" r:id="rId8"/>
    <sheet name="D-a-(9)" sheetId="9" r:id="rId9"/>
    <sheet name="D-a-(10)" sheetId="10" r:id="rId10"/>
    <sheet name="D-a-(11)" sheetId="11" r:id="rId11"/>
    <sheet name="D-a-(12)" sheetId="12" r:id="rId12"/>
    <sheet name="D-a-(13)" sheetId="13" r:id="rId13"/>
    <sheet name="D-a-(14)" sheetId="14" r:id="rId14"/>
    <sheet name="Sheet1" sheetId="15" r:id="rId15"/>
  </sheets>
  <definedNames>
    <definedName name="_xlnm.Print_Area" localSheetId="0">'D-a-(1)'!$B$2:$I$78</definedName>
    <definedName name="_xlnm.Print_Area" localSheetId="9">'D-a-(10)'!$B$2:$I$78</definedName>
    <definedName name="_xlnm.Print_Area" localSheetId="10">'D-a-(11)'!$B$2:$I$78</definedName>
    <definedName name="_xlnm.Print_Area" localSheetId="11">'D-a-(12)'!$B$2:$I$78</definedName>
    <definedName name="_xlnm.Print_Area" localSheetId="12">'D-a-(13)'!$B$2:$I$78</definedName>
    <definedName name="_xlnm.Print_Area" localSheetId="13">'D-a-(14)'!$B$2:$I$78</definedName>
    <definedName name="_xlnm.Print_Area" localSheetId="1">'D-a-(2)'!$B$2:$I$78</definedName>
    <definedName name="_xlnm.Print_Area" localSheetId="2">'D-a-(3)'!$B$2:$I$78</definedName>
    <definedName name="_xlnm.Print_Area" localSheetId="3">'D-a-(4)'!$B$2:$I$78</definedName>
    <definedName name="_xlnm.Print_Area" localSheetId="4">'D-a-(5)'!$B$2:$I$78</definedName>
    <definedName name="_xlnm.Print_Area" localSheetId="5">'D-a-(6)'!$B$2:$I$78</definedName>
    <definedName name="_xlnm.Print_Area" localSheetId="6">'D-a-(7)'!$B$2:$I$78</definedName>
    <definedName name="_xlnm.Print_Area" localSheetId="7">'D-a-(8)'!$B$2:$I$78</definedName>
    <definedName name="_xlnm.Print_Area" localSheetId="8">'D-a-(9)'!$B$2:$I$78</definedName>
  </definedNames>
  <calcPr fullCalcOnLoad="1"/>
</workbook>
</file>

<file path=xl/sharedStrings.xml><?xml version="1.0" encoding="utf-8"?>
<sst xmlns="http://schemas.openxmlformats.org/spreadsheetml/2006/main" count="1132" uniqueCount="106">
  <si>
    <t>認知件数</t>
  </si>
  <si>
    <t>うち）女</t>
  </si>
  <si>
    <t>%</t>
  </si>
  <si>
    <t>北 海 道</t>
  </si>
  <si>
    <t>札　　幌</t>
  </si>
  <si>
    <t>函 　 館</t>
  </si>
  <si>
    <t>旭　　川</t>
  </si>
  <si>
    <t>釧　　路</t>
  </si>
  <si>
    <t>北　　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</si>
  <si>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</si>
  <si>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</si>
  <si>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</si>
  <si>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</si>
  <si>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</si>
  <si>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</si>
  <si>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</si>
  <si>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</si>
  <si>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</si>
  <si>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</si>
  <si>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</si>
  <si>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</si>
  <si>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</si>
  <si>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</si>
  <si>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</si>
  <si>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</si>
  <si>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</si>
  <si>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</si>
  <si>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</si>
  <si>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</si>
  <si>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</si>
  <si>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</si>
  <si>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</si>
  <si>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</si>
  <si>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</si>
  <si>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</si>
  <si>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</si>
  <si>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</si>
  <si>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</si>
  <si>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</si>
  <si>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</si>
  <si>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</si>
  <si>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</si>
  <si>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</si>
  <si>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</si>
  <si>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</si>
  <si>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</si>
  <si>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</si>
  <si>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</si>
  <si>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</si>
  <si>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</si>
  <si>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</si>
  <si>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</si>
  <si>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</si>
  <si>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</si>
  <si>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</si>
  <si>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</si>
  <si>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</si>
  <si>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</si>
  <si>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</si>
  <si>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</si>
  <si>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</si>
  <si>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</si>
  <si>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検 　挙 　人 　員</t>
  </si>
  <si>
    <t>総数</t>
  </si>
  <si>
    <t>年次及び
都道府県</t>
  </si>
  <si>
    <t>検挙件数
検挙率</t>
  </si>
  <si>
    <t>検 　挙 　人 　員</t>
  </si>
  <si>
    <t>総数</t>
  </si>
  <si>
    <t>６　年次別　府県別  詐欺　手口別　認知・検挙件数及び検挙人員</t>
  </si>
  <si>
    <t>うち）少年</t>
  </si>
  <si>
    <t>D-a-(1) 売付</t>
  </si>
  <si>
    <t>D-a-(2) 借用</t>
  </si>
  <si>
    <t>D-a-(3) 不動産利用</t>
  </si>
  <si>
    <t>D-a-(4) 有価証券等利用</t>
  </si>
  <si>
    <t>D-a-(5) 買受</t>
  </si>
  <si>
    <t>D-a-(6) 無銭</t>
  </si>
  <si>
    <t>D-a-(7) 募集</t>
  </si>
  <si>
    <t>D-a-(9) 釣銭・両替</t>
  </si>
  <si>
    <t>D-a-(10) 留守宅</t>
  </si>
  <si>
    <t>D-a-(8) 職権</t>
  </si>
  <si>
    <t>D-a-(11) 保険</t>
  </si>
  <si>
    <t>D-a-(12) 横取り</t>
  </si>
  <si>
    <t>D-a-(13) 受託</t>
  </si>
  <si>
    <t>D-a-(14) 詐欺その他</t>
  </si>
  <si>
    <t>６　年次別　府県別  詐欺　手口別　認知・検挙件数及び検挙人員（つづき）</t>
  </si>
  <si>
    <t>2004      16</t>
  </si>
  <si>
    <t>2005      17</t>
  </si>
  <si>
    <t>2006      18</t>
  </si>
  <si>
    <t>2007      19</t>
  </si>
  <si>
    <t>2008      20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</si>
  <si>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</si>
  <si>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</si>
  <si>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</si>
  <si>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</si>
  <si>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</si>
  <si>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</si>
  <si>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</si>
  <si>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</si>
  <si>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</si>
  <si>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</si>
  <si>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2009      21</t>
  </si>
  <si>
    <t>2003  平成15年</t>
  </si>
  <si>
    <t>2010      22</t>
  </si>
  <si>
    <t>2011      23</t>
  </si>
  <si>
    <t>2012      24年</t>
  </si>
  <si>
    <t>総括175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</si>
</sst>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  <numFmt numFmtId="179" formatCode="#,##0;[Red]\-#,##0;\-"/>
    <numFmt numFmtId="180" formatCode="#,##0.0;[Red]\-#,##0.0;\-"/>
    <numFmt numFmtId="181" formatCode="#,##0.00;[Red]\-#,##0.00;\-"/>
    <numFmt numFmtId="182" formatCode="#,##0.000;[Red]\-#,##0.000;\-"/>
    <numFmt numFmtId="183" formatCode="#,##0;[Red]\-#,##0;&quot;-&quot;"/>
  </numFmts>
  <fonts count="45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38" fontId="0" fillId="0" borderId="0" xfId="0" applyNumberFormat="1" applyFill="1" applyAlignment="1">
      <alignment horizontal="center" vertical="center"/>
    </xf>
    <xf numFmtId="38" fontId="0" fillId="0" borderId="0" xfId="0" applyNumberFormat="1" applyFill="1" applyAlignment="1">
      <alignment vertical="center"/>
    </xf>
    <xf numFmtId="0" fontId="7" fillId="0" borderId="0" xfId="0" applyFont="1" applyFill="1" applyAlignment="1">
      <alignment vertical="center"/>
    </xf>
    <xf numFmtId="3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38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ill="1" applyBorder="1" applyAlignment="1">
      <alignment horizontal="center" vertical="center"/>
    </xf>
    <xf numFmtId="38" fontId="0" fillId="0" borderId="0" xfId="0" applyNumberFormat="1" applyFill="1" applyBorder="1" applyAlignment="1" applyProtection="1">
      <alignment horizontal="center" vertical="center"/>
      <protection/>
    </xf>
    <xf numFmtId="38" fontId="0" fillId="0" borderId="13" xfId="0" applyNumberFormat="1" applyFill="1" applyBorder="1" applyAlignment="1">
      <alignment vertical="center"/>
    </xf>
    <xf numFmtId="38" fontId="0" fillId="0" borderId="13" xfId="0" applyNumberFormat="1" applyFill="1" applyBorder="1" applyAlignment="1" applyProtection="1">
      <alignment horizontal="right" vertical="center"/>
      <protection/>
    </xf>
    <xf numFmtId="38" fontId="0" fillId="0" borderId="13" xfId="0" applyNumberFormat="1" applyFill="1" applyBorder="1" applyAlignment="1" applyProtection="1">
      <alignment horizontal="left" vertical="center"/>
      <protection/>
    </xf>
    <xf numFmtId="38" fontId="0" fillId="0" borderId="0" xfId="0" applyNumberFormat="1" applyFill="1" applyAlignment="1" applyProtection="1">
      <alignment vertical="center"/>
      <protection/>
    </xf>
    <xf numFmtId="179" fontId="0" fillId="0" borderId="13" xfId="0" applyNumberFormat="1" applyFont="1" applyFill="1" applyBorder="1" applyAlignment="1" applyProtection="1">
      <alignment vertical="center"/>
      <protection locked="0"/>
    </xf>
    <xf numFmtId="180" fontId="0" fillId="0" borderId="13" xfId="0" applyNumberFormat="1" applyFont="1" applyFill="1" applyBorder="1" applyAlignment="1" applyProtection="1">
      <alignment vertical="center"/>
      <protection/>
    </xf>
    <xf numFmtId="179" fontId="0" fillId="0" borderId="14" xfId="0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Alignment="1" applyProtection="1">
      <alignment vertical="center"/>
      <protection/>
    </xf>
    <xf numFmtId="179" fontId="0" fillId="0" borderId="13" xfId="0" applyNumberFormat="1" applyFont="1" applyFill="1" applyBorder="1" applyAlignment="1" applyProtection="1">
      <alignment vertical="center"/>
      <protection/>
    </xf>
    <xf numFmtId="179" fontId="0" fillId="0" borderId="14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38" fontId="8" fillId="0" borderId="0" xfId="0" applyNumberFormat="1" applyFont="1" applyFill="1" applyAlignment="1" applyProtection="1">
      <alignment vertical="center"/>
      <protection/>
    </xf>
    <xf numFmtId="179" fontId="8" fillId="0" borderId="13" xfId="0" applyNumberFormat="1" applyFont="1" applyFill="1" applyBorder="1" applyAlignment="1" applyProtection="1">
      <alignment vertical="center"/>
      <protection locked="0"/>
    </xf>
    <xf numFmtId="180" fontId="8" fillId="0" borderId="13" xfId="0" applyNumberFormat="1" applyFont="1" applyFill="1" applyBorder="1" applyAlignment="1" applyProtection="1">
      <alignment vertical="center"/>
      <protection/>
    </xf>
    <xf numFmtId="179" fontId="8" fillId="0" borderId="0" xfId="0" applyNumberFormat="1" applyFont="1" applyFill="1" applyBorder="1" applyAlignment="1" applyProtection="1">
      <alignment vertical="center"/>
      <protection locked="0"/>
    </xf>
    <xf numFmtId="179" fontId="0" fillId="0" borderId="13" xfId="0" applyNumberFormat="1" applyFill="1" applyBorder="1" applyAlignment="1">
      <alignment vertical="center"/>
    </xf>
    <xf numFmtId="179" fontId="0" fillId="0" borderId="13" xfId="0" applyNumberFormat="1" applyFill="1" applyBorder="1" applyAlignment="1" applyProtection="1">
      <alignment vertical="center"/>
      <protection/>
    </xf>
    <xf numFmtId="38" fontId="8" fillId="0" borderId="14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Alignment="1" applyProtection="1">
      <alignment vertical="center"/>
      <protection/>
    </xf>
    <xf numFmtId="179" fontId="0" fillId="0" borderId="13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vertical="center"/>
    </xf>
    <xf numFmtId="38" fontId="0" fillId="0" borderId="14" xfId="0" applyNumberFormat="1" applyFill="1" applyBorder="1" applyAlignment="1">
      <alignment vertical="center"/>
    </xf>
    <xf numFmtId="38" fontId="0" fillId="0" borderId="14" xfId="0" applyNumberFormat="1" applyFill="1" applyBorder="1" applyAlignment="1" applyProtection="1">
      <alignment horizontal="center" vertical="center"/>
      <protection/>
    </xf>
    <xf numFmtId="38" fontId="0" fillId="0" borderId="16" xfId="0" applyNumberFormat="1" applyFill="1" applyBorder="1" applyAlignment="1" applyProtection="1">
      <alignment horizontal="center" vertical="center"/>
      <protection/>
    </xf>
    <xf numFmtId="183" fontId="8" fillId="0" borderId="15" xfId="956" applyNumberFormat="1" applyFont="1" applyBorder="1" applyAlignment="1">
      <alignment horizontal="right" vertical="center" wrapText="1"/>
    </xf>
    <xf numFmtId="183" fontId="8" fillId="0" borderId="13" xfId="0" applyNumberFormat="1" applyFont="1" applyFill="1" applyBorder="1" applyAlignment="1" applyProtection="1">
      <alignment vertical="center"/>
      <protection/>
    </xf>
    <xf numFmtId="183" fontId="8" fillId="0" borderId="14" xfId="967" applyNumberFormat="1" applyFont="1" applyBorder="1" applyAlignment="1">
      <alignment horizontal="right" vertical="center" wrapText="1"/>
    </xf>
    <xf numFmtId="183" fontId="8" fillId="0" borderId="15" xfId="967" applyNumberFormat="1" applyFont="1" applyBorder="1" applyAlignment="1">
      <alignment horizontal="right" vertical="center" wrapText="1"/>
    </xf>
    <xf numFmtId="183" fontId="8" fillId="0" borderId="13" xfId="967" applyNumberFormat="1" applyFont="1" applyBorder="1" applyAlignment="1">
      <alignment horizontal="right" vertical="center" wrapText="1"/>
    </xf>
    <xf numFmtId="183" fontId="0" fillId="0" borderId="15" xfId="956" applyNumberFormat="1" applyFont="1" applyBorder="1" applyAlignment="1">
      <alignment horizontal="right" vertical="center" wrapText="1"/>
    </xf>
    <xf numFmtId="183" fontId="0" fillId="0" borderId="13" xfId="0" applyNumberFormat="1" applyFill="1" applyBorder="1" applyAlignment="1" applyProtection="1">
      <alignment vertical="center"/>
      <protection locked="0"/>
    </xf>
    <xf numFmtId="183" fontId="0" fillId="0" borderId="14" xfId="967" applyNumberFormat="1" applyFont="1" applyBorder="1" applyAlignment="1">
      <alignment horizontal="right" vertical="center" wrapText="1"/>
    </xf>
    <xf numFmtId="183" fontId="0" fillId="0" borderId="15" xfId="967" applyNumberFormat="1" applyFont="1" applyBorder="1" applyAlignment="1">
      <alignment horizontal="right" vertical="center" wrapText="1"/>
    </xf>
    <xf numFmtId="183" fontId="0" fillId="0" borderId="13" xfId="967" applyNumberFormat="1" applyFont="1" applyBorder="1" applyAlignment="1">
      <alignment horizontal="right" vertical="center" wrapText="1"/>
    </xf>
    <xf numFmtId="183" fontId="8" fillId="0" borderId="13" xfId="0" applyNumberFormat="1" applyFont="1" applyFill="1" applyBorder="1" applyAlignment="1" applyProtection="1">
      <alignment vertical="center"/>
      <protection locked="0"/>
    </xf>
    <xf numFmtId="183" fontId="0" fillId="0" borderId="17" xfId="956" applyNumberFormat="1" applyFont="1" applyBorder="1" applyAlignment="1">
      <alignment horizontal="right" vertical="center" wrapText="1"/>
    </xf>
    <xf numFmtId="183" fontId="0" fillId="0" borderId="18" xfId="0" applyNumberFormat="1" applyFill="1" applyBorder="1" applyAlignment="1" applyProtection="1">
      <alignment vertical="center"/>
      <protection locked="0"/>
    </xf>
    <xf numFmtId="183" fontId="0" fillId="0" borderId="16" xfId="967" applyNumberFormat="1" applyFont="1" applyBorder="1" applyAlignment="1">
      <alignment horizontal="right" vertical="center" wrapText="1"/>
    </xf>
    <xf numFmtId="183" fontId="0" fillId="0" borderId="17" xfId="967" applyNumberFormat="1" applyFont="1" applyBorder="1" applyAlignment="1">
      <alignment horizontal="right" vertical="center" wrapText="1"/>
    </xf>
    <xf numFmtId="183" fontId="0" fillId="0" borderId="18" xfId="967" applyNumberFormat="1" applyFont="1" applyBorder="1" applyAlignment="1">
      <alignment horizontal="right" vertical="center" wrapText="1"/>
    </xf>
    <xf numFmtId="183" fontId="8" fillId="0" borderId="15" xfId="968" applyNumberFormat="1" applyFont="1" applyBorder="1" applyAlignment="1">
      <alignment horizontal="right" vertical="center" wrapText="1"/>
    </xf>
    <xf numFmtId="183" fontId="8" fillId="0" borderId="14" xfId="969" applyNumberFormat="1" applyFont="1" applyBorder="1" applyAlignment="1">
      <alignment horizontal="right" vertical="center" wrapText="1"/>
    </xf>
    <xf numFmtId="183" fontId="8" fillId="0" borderId="15" xfId="969" applyNumberFormat="1" applyFont="1" applyBorder="1" applyAlignment="1">
      <alignment horizontal="right" vertical="center" wrapText="1"/>
    </xf>
    <xf numFmtId="183" fontId="8" fillId="0" borderId="13" xfId="969" applyNumberFormat="1" applyFont="1" applyBorder="1" applyAlignment="1">
      <alignment horizontal="right" vertical="center" wrapText="1"/>
    </xf>
    <xf numFmtId="183" fontId="0" fillId="0" borderId="15" xfId="968" applyNumberFormat="1" applyFont="1" applyBorder="1" applyAlignment="1">
      <alignment horizontal="right" vertical="center" wrapText="1"/>
    </xf>
    <xf numFmtId="183" fontId="0" fillId="0" borderId="14" xfId="969" applyNumberFormat="1" applyFont="1" applyBorder="1" applyAlignment="1">
      <alignment horizontal="right" vertical="center" wrapText="1"/>
    </xf>
    <xf numFmtId="183" fontId="0" fillId="0" borderId="15" xfId="969" applyNumberFormat="1" applyFont="1" applyBorder="1" applyAlignment="1">
      <alignment horizontal="right" vertical="center" wrapText="1"/>
    </xf>
    <xf numFmtId="183" fontId="0" fillId="0" borderId="13" xfId="969" applyNumberFormat="1" applyFont="1" applyBorder="1" applyAlignment="1">
      <alignment horizontal="right" vertical="center" wrapText="1"/>
    </xf>
    <xf numFmtId="183" fontId="0" fillId="0" borderId="17" xfId="968" applyNumberFormat="1" applyFont="1" applyBorder="1" applyAlignment="1">
      <alignment horizontal="right" vertical="center" wrapText="1"/>
    </xf>
    <xf numFmtId="183" fontId="0" fillId="0" borderId="16" xfId="969" applyNumberFormat="1" applyFont="1" applyBorder="1" applyAlignment="1">
      <alignment horizontal="right" vertical="center" wrapText="1"/>
    </xf>
    <xf numFmtId="183" fontId="0" fillId="0" borderId="17" xfId="969" applyNumberFormat="1" applyFont="1" applyBorder="1" applyAlignment="1">
      <alignment horizontal="right" vertical="center" wrapText="1"/>
    </xf>
    <xf numFmtId="183" fontId="0" fillId="0" borderId="18" xfId="969" applyNumberFormat="1" applyFont="1" applyBorder="1" applyAlignment="1">
      <alignment horizontal="right" vertical="center" wrapText="1"/>
    </xf>
    <xf numFmtId="183" fontId="8" fillId="0" borderId="15" xfId="970" applyNumberFormat="1" applyFont="1" applyBorder="1" applyAlignment="1">
      <alignment horizontal="right" vertical="center" wrapText="1"/>
    </xf>
    <xf numFmtId="183" fontId="8" fillId="0" borderId="14" xfId="971" applyNumberFormat="1" applyFont="1" applyBorder="1" applyAlignment="1">
      <alignment horizontal="right" vertical="center" wrapText="1"/>
    </xf>
    <xf numFmtId="183" fontId="8" fillId="0" borderId="15" xfId="971" applyNumberFormat="1" applyFont="1" applyBorder="1" applyAlignment="1">
      <alignment horizontal="right" vertical="center" wrapText="1"/>
    </xf>
    <xf numFmtId="183" fontId="8" fillId="0" borderId="13" xfId="971" applyNumberFormat="1" applyFont="1" applyBorder="1" applyAlignment="1">
      <alignment horizontal="right" vertical="center" wrapText="1"/>
    </xf>
    <xf numFmtId="183" fontId="0" fillId="0" borderId="15" xfId="970" applyNumberFormat="1" applyFont="1" applyBorder="1" applyAlignment="1">
      <alignment horizontal="right" vertical="center" wrapText="1"/>
    </xf>
    <xf numFmtId="183" fontId="0" fillId="0" borderId="14" xfId="971" applyNumberFormat="1" applyFont="1" applyBorder="1" applyAlignment="1">
      <alignment horizontal="right" vertical="center" wrapText="1"/>
    </xf>
    <xf numFmtId="183" fontId="0" fillId="0" borderId="15" xfId="971" applyNumberFormat="1" applyFont="1" applyBorder="1" applyAlignment="1">
      <alignment horizontal="right" vertical="center" wrapText="1"/>
    </xf>
    <xf numFmtId="183" fontId="0" fillId="0" borderId="13" xfId="971" applyNumberFormat="1" applyFont="1" applyBorder="1" applyAlignment="1">
      <alignment horizontal="right" vertical="center" wrapText="1"/>
    </xf>
    <xf numFmtId="183" fontId="0" fillId="0" borderId="17" xfId="970" applyNumberFormat="1" applyFont="1" applyBorder="1" applyAlignment="1">
      <alignment horizontal="right" vertical="center" wrapText="1"/>
    </xf>
    <xf numFmtId="183" fontId="0" fillId="0" borderId="16" xfId="971" applyNumberFormat="1" applyFont="1" applyBorder="1" applyAlignment="1">
      <alignment horizontal="right" vertical="center" wrapText="1"/>
    </xf>
    <xf numFmtId="183" fontId="0" fillId="0" borderId="17" xfId="971" applyNumberFormat="1" applyFont="1" applyBorder="1" applyAlignment="1">
      <alignment horizontal="right" vertical="center" wrapText="1"/>
    </xf>
    <xf numFmtId="183" fontId="0" fillId="0" borderId="18" xfId="971" applyNumberFormat="1" applyFont="1" applyBorder="1" applyAlignment="1">
      <alignment horizontal="right" vertical="center" wrapText="1"/>
    </xf>
    <xf numFmtId="183" fontId="8" fillId="0" borderId="15" xfId="972" applyNumberFormat="1" applyFont="1" applyBorder="1" applyAlignment="1">
      <alignment horizontal="right" vertical="center" wrapText="1"/>
    </xf>
    <xf numFmtId="183" fontId="8" fillId="0" borderId="14" xfId="973" applyNumberFormat="1" applyFont="1" applyBorder="1" applyAlignment="1">
      <alignment horizontal="right" vertical="center" wrapText="1"/>
    </xf>
    <xf numFmtId="183" fontId="8" fillId="0" borderId="15" xfId="973" applyNumberFormat="1" applyFont="1" applyBorder="1" applyAlignment="1">
      <alignment horizontal="right" vertical="center" wrapText="1"/>
    </xf>
    <xf numFmtId="183" fontId="8" fillId="0" borderId="13" xfId="973" applyNumberFormat="1" applyFont="1" applyBorder="1" applyAlignment="1">
      <alignment horizontal="right" vertical="center" wrapText="1"/>
    </xf>
    <xf numFmtId="183" fontId="0" fillId="0" borderId="15" xfId="972" applyNumberFormat="1" applyFont="1" applyBorder="1" applyAlignment="1">
      <alignment horizontal="right" vertical="center" wrapText="1"/>
    </xf>
    <xf numFmtId="183" fontId="0" fillId="0" borderId="14" xfId="973" applyNumberFormat="1" applyFont="1" applyBorder="1" applyAlignment="1">
      <alignment horizontal="right" vertical="center" wrapText="1"/>
    </xf>
    <xf numFmtId="183" fontId="0" fillId="0" borderId="15" xfId="973" applyNumberFormat="1" applyFont="1" applyBorder="1" applyAlignment="1">
      <alignment horizontal="right" vertical="center" wrapText="1"/>
    </xf>
    <xf numFmtId="183" fontId="0" fillId="0" borderId="13" xfId="973" applyNumberFormat="1" applyFont="1" applyBorder="1" applyAlignment="1">
      <alignment horizontal="right" vertical="center" wrapText="1"/>
    </xf>
    <xf numFmtId="183" fontId="0" fillId="0" borderId="17" xfId="972" applyNumberFormat="1" applyFont="1" applyBorder="1" applyAlignment="1">
      <alignment horizontal="right" vertical="center" wrapText="1"/>
    </xf>
    <xf numFmtId="183" fontId="0" fillId="0" borderId="16" xfId="973" applyNumberFormat="1" applyFont="1" applyBorder="1" applyAlignment="1">
      <alignment horizontal="right" vertical="center" wrapText="1"/>
    </xf>
    <xf numFmtId="183" fontId="0" fillId="0" borderId="17" xfId="973" applyNumberFormat="1" applyFont="1" applyBorder="1" applyAlignment="1">
      <alignment horizontal="right" vertical="center" wrapText="1"/>
    </xf>
    <xf numFmtId="183" fontId="0" fillId="0" borderId="18" xfId="973" applyNumberFormat="1" applyFont="1" applyBorder="1" applyAlignment="1">
      <alignment horizontal="right" vertical="center" wrapText="1"/>
    </xf>
    <xf numFmtId="183" fontId="8" fillId="0" borderId="15" xfId="946" applyNumberFormat="1" applyFont="1" applyBorder="1" applyAlignment="1">
      <alignment horizontal="right" vertical="center" wrapText="1"/>
    </xf>
    <xf numFmtId="183" fontId="8" fillId="0" borderId="14" xfId="947" applyNumberFormat="1" applyFont="1" applyBorder="1" applyAlignment="1">
      <alignment horizontal="right" vertical="center" wrapText="1"/>
    </xf>
    <xf numFmtId="183" fontId="8" fillId="0" borderId="15" xfId="947" applyNumberFormat="1" applyFont="1" applyBorder="1" applyAlignment="1">
      <alignment horizontal="right" vertical="center" wrapText="1"/>
    </xf>
    <xf numFmtId="183" fontId="8" fillId="0" borderId="13" xfId="947" applyNumberFormat="1" applyFont="1" applyBorder="1" applyAlignment="1">
      <alignment horizontal="right" vertical="center" wrapText="1"/>
    </xf>
    <xf numFmtId="183" fontId="0" fillId="0" borderId="15" xfId="946" applyNumberFormat="1" applyFont="1" applyBorder="1" applyAlignment="1">
      <alignment horizontal="right" vertical="center" wrapText="1"/>
    </xf>
    <xf numFmtId="183" fontId="0" fillId="0" borderId="14" xfId="947" applyNumberFormat="1" applyFont="1" applyBorder="1" applyAlignment="1">
      <alignment horizontal="right" vertical="center" wrapText="1"/>
    </xf>
    <xf numFmtId="183" fontId="0" fillId="0" borderId="15" xfId="947" applyNumberFormat="1" applyFont="1" applyBorder="1" applyAlignment="1">
      <alignment horizontal="right" vertical="center" wrapText="1"/>
    </xf>
    <xf numFmtId="183" fontId="0" fillId="0" borderId="13" xfId="947" applyNumberFormat="1" applyFont="1" applyBorder="1" applyAlignment="1">
      <alignment horizontal="right" vertical="center" wrapText="1"/>
    </xf>
    <xf numFmtId="183" fontId="0" fillId="0" borderId="17" xfId="946" applyNumberFormat="1" applyFont="1" applyBorder="1" applyAlignment="1">
      <alignment horizontal="right" vertical="center" wrapText="1"/>
    </xf>
    <xf numFmtId="183" fontId="0" fillId="0" borderId="16" xfId="947" applyNumberFormat="1" applyFont="1" applyBorder="1" applyAlignment="1">
      <alignment horizontal="right" vertical="center" wrapText="1"/>
    </xf>
    <xf numFmtId="183" fontId="0" fillId="0" borderId="17" xfId="947" applyNumberFormat="1" applyFont="1" applyBorder="1" applyAlignment="1">
      <alignment horizontal="right" vertical="center" wrapText="1"/>
    </xf>
    <xf numFmtId="183" fontId="0" fillId="0" borderId="18" xfId="947" applyNumberFormat="1" applyFont="1" applyBorder="1" applyAlignment="1">
      <alignment horizontal="right" vertical="center" wrapText="1"/>
    </xf>
    <xf numFmtId="183" fontId="8" fillId="0" borderId="15" xfId="948" applyNumberFormat="1" applyFont="1" applyBorder="1" applyAlignment="1">
      <alignment horizontal="right" vertical="center" wrapText="1"/>
    </xf>
    <xf numFmtId="183" fontId="8" fillId="0" borderId="14" xfId="949" applyNumberFormat="1" applyFont="1" applyBorder="1" applyAlignment="1">
      <alignment horizontal="right" vertical="center" wrapText="1"/>
    </xf>
    <xf numFmtId="183" fontId="8" fillId="0" borderId="15" xfId="949" applyNumberFormat="1" applyFont="1" applyBorder="1" applyAlignment="1">
      <alignment horizontal="right" vertical="center" wrapText="1"/>
    </xf>
    <xf numFmtId="183" fontId="8" fillId="0" borderId="13" xfId="949" applyNumberFormat="1" applyFont="1" applyBorder="1" applyAlignment="1">
      <alignment horizontal="right" vertical="center" wrapText="1"/>
    </xf>
    <xf numFmtId="183" fontId="0" fillId="0" borderId="15" xfId="948" applyNumberFormat="1" applyFont="1" applyBorder="1" applyAlignment="1">
      <alignment horizontal="right" vertical="center" wrapText="1"/>
    </xf>
    <xf numFmtId="183" fontId="0" fillId="0" borderId="14" xfId="949" applyNumberFormat="1" applyFont="1" applyBorder="1" applyAlignment="1">
      <alignment horizontal="right" vertical="center" wrapText="1"/>
    </xf>
    <xf numFmtId="183" fontId="0" fillId="0" borderId="15" xfId="949" applyNumberFormat="1" applyFont="1" applyBorder="1" applyAlignment="1">
      <alignment horizontal="right" vertical="center" wrapText="1"/>
    </xf>
    <xf numFmtId="183" fontId="0" fillId="0" borderId="13" xfId="949" applyNumberFormat="1" applyFont="1" applyBorder="1" applyAlignment="1">
      <alignment horizontal="right" vertical="center" wrapText="1"/>
    </xf>
    <xf numFmtId="183" fontId="0" fillId="0" borderId="17" xfId="948" applyNumberFormat="1" applyFont="1" applyBorder="1" applyAlignment="1">
      <alignment horizontal="right" vertical="center" wrapText="1"/>
    </xf>
    <xf numFmtId="183" fontId="0" fillId="0" borderId="16" xfId="949" applyNumberFormat="1" applyFont="1" applyBorder="1" applyAlignment="1">
      <alignment horizontal="right" vertical="center" wrapText="1"/>
    </xf>
    <xf numFmtId="183" fontId="0" fillId="0" borderId="17" xfId="949" applyNumberFormat="1" applyFont="1" applyBorder="1" applyAlignment="1">
      <alignment horizontal="right" vertical="center" wrapText="1"/>
    </xf>
    <xf numFmtId="183" fontId="0" fillId="0" borderId="18" xfId="949" applyNumberFormat="1" applyFont="1" applyBorder="1" applyAlignment="1">
      <alignment horizontal="right" vertical="center" wrapText="1"/>
    </xf>
    <xf numFmtId="183" fontId="8" fillId="0" borderId="15" xfId="959" applyNumberFormat="1" applyFont="1" applyBorder="1" applyAlignment="1">
      <alignment horizontal="right" vertical="center" wrapText="1"/>
    </xf>
    <xf numFmtId="183" fontId="8" fillId="0" borderId="14" xfId="960" applyNumberFormat="1" applyFont="1" applyBorder="1" applyAlignment="1">
      <alignment horizontal="right" vertical="center" wrapText="1"/>
    </xf>
    <xf numFmtId="183" fontId="8" fillId="0" borderId="15" xfId="960" applyNumberFormat="1" applyFont="1" applyBorder="1" applyAlignment="1">
      <alignment horizontal="right" vertical="center" wrapText="1"/>
    </xf>
    <xf numFmtId="183" fontId="8" fillId="0" borderId="13" xfId="960" applyNumberFormat="1" applyFont="1" applyBorder="1" applyAlignment="1">
      <alignment horizontal="right" vertical="center" wrapText="1"/>
    </xf>
    <xf numFmtId="183" fontId="0" fillId="0" borderId="15" xfId="959" applyNumberFormat="1" applyFont="1" applyBorder="1" applyAlignment="1">
      <alignment horizontal="right" vertical="center" wrapText="1"/>
    </xf>
    <xf numFmtId="183" fontId="0" fillId="0" borderId="14" xfId="960" applyNumberFormat="1" applyFont="1" applyBorder="1" applyAlignment="1">
      <alignment horizontal="right" vertical="center" wrapText="1"/>
    </xf>
    <xf numFmtId="183" fontId="0" fillId="0" borderId="15" xfId="960" applyNumberFormat="1" applyFont="1" applyBorder="1" applyAlignment="1">
      <alignment horizontal="right" vertical="center" wrapText="1"/>
    </xf>
    <xf numFmtId="183" fontId="0" fillId="0" borderId="13" xfId="960" applyNumberFormat="1" applyFont="1" applyBorder="1" applyAlignment="1">
      <alignment horizontal="right" vertical="center" wrapText="1"/>
    </xf>
    <xf numFmtId="183" fontId="0" fillId="0" borderId="17" xfId="959" applyNumberFormat="1" applyFont="1" applyBorder="1" applyAlignment="1">
      <alignment horizontal="right" vertical="center" wrapText="1"/>
    </xf>
    <xf numFmtId="183" fontId="0" fillId="0" borderId="16" xfId="960" applyNumberFormat="1" applyFont="1" applyBorder="1" applyAlignment="1">
      <alignment horizontal="right" vertical="center" wrapText="1"/>
    </xf>
    <xf numFmtId="183" fontId="0" fillId="0" borderId="17" xfId="960" applyNumberFormat="1" applyFont="1" applyBorder="1" applyAlignment="1">
      <alignment horizontal="right" vertical="center" wrapText="1"/>
    </xf>
    <xf numFmtId="183" fontId="0" fillId="0" borderId="18" xfId="960" applyNumberFormat="1" applyFont="1" applyBorder="1" applyAlignment="1">
      <alignment horizontal="right" vertical="center" wrapText="1"/>
    </xf>
    <xf numFmtId="183" fontId="8" fillId="0" borderId="15" xfId="950" applyNumberFormat="1" applyFont="1" applyBorder="1" applyAlignment="1">
      <alignment horizontal="right" vertical="center" wrapText="1"/>
    </xf>
    <xf numFmtId="183" fontId="8" fillId="0" borderId="14" xfId="951" applyNumberFormat="1" applyFont="1" applyBorder="1" applyAlignment="1">
      <alignment horizontal="right" vertical="center" wrapText="1"/>
    </xf>
    <xf numFmtId="183" fontId="8" fillId="0" borderId="15" xfId="951" applyNumberFormat="1" applyFont="1" applyBorder="1" applyAlignment="1">
      <alignment horizontal="right" vertical="center" wrapText="1"/>
    </xf>
    <xf numFmtId="183" fontId="8" fillId="0" borderId="13" xfId="951" applyNumberFormat="1" applyFont="1" applyBorder="1" applyAlignment="1">
      <alignment horizontal="right" vertical="center" wrapText="1"/>
    </xf>
    <xf numFmtId="183" fontId="0" fillId="0" borderId="15" xfId="950" applyNumberFormat="1" applyFont="1" applyBorder="1" applyAlignment="1">
      <alignment horizontal="right" vertical="center" wrapText="1"/>
    </xf>
    <xf numFmtId="183" fontId="0" fillId="0" borderId="14" xfId="951" applyNumberFormat="1" applyFont="1" applyBorder="1" applyAlignment="1">
      <alignment horizontal="right" vertical="center" wrapText="1"/>
    </xf>
    <xf numFmtId="183" fontId="0" fillId="0" borderId="15" xfId="951" applyNumberFormat="1" applyFont="1" applyBorder="1" applyAlignment="1">
      <alignment horizontal="right" vertical="center" wrapText="1"/>
    </xf>
    <xf numFmtId="183" fontId="0" fillId="0" borderId="13" xfId="951" applyNumberFormat="1" applyFont="1" applyBorder="1" applyAlignment="1">
      <alignment horizontal="right" vertical="center" wrapText="1"/>
    </xf>
    <xf numFmtId="183" fontId="0" fillId="0" borderId="17" xfId="950" applyNumberFormat="1" applyFont="1" applyBorder="1" applyAlignment="1">
      <alignment horizontal="right" vertical="center" wrapText="1"/>
    </xf>
    <xf numFmtId="183" fontId="0" fillId="0" borderId="16" xfId="951" applyNumberFormat="1" applyFont="1" applyBorder="1" applyAlignment="1">
      <alignment horizontal="right" vertical="center" wrapText="1"/>
    </xf>
    <xf numFmtId="183" fontId="0" fillId="0" borderId="17" xfId="951" applyNumberFormat="1" applyFont="1" applyBorder="1" applyAlignment="1">
      <alignment horizontal="right" vertical="center" wrapText="1"/>
    </xf>
    <xf numFmtId="183" fontId="0" fillId="0" borderId="18" xfId="951" applyNumberFormat="1" applyFont="1" applyBorder="1" applyAlignment="1">
      <alignment horizontal="right" vertical="center" wrapText="1"/>
    </xf>
    <xf numFmtId="183" fontId="8" fillId="0" borderId="15" xfId="952" applyNumberFormat="1" applyFont="1" applyBorder="1" applyAlignment="1">
      <alignment horizontal="right" vertical="center" wrapText="1"/>
    </xf>
    <xf numFmtId="183" fontId="8" fillId="0" borderId="14" xfId="953" applyNumberFormat="1" applyFont="1" applyBorder="1" applyAlignment="1">
      <alignment horizontal="right" vertical="center" wrapText="1"/>
    </xf>
    <xf numFmtId="183" fontId="8" fillId="0" borderId="15" xfId="953" applyNumberFormat="1" applyFont="1" applyBorder="1" applyAlignment="1">
      <alignment horizontal="right" vertical="center" wrapText="1"/>
    </xf>
    <xf numFmtId="183" fontId="8" fillId="0" borderId="13" xfId="953" applyNumberFormat="1" applyFont="1" applyBorder="1" applyAlignment="1">
      <alignment horizontal="right" vertical="center" wrapText="1"/>
    </xf>
    <xf numFmtId="183" fontId="0" fillId="0" borderId="15" xfId="952" applyNumberFormat="1" applyFont="1" applyBorder="1" applyAlignment="1">
      <alignment horizontal="right" vertical="center" wrapText="1"/>
    </xf>
    <xf numFmtId="183" fontId="0" fillId="0" borderId="14" xfId="953" applyNumberFormat="1" applyFont="1" applyBorder="1" applyAlignment="1">
      <alignment horizontal="right" vertical="center" wrapText="1"/>
    </xf>
    <xf numFmtId="183" fontId="0" fillId="0" borderId="15" xfId="953" applyNumberFormat="1" applyFont="1" applyBorder="1" applyAlignment="1">
      <alignment horizontal="right" vertical="center" wrapText="1"/>
    </xf>
    <xf numFmtId="183" fontId="0" fillId="0" borderId="13" xfId="953" applyNumberFormat="1" applyFont="1" applyBorder="1" applyAlignment="1">
      <alignment horizontal="right" vertical="center" wrapText="1"/>
    </xf>
    <xf numFmtId="183" fontId="0" fillId="0" borderId="17" xfId="952" applyNumberFormat="1" applyFont="1" applyBorder="1" applyAlignment="1">
      <alignment horizontal="right" vertical="center" wrapText="1"/>
    </xf>
    <xf numFmtId="183" fontId="0" fillId="0" borderId="16" xfId="953" applyNumberFormat="1" applyFont="1" applyBorder="1" applyAlignment="1">
      <alignment horizontal="right" vertical="center" wrapText="1"/>
    </xf>
    <xf numFmtId="183" fontId="0" fillId="0" borderId="17" xfId="953" applyNumberFormat="1" applyFont="1" applyBorder="1" applyAlignment="1">
      <alignment horizontal="right" vertical="center" wrapText="1"/>
    </xf>
    <xf numFmtId="183" fontId="0" fillId="0" borderId="18" xfId="953" applyNumberFormat="1" applyFont="1" applyBorder="1" applyAlignment="1">
      <alignment horizontal="right" vertical="center" wrapText="1"/>
    </xf>
    <xf numFmtId="183" fontId="8" fillId="0" borderId="15" xfId="961" applyNumberFormat="1" applyFont="1" applyBorder="1" applyAlignment="1">
      <alignment horizontal="right" vertical="center" wrapText="1"/>
    </xf>
    <xf numFmtId="183" fontId="8" fillId="0" borderId="14" xfId="962" applyNumberFormat="1" applyFont="1" applyBorder="1" applyAlignment="1">
      <alignment horizontal="right" vertical="center" wrapText="1"/>
    </xf>
    <xf numFmtId="183" fontId="8" fillId="0" borderId="15" xfId="962" applyNumberFormat="1" applyFont="1" applyBorder="1" applyAlignment="1">
      <alignment horizontal="right" vertical="center" wrapText="1"/>
    </xf>
    <xf numFmtId="183" fontId="8" fillId="0" borderId="13" xfId="962" applyNumberFormat="1" applyFont="1" applyBorder="1" applyAlignment="1">
      <alignment horizontal="right" vertical="center" wrapText="1"/>
    </xf>
    <xf numFmtId="183" fontId="0" fillId="0" borderId="15" xfId="961" applyNumberFormat="1" applyFont="1" applyBorder="1" applyAlignment="1">
      <alignment horizontal="right" vertical="center" wrapText="1"/>
    </xf>
    <xf numFmtId="183" fontId="0" fillId="0" borderId="14" xfId="962" applyNumberFormat="1" applyFont="1" applyBorder="1" applyAlignment="1">
      <alignment horizontal="right" vertical="center" wrapText="1"/>
    </xf>
    <xf numFmtId="183" fontId="0" fillId="0" borderId="15" xfId="962" applyNumberFormat="1" applyFont="1" applyBorder="1" applyAlignment="1">
      <alignment horizontal="right" vertical="center" wrapText="1"/>
    </xf>
    <xf numFmtId="183" fontId="0" fillId="0" borderId="13" xfId="962" applyNumberFormat="1" applyFont="1" applyBorder="1" applyAlignment="1">
      <alignment horizontal="right" vertical="center" wrapText="1"/>
    </xf>
    <xf numFmtId="183" fontId="0" fillId="0" borderId="17" xfId="961" applyNumberFormat="1" applyFont="1" applyBorder="1" applyAlignment="1">
      <alignment horizontal="right" vertical="center" wrapText="1"/>
    </xf>
    <xf numFmtId="183" fontId="0" fillId="0" borderId="16" xfId="962" applyNumberFormat="1" applyFont="1" applyBorder="1" applyAlignment="1">
      <alignment horizontal="right" vertical="center" wrapText="1"/>
    </xf>
    <xf numFmtId="183" fontId="0" fillId="0" borderId="17" xfId="962" applyNumberFormat="1" applyFont="1" applyBorder="1" applyAlignment="1">
      <alignment horizontal="right" vertical="center" wrapText="1"/>
    </xf>
    <xf numFmtId="183" fontId="0" fillId="0" borderId="18" xfId="962" applyNumberFormat="1" applyFont="1" applyBorder="1" applyAlignment="1">
      <alignment horizontal="right" vertical="center" wrapText="1"/>
    </xf>
    <xf numFmtId="183" fontId="8" fillId="0" borderId="15" xfId="963" applyNumberFormat="1" applyFont="1" applyBorder="1" applyAlignment="1">
      <alignment horizontal="right" vertical="center" wrapText="1"/>
    </xf>
    <xf numFmtId="183" fontId="8" fillId="0" borderId="14" xfId="964" applyNumberFormat="1" applyFont="1" applyBorder="1" applyAlignment="1">
      <alignment horizontal="right" vertical="center" wrapText="1"/>
    </xf>
    <xf numFmtId="183" fontId="8" fillId="0" borderId="15" xfId="964" applyNumberFormat="1" applyFont="1" applyBorder="1" applyAlignment="1">
      <alignment horizontal="right" vertical="center" wrapText="1"/>
    </xf>
    <xf numFmtId="183" fontId="8" fillId="0" borderId="13" xfId="964" applyNumberFormat="1" applyFont="1" applyBorder="1" applyAlignment="1">
      <alignment horizontal="right" vertical="center" wrapText="1"/>
    </xf>
    <xf numFmtId="183" fontId="0" fillId="0" borderId="15" xfId="963" applyNumberFormat="1" applyFont="1" applyBorder="1" applyAlignment="1">
      <alignment horizontal="right" vertical="center" wrapText="1"/>
    </xf>
    <xf numFmtId="183" fontId="0" fillId="0" borderId="14" xfId="964" applyNumberFormat="1" applyFont="1" applyBorder="1" applyAlignment="1">
      <alignment horizontal="right" vertical="center" wrapText="1"/>
    </xf>
    <xf numFmtId="183" fontId="0" fillId="0" borderId="15" xfId="964" applyNumberFormat="1" applyFont="1" applyBorder="1" applyAlignment="1">
      <alignment horizontal="right" vertical="center" wrapText="1"/>
    </xf>
    <xf numFmtId="183" fontId="0" fillId="0" borderId="13" xfId="964" applyNumberFormat="1" applyFont="1" applyBorder="1" applyAlignment="1">
      <alignment horizontal="right" vertical="center" wrapText="1"/>
    </xf>
    <xf numFmtId="183" fontId="0" fillId="0" borderId="17" xfId="963" applyNumberFormat="1" applyFont="1" applyBorder="1" applyAlignment="1">
      <alignment horizontal="right" vertical="center" wrapText="1"/>
    </xf>
    <xf numFmtId="183" fontId="0" fillId="0" borderId="16" xfId="964" applyNumberFormat="1" applyFont="1" applyBorder="1" applyAlignment="1">
      <alignment horizontal="right" vertical="center" wrapText="1"/>
    </xf>
    <xf numFmtId="183" fontId="0" fillId="0" borderId="17" xfId="964" applyNumberFormat="1" applyFont="1" applyBorder="1" applyAlignment="1">
      <alignment horizontal="right" vertical="center" wrapText="1"/>
    </xf>
    <xf numFmtId="183" fontId="0" fillId="0" borderId="18" xfId="964" applyNumberFormat="1" applyFont="1" applyBorder="1" applyAlignment="1">
      <alignment horizontal="right" vertical="center" wrapText="1"/>
    </xf>
    <xf numFmtId="183" fontId="8" fillId="0" borderId="15" xfId="957" applyNumberFormat="1" applyFont="1" applyBorder="1" applyAlignment="1">
      <alignment horizontal="right" vertical="center" wrapText="1"/>
    </xf>
    <xf numFmtId="183" fontId="8" fillId="0" borderId="14" xfId="958" applyNumberFormat="1" applyFont="1" applyBorder="1" applyAlignment="1">
      <alignment horizontal="right" vertical="center" wrapText="1"/>
    </xf>
    <xf numFmtId="183" fontId="8" fillId="0" borderId="15" xfId="958" applyNumberFormat="1" applyFont="1" applyBorder="1" applyAlignment="1">
      <alignment horizontal="right" vertical="center" wrapText="1"/>
    </xf>
    <xf numFmtId="183" fontId="8" fillId="0" borderId="13" xfId="958" applyNumberFormat="1" applyFont="1" applyBorder="1" applyAlignment="1">
      <alignment horizontal="right" vertical="center" wrapText="1"/>
    </xf>
    <xf numFmtId="183" fontId="0" fillId="0" borderId="15" xfId="957" applyNumberFormat="1" applyFont="1" applyBorder="1" applyAlignment="1">
      <alignment horizontal="right" vertical="center" wrapText="1"/>
    </xf>
    <xf numFmtId="183" fontId="0" fillId="0" borderId="14" xfId="958" applyNumberFormat="1" applyFont="1" applyBorder="1" applyAlignment="1">
      <alignment horizontal="right" vertical="center" wrapText="1"/>
    </xf>
    <xf numFmtId="183" fontId="0" fillId="0" borderId="15" xfId="958" applyNumberFormat="1" applyFont="1" applyBorder="1" applyAlignment="1">
      <alignment horizontal="right" vertical="center" wrapText="1"/>
    </xf>
    <xf numFmtId="183" fontId="0" fillId="0" borderId="13" xfId="958" applyNumberFormat="1" applyFont="1" applyBorder="1" applyAlignment="1">
      <alignment horizontal="right" vertical="center" wrapText="1"/>
    </xf>
    <xf numFmtId="183" fontId="0" fillId="0" borderId="17" xfId="957" applyNumberFormat="1" applyFont="1" applyBorder="1" applyAlignment="1">
      <alignment horizontal="right" vertical="center" wrapText="1"/>
    </xf>
    <xf numFmtId="183" fontId="0" fillId="0" borderId="16" xfId="958" applyNumberFormat="1" applyFont="1" applyBorder="1" applyAlignment="1">
      <alignment horizontal="right" vertical="center" wrapText="1"/>
    </xf>
    <xf numFmtId="183" fontId="0" fillId="0" borderId="17" xfId="958" applyNumberFormat="1" applyFont="1" applyBorder="1" applyAlignment="1">
      <alignment horizontal="right" vertical="center" wrapText="1"/>
    </xf>
    <xf numFmtId="183" fontId="0" fillId="0" borderId="18" xfId="958" applyNumberFormat="1" applyFont="1" applyBorder="1" applyAlignment="1">
      <alignment horizontal="right" vertical="center" wrapText="1"/>
    </xf>
    <xf numFmtId="183" fontId="8" fillId="0" borderId="15" xfId="954" applyNumberFormat="1" applyFont="1" applyBorder="1" applyAlignment="1">
      <alignment horizontal="right" vertical="center" wrapText="1"/>
    </xf>
    <xf numFmtId="183" fontId="8" fillId="0" borderId="14" xfId="955" applyNumberFormat="1" applyFont="1" applyBorder="1" applyAlignment="1">
      <alignment horizontal="right" vertical="center" wrapText="1"/>
    </xf>
    <xf numFmtId="183" fontId="8" fillId="0" borderId="15" xfId="955" applyNumberFormat="1" applyFont="1" applyBorder="1" applyAlignment="1">
      <alignment horizontal="right" vertical="center" wrapText="1"/>
    </xf>
    <xf numFmtId="183" fontId="8" fillId="0" borderId="13" xfId="955" applyNumberFormat="1" applyFont="1" applyBorder="1" applyAlignment="1">
      <alignment horizontal="right" vertical="center" wrapText="1"/>
    </xf>
    <xf numFmtId="183" fontId="0" fillId="0" borderId="15" xfId="954" applyNumberFormat="1" applyFont="1" applyBorder="1" applyAlignment="1">
      <alignment horizontal="right" vertical="center" wrapText="1"/>
    </xf>
    <xf numFmtId="183" fontId="0" fillId="0" borderId="14" xfId="955" applyNumberFormat="1" applyFont="1" applyBorder="1" applyAlignment="1">
      <alignment horizontal="right" vertical="center" wrapText="1"/>
    </xf>
    <xf numFmtId="183" fontId="0" fillId="0" borderId="15" xfId="955" applyNumberFormat="1" applyFont="1" applyBorder="1" applyAlignment="1">
      <alignment horizontal="right" vertical="center" wrapText="1"/>
    </xf>
    <xf numFmtId="183" fontId="0" fillId="0" borderId="13" xfId="955" applyNumberFormat="1" applyFont="1" applyBorder="1" applyAlignment="1">
      <alignment horizontal="right" vertical="center" wrapText="1"/>
    </xf>
    <xf numFmtId="183" fontId="0" fillId="0" borderId="17" xfId="954" applyNumberFormat="1" applyFont="1" applyBorder="1" applyAlignment="1">
      <alignment horizontal="right" vertical="center" wrapText="1"/>
    </xf>
    <xf numFmtId="183" fontId="0" fillId="0" borderId="16" xfId="955" applyNumberFormat="1" applyFont="1" applyBorder="1" applyAlignment="1">
      <alignment horizontal="right" vertical="center" wrapText="1"/>
    </xf>
    <xf numFmtId="183" fontId="0" fillId="0" borderId="17" xfId="955" applyNumberFormat="1" applyFont="1" applyBorder="1" applyAlignment="1">
      <alignment horizontal="right" vertical="center" wrapText="1"/>
    </xf>
    <xf numFmtId="183" fontId="0" fillId="0" borderId="18" xfId="955" applyNumberFormat="1" applyFont="1" applyBorder="1" applyAlignment="1">
      <alignment horizontal="right" vertical="center" wrapText="1"/>
    </xf>
    <xf numFmtId="183" fontId="8" fillId="0" borderId="15" xfId="965" applyNumberFormat="1" applyFont="1" applyBorder="1" applyAlignment="1">
      <alignment horizontal="right" vertical="center" wrapText="1"/>
    </xf>
    <xf numFmtId="183" fontId="8" fillId="0" borderId="14" xfId="966" applyNumberFormat="1" applyFont="1" applyBorder="1" applyAlignment="1">
      <alignment horizontal="right" vertical="center" wrapText="1"/>
    </xf>
    <xf numFmtId="183" fontId="8" fillId="0" borderId="15" xfId="966" applyNumberFormat="1" applyFont="1" applyBorder="1" applyAlignment="1">
      <alignment horizontal="right" vertical="center" wrapText="1"/>
    </xf>
    <xf numFmtId="183" fontId="8" fillId="0" borderId="13" xfId="966" applyNumberFormat="1" applyFont="1" applyBorder="1" applyAlignment="1">
      <alignment horizontal="right" vertical="center" wrapText="1"/>
    </xf>
    <xf numFmtId="183" fontId="0" fillId="0" borderId="15" xfId="965" applyNumberFormat="1" applyFont="1" applyBorder="1" applyAlignment="1">
      <alignment horizontal="right" vertical="center" wrapText="1"/>
    </xf>
    <xf numFmtId="183" fontId="0" fillId="0" borderId="14" xfId="966" applyNumberFormat="1" applyFont="1" applyBorder="1" applyAlignment="1">
      <alignment horizontal="right" vertical="center" wrapText="1"/>
    </xf>
    <xf numFmtId="183" fontId="0" fillId="0" borderId="15" xfId="966" applyNumberFormat="1" applyFont="1" applyBorder="1" applyAlignment="1">
      <alignment horizontal="right" vertical="center" wrapText="1"/>
    </xf>
    <xf numFmtId="183" fontId="0" fillId="0" borderId="13" xfId="966" applyNumberFormat="1" applyFont="1" applyBorder="1" applyAlignment="1">
      <alignment horizontal="right" vertical="center" wrapText="1"/>
    </xf>
    <xf numFmtId="183" fontId="0" fillId="0" borderId="17" xfId="965" applyNumberFormat="1" applyFont="1" applyBorder="1" applyAlignment="1">
      <alignment horizontal="right" vertical="center" wrapText="1"/>
    </xf>
    <xf numFmtId="183" fontId="0" fillId="0" borderId="16" xfId="966" applyNumberFormat="1" applyFont="1" applyBorder="1" applyAlignment="1">
      <alignment horizontal="right" vertical="center" wrapText="1"/>
    </xf>
    <xf numFmtId="183" fontId="0" fillId="0" borderId="17" xfId="966" applyNumberFormat="1" applyFont="1" applyBorder="1" applyAlignment="1">
      <alignment horizontal="right" vertical="center" wrapText="1"/>
    </xf>
    <xf numFmtId="183" fontId="0" fillId="0" borderId="18" xfId="966" applyNumberFormat="1" applyFont="1" applyBorder="1" applyAlignment="1">
      <alignment horizontal="right" vertical="center" wrapText="1"/>
    </xf>
    <xf numFmtId="180" fontId="0" fillId="0" borderId="13" xfId="0" applyNumberFormat="1" applyFont="1" applyFill="1" applyBorder="1" applyAlignment="1" applyProtection="1">
      <alignment vertical="center"/>
      <protection/>
    </xf>
    <xf numFmtId="38" fontId="7" fillId="0" borderId="0" xfId="0" applyNumberFormat="1" applyFont="1" applyFill="1" applyAlignment="1" applyProtection="1">
      <alignment horizontal="center" vertical="center"/>
      <protection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/>
      <protection/>
    </xf>
    <xf numFmtId="38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38" fontId="0" fillId="0" borderId="21" xfId="0" applyNumberFormat="1" applyFill="1" applyBorder="1" applyAlignment="1" applyProtection="1">
      <alignment horizontal="distributed" vertical="center" wrapText="1"/>
      <protection/>
    </xf>
    <xf numFmtId="0" fontId="0" fillId="0" borderId="19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38" fontId="0" fillId="0" borderId="22" xfId="0" applyNumberFormat="1" applyFill="1" applyBorder="1" applyAlignment="1" applyProtection="1">
      <alignment horizontal="distributed" vertical="center"/>
      <protection/>
    </xf>
    <xf numFmtId="38" fontId="0" fillId="0" borderId="11" xfId="0" applyNumberFormat="1" applyFill="1" applyBorder="1" applyAlignment="1" applyProtection="1">
      <alignment horizontal="distributed" vertical="center"/>
      <protection/>
    </xf>
    <xf numFmtId="38" fontId="0" fillId="0" borderId="22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38" fontId="0" fillId="0" borderId="23" xfId="0" applyNumberFormat="1" applyFill="1" applyBorder="1" applyAlignment="1" applyProtection="1">
      <alignment horizontal="center" vertical="center"/>
      <protection/>
    </xf>
    <xf numFmtId="38" fontId="0" fillId="0" borderId="15" xfId="0" applyNumberFormat="1" applyFill="1" applyBorder="1" applyAlignment="1" applyProtection="1">
      <alignment horizontal="center" vertical="center"/>
      <protection/>
    </xf>
    <xf numFmtId="38" fontId="0" fillId="0" borderId="24" xfId="0" applyNumberFormat="1" applyFill="1" applyBorder="1" applyAlignment="1" applyProtection="1">
      <alignment horizontal="center" vertical="center"/>
      <protection/>
    </xf>
  </cellXfs>
  <cellStyles count="125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4" xfId="38"/>
    <cellStyle name="20% - アクセント 1 5" xfId="39"/>
    <cellStyle name="20% - アクセント 1 6" xfId="40"/>
    <cellStyle name="20% - アクセント 1 7" xfId="41"/>
    <cellStyle name="20% - アクセント 1 8" xfId="42"/>
    <cellStyle name="20% - アクセント 1 9" xfId="43"/>
    <cellStyle name="20% - アクセント 2" xfId="44"/>
    <cellStyle name="20% - アクセント 2 10" xfId="45"/>
    <cellStyle name="20% - アクセント 2 11" xfId="46"/>
    <cellStyle name="20% - アクセント 2 12" xfId="47"/>
    <cellStyle name="20% - アクセント 2 13" xfId="48"/>
    <cellStyle name="20% - アクセント 2 14" xfId="49"/>
    <cellStyle name="20% - アクセント 2 15" xfId="50"/>
    <cellStyle name="20% - アクセント 2 16" xfId="51"/>
    <cellStyle name="20% - アクセント 2 17" xfId="52"/>
    <cellStyle name="20% - アクセント 2 18" xfId="53"/>
    <cellStyle name="20% - アクセント 2 19" xfId="54"/>
    <cellStyle name="20% - アクセント 2 2" xfId="55"/>
    <cellStyle name="20% - アクセント 2 20" xfId="56"/>
    <cellStyle name="20% - アクセント 2 21" xfId="57"/>
    <cellStyle name="20% - アクセント 2 22" xfId="58"/>
    <cellStyle name="20% - アクセント 2 23" xfId="59"/>
    <cellStyle name="20% - アクセント 2 24" xfId="60"/>
    <cellStyle name="20% - アクセント 2 25" xfId="61"/>
    <cellStyle name="20% - アクセント 2 26" xfId="62"/>
    <cellStyle name="20% - アクセント 2 27" xfId="63"/>
    <cellStyle name="20% - アクセント 2 28" xfId="64"/>
    <cellStyle name="20% - アクセント 2 29" xfId="65"/>
    <cellStyle name="20% - アクセント 2 3" xfId="66"/>
    <cellStyle name="20% - アクセント 2 4" xfId="67"/>
    <cellStyle name="20% - アクセント 2 5" xfId="68"/>
    <cellStyle name="20% - アクセント 2 6" xfId="69"/>
    <cellStyle name="20% - アクセント 2 7" xfId="70"/>
    <cellStyle name="20% - アクセント 2 8" xfId="71"/>
    <cellStyle name="20% - アクセント 2 9" xfId="72"/>
    <cellStyle name="20% - アクセント 3" xfId="73"/>
    <cellStyle name="20% - アクセント 3 10" xfId="74"/>
    <cellStyle name="20% - アクセント 3 11" xfId="75"/>
    <cellStyle name="20% - アクセント 3 12" xfId="76"/>
    <cellStyle name="20% - アクセント 3 13" xfId="77"/>
    <cellStyle name="20% - アクセント 3 14" xfId="78"/>
    <cellStyle name="20% - アクセント 3 15" xfId="79"/>
    <cellStyle name="20% - アクセント 3 16" xfId="80"/>
    <cellStyle name="20% - アクセント 3 17" xfId="81"/>
    <cellStyle name="20% - アクセント 3 18" xfId="82"/>
    <cellStyle name="20% - アクセント 3 19" xfId="83"/>
    <cellStyle name="20% - アクセント 3 2" xfId="84"/>
    <cellStyle name="20% - アクセント 3 20" xfId="85"/>
    <cellStyle name="20% - アクセント 3 21" xfId="86"/>
    <cellStyle name="20% - アクセント 3 22" xfId="87"/>
    <cellStyle name="20% - アクセント 3 23" xfId="88"/>
    <cellStyle name="20% - アクセント 3 24" xfId="89"/>
    <cellStyle name="20% - アクセント 3 25" xfId="90"/>
    <cellStyle name="20% - アクセント 3 26" xfId="91"/>
    <cellStyle name="20% - アクセント 3 27" xfId="92"/>
    <cellStyle name="20% - アクセント 3 28" xfId="93"/>
    <cellStyle name="20% - アクセント 3 29" xfId="94"/>
    <cellStyle name="20% - アクセント 3 3" xfId="95"/>
    <cellStyle name="20% - アクセント 3 4" xfId="96"/>
    <cellStyle name="20% - アクセント 3 5" xfId="97"/>
    <cellStyle name="20% - アクセント 3 6" xfId="98"/>
    <cellStyle name="20% - アクセント 3 7" xfId="99"/>
    <cellStyle name="20% - アクセント 3 8" xfId="100"/>
    <cellStyle name="20% - アクセント 3 9" xfId="101"/>
    <cellStyle name="20% - アクセント 4" xfId="102"/>
    <cellStyle name="20% - アクセント 4 10" xfId="103"/>
    <cellStyle name="20% - アクセント 4 11" xfId="104"/>
    <cellStyle name="20% - アクセント 4 12" xfId="105"/>
    <cellStyle name="20% - アクセント 4 13" xfId="106"/>
    <cellStyle name="20% - アクセント 4 14" xfId="107"/>
    <cellStyle name="20% - アクセント 4 15" xfId="108"/>
    <cellStyle name="20% - アクセント 4 16" xfId="109"/>
    <cellStyle name="20% - アクセント 4 17" xfId="110"/>
    <cellStyle name="20% - アクセント 4 18" xfId="111"/>
    <cellStyle name="20% - アクセント 4 19" xfId="112"/>
    <cellStyle name="20% - アクセント 4 2" xfId="113"/>
    <cellStyle name="20% - アクセント 4 20" xfId="114"/>
    <cellStyle name="20% - アクセント 4 21" xfId="115"/>
    <cellStyle name="20% - アクセント 4 22" xfId="116"/>
    <cellStyle name="20% - アクセント 4 23" xfId="117"/>
    <cellStyle name="20% - アクセント 4 24" xfId="118"/>
    <cellStyle name="20% - アクセント 4 25" xfId="119"/>
    <cellStyle name="20% - アクセント 4 26" xfId="120"/>
    <cellStyle name="20% - アクセント 4 27" xfId="121"/>
    <cellStyle name="20% - アクセント 4 28" xfId="122"/>
    <cellStyle name="20% - アクセント 4 29" xfId="123"/>
    <cellStyle name="20% - アクセント 4 3" xfId="124"/>
    <cellStyle name="20% - アクセント 4 4" xfId="125"/>
    <cellStyle name="20% - アクセント 4 5" xfId="126"/>
    <cellStyle name="20% - アクセント 4 6" xfId="127"/>
    <cellStyle name="20% - アクセント 4 7" xfId="128"/>
    <cellStyle name="20% - アクセント 4 8" xfId="129"/>
    <cellStyle name="20% - アクセント 4 9" xfId="130"/>
    <cellStyle name="20% - アクセント 5" xfId="131"/>
    <cellStyle name="20% - アクセント 5 10" xfId="132"/>
    <cellStyle name="20% - アクセント 5 11" xfId="133"/>
    <cellStyle name="20% - アクセント 5 12" xfId="134"/>
    <cellStyle name="20% - アクセント 5 13" xfId="135"/>
    <cellStyle name="20% - アクセント 5 14" xfId="136"/>
    <cellStyle name="20% - アクセント 5 15" xfId="137"/>
    <cellStyle name="20% - アクセント 5 16" xfId="138"/>
    <cellStyle name="20% - アクセント 5 17" xfId="139"/>
    <cellStyle name="20% - アクセント 5 18" xfId="140"/>
    <cellStyle name="20% - アクセント 5 19" xfId="141"/>
    <cellStyle name="20% - アクセント 5 2" xfId="142"/>
    <cellStyle name="20% - アクセント 5 20" xfId="143"/>
    <cellStyle name="20% - アクセント 5 21" xfId="144"/>
    <cellStyle name="20% - アクセント 5 22" xfId="145"/>
    <cellStyle name="20% - アクセント 5 23" xfId="146"/>
    <cellStyle name="20% - アクセント 5 24" xfId="147"/>
    <cellStyle name="20% - アクセント 5 25" xfId="148"/>
    <cellStyle name="20% - アクセント 5 26" xfId="149"/>
    <cellStyle name="20% - アクセント 5 27" xfId="150"/>
    <cellStyle name="20% - アクセント 5 28" xfId="151"/>
    <cellStyle name="20% - アクセント 5 29" xfId="152"/>
    <cellStyle name="20% - アクセント 5 3" xfId="153"/>
    <cellStyle name="20% - アクセント 5 4" xfId="154"/>
    <cellStyle name="20% - アクセント 5 5" xfId="155"/>
    <cellStyle name="20% - アクセント 5 6" xfId="156"/>
    <cellStyle name="20% - アクセント 5 7" xfId="157"/>
    <cellStyle name="20% - アクセント 5 8" xfId="158"/>
    <cellStyle name="20% - アクセント 5 9" xfId="159"/>
    <cellStyle name="20% - アクセント 6" xfId="160"/>
    <cellStyle name="20% - アクセント 6 10" xfId="161"/>
    <cellStyle name="20% - アクセント 6 11" xfId="162"/>
    <cellStyle name="20% - アクセント 6 12" xfId="163"/>
    <cellStyle name="20% - アクセント 6 13" xfId="164"/>
    <cellStyle name="20% - アクセント 6 14" xfId="165"/>
    <cellStyle name="20% - アクセント 6 15" xfId="166"/>
    <cellStyle name="20% - アクセント 6 16" xfId="167"/>
    <cellStyle name="20% - アクセント 6 17" xfId="168"/>
    <cellStyle name="20% - アクセント 6 18" xfId="169"/>
    <cellStyle name="20% - アクセント 6 19" xfId="170"/>
    <cellStyle name="20% - アクセント 6 2" xfId="171"/>
    <cellStyle name="20% - アクセント 6 20" xfId="172"/>
    <cellStyle name="20% - アクセント 6 21" xfId="173"/>
    <cellStyle name="20% - アクセント 6 22" xfId="174"/>
    <cellStyle name="20% - アクセント 6 23" xfId="175"/>
    <cellStyle name="20% - アクセント 6 24" xfId="176"/>
    <cellStyle name="20% - アクセント 6 25" xfId="177"/>
    <cellStyle name="20% - アクセント 6 26" xfId="178"/>
    <cellStyle name="20% - アクセント 6 27" xfId="179"/>
    <cellStyle name="20% - アクセント 6 28" xfId="180"/>
    <cellStyle name="20% - アクセント 6 29" xfId="181"/>
    <cellStyle name="20% - アクセント 6 3" xfId="182"/>
    <cellStyle name="20% - アクセント 6 4" xfId="183"/>
    <cellStyle name="20% - アクセント 6 5" xfId="184"/>
    <cellStyle name="20% - アクセント 6 6" xfId="185"/>
    <cellStyle name="20% - アクセント 6 7" xfId="186"/>
    <cellStyle name="20% - アクセント 6 8" xfId="187"/>
    <cellStyle name="20% - アクセント 6 9" xfId="188"/>
    <cellStyle name="40% - アクセント 1" xfId="189"/>
    <cellStyle name="40% - アクセント 1 10" xfId="190"/>
    <cellStyle name="40% - アクセント 1 11" xfId="191"/>
    <cellStyle name="40% - アクセント 1 12" xfId="192"/>
    <cellStyle name="40% - アクセント 1 13" xfId="193"/>
    <cellStyle name="40% - アクセント 1 14" xfId="194"/>
    <cellStyle name="40% - アクセント 1 15" xfId="195"/>
    <cellStyle name="40% - アクセント 1 16" xfId="196"/>
    <cellStyle name="40% - アクセント 1 17" xfId="197"/>
    <cellStyle name="40% - アクセント 1 18" xfId="198"/>
    <cellStyle name="40% - アクセント 1 19" xfId="199"/>
    <cellStyle name="40% - アクセント 1 2" xfId="200"/>
    <cellStyle name="40% - アクセント 1 20" xfId="201"/>
    <cellStyle name="40% - アクセント 1 21" xfId="202"/>
    <cellStyle name="40% - アクセント 1 22" xfId="203"/>
    <cellStyle name="40% - アクセント 1 23" xfId="204"/>
    <cellStyle name="40% - アクセント 1 24" xfId="205"/>
    <cellStyle name="40% - アクセント 1 25" xfId="206"/>
    <cellStyle name="40% - アクセント 1 26" xfId="207"/>
    <cellStyle name="40% - アクセント 1 27" xfId="208"/>
    <cellStyle name="40% - アクセント 1 28" xfId="209"/>
    <cellStyle name="40% - アクセント 1 29" xfId="210"/>
    <cellStyle name="40% - アクセント 1 3" xfId="211"/>
    <cellStyle name="40% - アクセント 1 4" xfId="212"/>
    <cellStyle name="40% - アクセント 1 5" xfId="213"/>
    <cellStyle name="40% - アクセント 1 6" xfId="214"/>
    <cellStyle name="40% - アクセント 1 7" xfId="215"/>
    <cellStyle name="40% - アクセント 1 8" xfId="216"/>
    <cellStyle name="40% - アクセント 1 9" xfId="217"/>
    <cellStyle name="40% - アクセント 2" xfId="218"/>
    <cellStyle name="40% - アクセント 2 10" xfId="219"/>
    <cellStyle name="40% - アクセント 2 11" xfId="220"/>
    <cellStyle name="40% - アクセント 2 12" xfId="221"/>
    <cellStyle name="40% - アクセント 2 13" xfId="222"/>
    <cellStyle name="40% - アクセント 2 14" xfId="223"/>
    <cellStyle name="40% - アクセント 2 15" xfId="224"/>
    <cellStyle name="40% - アクセント 2 16" xfId="225"/>
    <cellStyle name="40% - アクセント 2 17" xfId="226"/>
    <cellStyle name="40% - アクセント 2 18" xfId="227"/>
    <cellStyle name="40% - アクセント 2 19" xfId="228"/>
    <cellStyle name="40% - アクセント 2 2" xfId="229"/>
    <cellStyle name="40% - アクセント 2 20" xfId="230"/>
    <cellStyle name="40% - アクセント 2 21" xfId="231"/>
    <cellStyle name="40% - アクセント 2 22" xfId="232"/>
    <cellStyle name="40% - アクセント 2 23" xfId="233"/>
    <cellStyle name="40% - アクセント 2 24" xfId="234"/>
    <cellStyle name="40% - アクセント 2 25" xfId="235"/>
    <cellStyle name="40% - アクセント 2 26" xfId="236"/>
    <cellStyle name="40% - アクセント 2 27" xfId="237"/>
    <cellStyle name="40% - アクセント 2 28" xfId="238"/>
    <cellStyle name="40% - アクセント 2 29" xfId="239"/>
    <cellStyle name="40% - アクセント 2 3" xfId="240"/>
    <cellStyle name="40% - アクセント 2 4" xfId="241"/>
    <cellStyle name="40% - アクセント 2 5" xfId="242"/>
    <cellStyle name="40% - アクセント 2 6" xfId="243"/>
    <cellStyle name="40% - アクセント 2 7" xfId="244"/>
    <cellStyle name="40% - アクセント 2 8" xfId="245"/>
    <cellStyle name="40% - アクセント 2 9" xfId="246"/>
    <cellStyle name="40% - アクセント 3" xfId="247"/>
    <cellStyle name="40% - アクセント 3 10" xfId="248"/>
    <cellStyle name="40% - アクセント 3 11" xfId="249"/>
    <cellStyle name="40% - アクセント 3 12" xfId="250"/>
    <cellStyle name="40% - アクセント 3 13" xfId="251"/>
    <cellStyle name="40% - アクセント 3 14" xfId="252"/>
    <cellStyle name="40% - アクセント 3 15" xfId="253"/>
    <cellStyle name="40% - アクセント 3 16" xfId="254"/>
    <cellStyle name="40% - アクセント 3 17" xfId="255"/>
    <cellStyle name="40% - アクセント 3 18" xfId="256"/>
    <cellStyle name="40% - アクセント 3 19" xfId="257"/>
    <cellStyle name="40% - アクセント 3 2" xfId="258"/>
    <cellStyle name="40% - アクセント 3 20" xfId="259"/>
    <cellStyle name="40% - アクセント 3 21" xfId="260"/>
    <cellStyle name="40% - アクセント 3 22" xfId="261"/>
    <cellStyle name="40% - アクセント 3 23" xfId="262"/>
    <cellStyle name="40% - アクセント 3 24" xfId="263"/>
    <cellStyle name="40% - アクセント 3 25" xfId="264"/>
    <cellStyle name="40% - アクセント 3 26" xfId="265"/>
    <cellStyle name="40% - アクセント 3 27" xfId="266"/>
    <cellStyle name="40% - アクセント 3 28" xfId="267"/>
    <cellStyle name="40% - アクセント 3 29" xfId="268"/>
    <cellStyle name="40% - アクセント 3 3" xfId="269"/>
    <cellStyle name="40% - アクセント 3 4" xfId="270"/>
    <cellStyle name="40% - アクセント 3 5" xfId="271"/>
    <cellStyle name="40% - アクセント 3 6" xfId="272"/>
    <cellStyle name="40% - アクセント 3 7" xfId="273"/>
    <cellStyle name="40% - アクセント 3 8" xfId="274"/>
    <cellStyle name="40% - アクセント 3 9" xfId="275"/>
    <cellStyle name="40% - アクセント 4" xfId="276"/>
    <cellStyle name="40% - アクセント 4 10" xfId="277"/>
    <cellStyle name="40% - アクセント 4 11" xfId="278"/>
    <cellStyle name="40% - アクセント 4 12" xfId="279"/>
    <cellStyle name="40% - アクセント 4 13" xfId="280"/>
    <cellStyle name="40% - アクセント 4 14" xfId="281"/>
    <cellStyle name="40% - アクセント 4 15" xfId="282"/>
    <cellStyle name="40% - アクセント 4 16" xfId="283"/>
    <cellStyle name="40% - アクセント 4 17" xfId="284"/>
    <cellStyle name="40% - アクセント 4 18" xfId="285"/>
    <cellStyle name="40% - アクセント 4 19" xfId="286"/>
    <cellStyle name="40% - アクセント 4 2" xfId="287"/>
    <cellStyle name="40% - アクセント 4 20" xfId="288"/>
    <cellStyle name="40% - アクセント 4 21" xfId="289"/>
    <cellStyle name="40% - アクセント 4 22" xfId="290"/>
    <cellStyle name="40% - アクセント 4 23" xfId="291"/>
    <cellStyle name="40% - アクセント 4 24" xfId="292"/>
    <cellStyle name="40% - アクセント 4 25" xfId="293"/>
    <cellStyle name="40% - アクセント 4 26" xfId="294"/>
    <cellStyle name="40% - アクセント 4 27" xfId="295"/>
    <cellStyle name="40% - アクセント 4 28" xfId="296"/>
    <cellStyle name="40% - アクセント 4 29" xfId="297"/>
    <cellStyle name="40% - アクセント 4 3" xfId="298"/>
    <cellStyle name="40% - アクセント 4 4" xfId="299"/>
    <cellStyle name="40% - アクセント 4 5" xfId="300"/>
    <cellStyle name="40% - アクセント 4 6" xfId="301"/>
    <cellStyle name="40% - アクセント 4 7" xfId="302"/>
    <cellStyle name="40% - アクセント 4 8" xfId="303"/>
    <cellStyle name="40% - アクセント 4 9" xfId="304"/>
    <cellStyle name="40% - アクセント 5" xfId="305"/>
    <cellStyle name="40% - アクセント 5 10" xfId="306"/>
    <cellStyle name="40% - アクセント 5 11" xfId="307"/>
    <cellStyle name="40% - アクセント 5 12" xfId="308"/>
    <cellStyle name="40% - アクセント 5 13" xfId="309"/>
    <cellStyle name="40% - アクセント 5 14" xfId="310"/>
    <cellStyle name="40% - アクセント 5 15" xfId="311"/>
    <cellStyle name="40% - アクセント 5 16" xfId="312"/>
    <cellStyle name="40% - アクセント 5 17" xfId="313"/>
    <cellStyle name="40% - アクセント 5 18" xfId="314"/>
    <cellStyle name="40% - アクセント 5 19" xfId="315"/>
    <cellStyle name="40% - アクセント 5 2" xfId="316"/>
    <cellStyle name="40% - アクセント 5 20" xfId="317"/>
    <cellStyle name="40% - アクセント 5 21" xfId="318"/>
    <cellStyle name="40% - アクセント 5 22" xfId="319"/>
    <cellStyle name="40% - アクセント 5 23" xfId="320"/>
    <cellStyle name="40% - アクセント 5 24" xfId="321"/>
    <cellStyle name="40% - アクセント 5 25" xfId="322"/>
    <cellStyle name="40% - アクセント 5 26" xfId="323"/>
    <cellStyle name="40% - アクセント 5 27" xfId="324"/>
    <cellStyle name="40% - アクセント 5 28" xfId="325"/>
    <cellStyle name="40% - アクセント 5 29" xfId="326"/>
    <cellStyle name="40% - アクセント 5 3" xfId="327"/>
    <cellStyle name="40% - アクセント 5 4" xfId="328"/>
    <cellStyle name="40% - アクセント 5 5" xfId="329"/>
    <cellStyle name="40% - アクセント 5 6" xfId="330"/>
    <cellStyle name="40% - アクセント 5 7" xfId="331"/>
    <cellStyle name="40% - アクセント 5 8" xfId="332"/>
    <cellStyle name="40% - アクセント 5 9" xfId="333"/>
    <cellStyle name="40% - アクセント 6" xfId="334"/>
    <cellStyle name="40% - アクセント 6 10" xfId="335"/>
    <cellStyle name="40% - アクセント 6 11" xfId="336"/>
    <cellStyle name="40% - アクセント 6 12" xfId="337"/>
    <cellStyle name="40% - アクセント 6 13" xfId="338"/>
    <cellStyle name="40% - アクセント 6 14" xfId="339"/>
    <cellStyle name="40% - アクセント 6 15" xfId="340"/>
    <cellStyle name="40% - アクセント 6 16" xfId="341"/>
    <cellStyle name="40% - アクセント 6 17" xfId="342"/>
    <cellStyle name="40% - アクセント 6 18" xfId="343"/>
    <cellStyle name="40% - アクセント 6 19" xfId="344"/>
    <cellStyle name="40% - アクセント 6 2" xfId="345"/>
    <cellStyle name="40% - アクセント 6 20" xfId="346"/>
    <cellStyle name="40% - アクセント 6 21" xfId="347"/>
    <cellStyle name="40% - アクセント 6 22" xfId="348"/>
    <cellStyle name="40% - アクセント 6 23" xfId="349"/>
    <cellStyle name="40% - アクセント 6 24" xfId="350"/>
    <cellStyle name="40% - アクセント 6 25" xfId="351"/>
    <cellStyle name="40% - アクセント 6 26" xfId="352"/>
    <cellStyle name="40% - アクセント 6 27" xfId="353"/>
    <cellStyle name="40% - アクセント 6 28" xfId="354"/>
    <cellStyle name="40% - アクセント 6 29" xfId="355"/>
    <cellStyle name="40% - アクセント 6 3" xfId="356"/>
    <cellStyle name="40% - アクセント 6 4" xfId="357"/>
    <cellStyle name="40% - アクセント 6 5" xfId="358"/>
    <cellStyle name="40% - アクセント 6 6" xfId="359"/>
    <cellStyle name="40% - アクセント 6 7" xfId="360"/>
    <cellStyle name="40% - アクセント 6 8" xfId="361"/>
    <cellStyle name="40% - アクセント 6 9" xfId="362"/>
    <cellStyle name="60% - アクセント 1" xfId="363"/>
    <cellStyle name="60% - アクセント 1 10" xfId="364"/>
    <cellStyle name="60% - アクセント 1 11" xfId="365"/>
    <cellStyle name="60% - アクセント 1 12" xfId="366"/>
    <cellStyle name="60% - アクセント 1 13" xfId="367"/>
    <cellStyle name="60% - アクセント 1 14" xfId="368"/>
    <cellStyle name="60% - アクセント 1 15" xfId="369"/>
    <cellStyle name="60% - アクセント 1 16" xfId="370"/>
    <cellStyle name="60% - アクセント 1 17" xfId="371"/>
    <cellStyle name="60% - アクセント 1 18" xfId="372"/>
    <cellStyle name="60% - アクセント 1 19" xfId="373"/>
    <cellStyle name="60% - アクセント 1 2" xfId="374"/>
    <cellStyle name="60% - アクセント 1 20" xfId="375"/>
    <cellStyle name="60% - アクセント 1 21" xfId="376"/>
    <cellStyle name="60% - アクセント 1 22" xfId="377"/>
    <cellStyle name="60% - アクセント 1 23" xfId="378"/>
    <cellStyle name="60% - アクセント 1 24" xfId="379"/>
    <cellStyle name="60% - アクセント 1 25" xfId="380"/>
    <cellStyle name="60% - アクセント 1 26" xfId="381"/>
    <cellStyle name="60% - アクセント 1 27" xfId="382"/>
    <cellStyle name="60% - アクセント 1 28" xfId="383"/>
    <cellStyle name="60% - アクセント 1 29" xfId="384"/>
    <cellStyle name="60% - アクセント 1 3" xfId="385"/>
    <cellStyle name="60% - アクセント 1 4" xfId="386"/>
    <cellStyle name="60% - アクセント 1 5" xfId="387"/>
    <cellStyle name="60% - アクセント 1 6" xfId="388"/>
    <cellStyle name="60% - アクセント 1 7" xfId="389"/>
    <cellStyle name="60% - アクセント 1 8" xfId="390"/>
    <cellStyle name="60% - アクセント 1 9" xfId="391"/>
    <cellStyle name="60% - アクセント 2" xfId="392"/>
    <cellStyle name="60% - アクセント 2 10" xfId="393"/>
    <cellStyle name="60% - アクセント 2 11" xfId="394"/>
    <cellStyle name="60% - アクセント 2 12" xfId="395"/>
    <cellStyle name="60% - アクセント 2 13" xfId="396"/>
    <cellStyle name="60% - アクセント 2 14" xfId="397"/>
    <cellStyle name="60% - アクセント 2 15" xfId="398"/>
    <cellStyle name="60% - アクセント 2 16" xfId="399"/>
    <cellStyle name="60% - アクセント 2 17" xfId="400"/>
    <cellStyle name="60% - アクセント 2 18" xfId="401"/>
    <cellStyle name="60% - アクセント 2 19" xfId="402"/>
    <cellStyle name="60% - アクセント 2 2" xfId="403"/>
    <cellStyle name="60% - アクセント 2 20" xfId="404"/>
    <cellStyle name="60% - アクセント 2 21" xfId="405"/>
    <cellStyle name="60% - アクセント 2 22" xfId="406"/>
    <cellStyle name="60% - アクセント 2 23" xfId="407"/>
    <cellStyle name="60% - アクセント 2 24" xfId="408"/>
    <cellStyle name="60% - アクセント 2 25" xfId="409"/>
    <cellStyle name="60% - アクセント 2 26" xfId="410"/>
    <cellStyle name="60% - アクセント 2 27" xfId="411"/>
    <cellStyle name="60% - アクセント 2 28" xfId="412"/>
    <cellStyle name="60% - アクセント 2 29" xfId="413"/>
    <cellStyle name="60% - アクセント 2 3" xfId="414"/>
    <cellStyle name="60% - アクセント 2 4" xfId="415"/>
    <cellStyle name="60% - アクセント 2 5" xfId="416"/>
    <cellStyle name="60% - アクセント 2 6" xfId="417"/>
    <cellStyle name="60% - アクセント 2 7" xfId="418"/>
    <cellStyle name="60% - アクセント 2 8" xfId="419"/>
    <cellStyle name="60% - アクセント 2 9" xfId="420"/>
    <cellStyle name="60% - アクセント 3" xfId="421"/>
    <cellStyle name="60% - アクセント 3 10" xfId="422"/>
    <cellStyle name="60% - アクセント 3 11" xfId="423"/>
    <cellStyle name="60% - アクセント 3 12" xfId="424"/>
    <cellStyle name="60% - アクセント 3 13" xfId="425"/>
    <cellStyle name="60% - アクセント 3 14" xfId="426"/>
    <cellStyle name="60% - アクセント 3 15" xfId="427"/>
    <cellStyle name="60% - アクセント 3 16" xfId="428"/>
    <cellStyle name="60% - アクセント 3 17" xfId="429"/>
    <cellStyle name="60% - アクセント 3 18" xfId="430"/>
    <cellStyle name="60% - アクセント 3 19" xfId="431"/>
    <cellStyle name="60% - アクセント 3 2" xfId="432"/>
    <cellStyle name="60% - アクセント 3 20" xfId="433"/>
    <cellStyle name="60% - アクセント 3 21" xfId="434"/>
    <cellStyle name="60% - アクセント 3 22" xfId="435"/>
    <cellStyle name="60% - アクセント 3 23" xfId="436"/>
    <cellStyle name="60% - アクセント 3 24" xfId="437"/>
    <cellStyle name="60% - アクセント 3 25" xfId="438"/>
    <cellStyle name="60% - アクセント 3 26" xfId="439"/>
    <cellStyle name="60% - アクセント 3 27" xfId="440"/>
    <cellStyle name="60% - アクセント 3 28" xfId="441"/>
    <cellStyle name="60% - アクセント 3 29" xfId="442"/>
    <cellStyle name="60% - アクセント 3 3" xfId="443"/>
    <cellStyle name="60% - アクセント 3 4" xfId="444"/>
    <cellStyle name="60% - アクセント 3 5" xfId="445"/>
    <cellStyle name="60% - アクセント 3 6" xfId="446"/>
    <cellStyle name="60% - アクセント 3 7" xfId="447"/>
    <cellStyle name="60% - アクセント 3 8" xfId="448"/>
    <cellStyle name="60% - アクセント 3 9" xfId="449"/>
    <cellStyle name="60% - アクセント 4" xfId="450"/>
    <cellStyle name="60% - アクセント 4 10" xfId="451"/>
    <cellStyle name="60% - アクセント 4 11" xfId="452"/>
    <cellStyle name="60% - アクセント 4 12" xfId="453"/>
    <cellStyle name="60% - アクセント 4 13" xfId="454"/>
    <cellStyle name="60% - アクセント 4 14" xfId="455"/>
    <cellStyle name="60% - アクセント 4 15" xfId="456"/>
    <cellStyle name="60% - アクセント 4 16" xfId="457"/>
    <cellStyle name="60% - アクセント 4 17" xfId="458"/>
    <cellStyle name="60% - アクセント 4 18" xfId="459"/>
    <cellStyle name="60% - アクセント 4 19" xfId="460"/>
    <cellStyle name="60% - アクセント 4 2" xfId="461"/>
    <cellStyle name="60% - アクセント 4 20" xfId="462"/>
    <cellStyle name="60% - アクセント 4 21" xfId="463"/>
    <cellStyle name="60% - アクセント 4 22" xfId="464"/>
    <cellStyle name="60% - アクセント 4 23" xfId="465"/>
    <cellStyle name="60% - アクセント 4 24" xfId="466"/>
    <cellStyle name="60% - アクセント 4 25" xfId="467"/>
    <cellStyle name="60% - アクセント 4 26" xfId="468"/>
    <cellStyle name="60% - アクセント 4 27" xfId="469"/>
    <cellStyle name="60% - アクセント 4 28" xfId="470"/>
    <cellStyle name="60% - アクセント 4 29" xfId="471"/>
    <cellStyle name="60% - アクセント 4 3" xfId="472"/>
    <cellStyle name="60% - アクセント 4 4" xfId="473"/>
    <cellStyle name="60% - アクセント 4 5" xfId="474"/>
    <cellStyle name="60% - アクセント 4 6" xfId="475"/>
    <cellStyle name="60% - アクセント 4 7" xfId="476"/>
    <cellStyle name="60% - アクセント 4 8" xfId="477"/>
    <cellStyle name="60% - アクセント 4 9" xfId="478"/>
    <cellStyle name="60% - アクセント 5" xfId="479"/>
    <cellStyle name="60% - アクセント 5 10" xfId="480"/>
    <cellStyle name="60% - アクセント 5 11" xfId="481"/>
    <cellStyle name="60% - アクセント 5 12" xfId="482"/>
    <cellStyle name="60% - アクセント 5 13" xfId="483"/>
    <cellStyle name="60% - アクセント 5 14" xfId="484"/>
    <cellStyle name="60% - アクセント 5 15" xfId="485"/>
    <cellStyle name="60% - アクセント 5 16" xfId="486"/>
    <cellStyle name="60% - アクセント 5 17" xfId="487"/>
    <cellStyle name="60% - アクセント 5 18" xfId="488"/>
    <cellStyle name="60% - アクセント 5 19" xfId="489"/>
    <cellStyle name="60% - アクセント 5 2" xfId="490"/>
    <cellStyle name="60% - アクセント 5 20" xfId="491"/>
    <cellStyle name="60% - アクセント 5 21" xfId="492"/>
    <cellStyle name="60% - アクセント 5 22" xfId="493"/>
    <cellStyle name="60% - アクセント 5 23" xfId="494"/>
    <cellStyle name="60% - アクセント 5 24" xfId="495"/>
    <cellStyle name="60% - アクセント 5 25" xfId="496"/>
    <cellStyle name="60% - アクセント 5 26" xfId="497"/>
    <cellStyle name="60% - アクセント 5 27" xfId="498"/>
    <cellStyle name="60% - アクセント 5 28" xfId="499"/>
    <cellStyle name="60% - アクセント 5 29" xfId="500"/>
    <cellStyle name="60% - アクセント 5 3" xfId="501"/>
    <cellStyle name="60% - アクセント 5 4" xfId="502"/>
    <cellStyle name="60% - アクセント 5 5" xfId="503"/>
    <cellStyle name="60% - アクセント 5 6" xfId="504"/>
    <cellStyle name="60% - アクセント 5 7" xfId="505"/>
    <cellStyle name="60% - アクセント 5 8" xfId="506"/>
    <cellStyle name="60% - アクセント 5 9" xfId="507"/>
    <cellStyle name="60% - アクセント 6" xfId="508"/>
    <cellStyle name="60% - アクセント 6 10" xfId="509"/>
    <cellStyle name="60% - アクセント 6 11" xfId="510"/>
    <cellStyle name="60% - アクセント 6 12" xfId="511"/>
    <cellStyle name="60% - アクセント 6 13" xfId="512"/>
    <cellStyle name="60% - アクセント 6 14" xfId="513"/>
    <cellStyle name="60% - アクセント 6 15" xfId="514"/>
    <cellStyle name="60% - アクセント 6 16" xfId="515"/>
    <cellStyle name="60% - アクセント 6 17" xfId="516"/>
    <cellStyle name="60% - アクセント 6 18" xfId="517"/>
    <cellStyle name="60% - アクセント 6 19" xfId="518"/>
    <cellStyle name="60% - アクセント 6 2" xfId="519"/>
    <cellStyle name="60% - アクセント 6 20" xfId="520"/>
    <cellStyle name="60% - アクセント 6 21" xfId="521"/>
    <cellStyle name="60% - アクセント 6 22" xfId="522"/>
    <cellStyle name="60% - アクセント 6 23" xfId="523"/>
    <cellStyle name="60% - アクセント 6 24" xfId="524"/>
    <cellStyle name="60% - アクセント 6 25" xfId="525"/>
    <cellStyle name="60% - アクセント 6 26" xfId="526"/>
    <cellStyle name="60% - アクセント 6 27" xfId="527"/>
    <cellStyle name="60% - アクセント 6 28" xfId="528"/>
    <cellStyle name="60% - アクセント 6 29" xfId="529"/>
    <cellStyle name="60% - アクセント 6 3" xfId="530"/>
    <cellStyle name="60% - アクセント 6 4" xfId="531"/>
    <cellStyle name="60% - アクセント 6 5" xfId="532"/>
    <cellStyle name="60% - アクセント 6 6" xfId="533"/>
    <cellStyle name="60% - アクセント 6 7" xfId="534"/>
    <cellStyle name="60% - アクセント 6 8" xfId="535"/>
    <cellStyle name="60% - アクセント 6 9" xfId="536"/>
    <cellStyle name="アクセント 1" xfId="537"/>
    <cellStyle name="アクセント 1 10" xfId="538"/>
    <cellStyle name="アクセント 1 11" xfId="539"/>
    <cellStyle name="アクセント 1 12" xfId="540"/>
    <cellStyle name="アクセント 1 13" xfId="541"/>
    <cellStyle name="アクセント 1 14" xfId="542"/>
    <cellStyle name="アクセント 1 15" xfId="543"/>
    <cellStyle name="アクセント 1 16" xfId="544"/>
    <cellStyle name="アクセント 1 17" xfId="545"/>
    <cellStyle name="アクセント 1 18" xfId="546"/>
    <cellStyle name="アクセント 1 19" xfId="547"/>
    <cellStyle name="アクセント 1 2" xfId="548"/>
    <cellStyle name="アクセント 1 20" xfId="549"/>
    <cellStyle name="アクセント 1 21" xfId="550"/>
    <cellStyle name="アクセント 1 22" xfId="551"/>
    <cellStyle name="アクセント 1 23" xfId="552"/>
    <cellStyle name="アクセント 1 24" xfId="553"/>
    <cellStyle name="アクセント 1 25" xfId="554"/>
    <cellStyle name="アクセント 1 26" xfId="555"/>
    <cellStyle name="アクセント 1 27" xfId="556"/>
    <cellStyle name="アクセント 1 28" xfId="557"/>
    <cellStyle name="アクセント 1 29" xfId="558"/>
    <cellStyle name="アクセント 1 3" xfId="559"/>
    <cellStyle name="アクセント 1 4" xfId="560"/>
    <cellStyle name="アクセント 1 5" xfId="561"/>
    <cellStyle name="アクセント 1 6" xfId="562"/>
    <cellStyle name="アクセント 1 7" xfId="563"/>
    <cellStyle name="アクセント 1 8" xfId="564"/>
    <cellStyle name="アクセント 1 9" xfId="565"/>
    <cellStyle name="アクセント 2" xfId="566"/>
    <cellStyle name="アクセント 2 10" xfId="567"/>
    <cellStyle name="アクセント 2 11" xfId="568"/>
    <cellStyle name="アクセント 2 12" xfId="569"/>
    <cellStyle name="アクセント 2 13" xfId="570"/>
    <cellStyle name="アクセント 2 14" xfId="571"/>
    <cellStyle name="アクセント 2 15" xfId="572"/>
    <cellStyle name="アクセント 2 16" xfId="573"/>
    <cellStyle name="アクセント 2 17" xfId="574"/>
    <cellStyle name="アクセント 2 18" xfId="575"/>
    <cellStyle name="アクセント 2 19" xfId="576"/>
    <cellStyle name="アクセント 2 2" xfId="577"/>
    <cellStyle name="アクセント 2 20" xfId="578"/>
    <cellStyle name="アクセント 2 21" xfId="579"/>
    <cellStyle name="アクセント 2 22" xfId="580"/>
    <cellStyle name="アクセント 2 23" xfId="581"/>
    <cellStyle name="アクセント 2 24" xfId="582"/>
    <cellStyle name="アクセント 2 25" xfId="583"/>
    <cellStyle name="アクセント 2 26" xfId="584"/>
    <cellStyle name="アクセント 2 27" xfId="585"/>
    <cellStyle name="アクセント 2 28" xfId="586"/>
    <cellStyle name="アクセント 2 29" xfId="587"/>
    <cellStyle name="アクセント 2 3" xfId="588"/>
    <cellStyle name="アクセント 2 4" xfId="589"/>
    <cellStyle name="アクセント 2 5" xfId="590"/>
    <cellStyle name="アクセント 2 6" xfId="591"/>
    <cellStyle name="アクセント 2 7" xfId="592"/>
    <cellStyle name="アクセント 2 8" xfId="593"/>
    <cellStyle name="アクセント 2 9" xfId="594"/>
    <cellStyle name="アクセント 3" xfId="595"/>
    <cellStyle name="アクセント 3 10" xfId="596"/>
    <cellStyle name="アクセント 3 11" xfId="597"/>
    <cellStyle name="アクセント 3 12" xfId="598"/>
    <cellStyle name="アクセント 3 13" xfId="599"/>
    <cellStyle name="アクセント 3 14" xfId="600"/>
    <cellStyle name="アクセント 3 15" xfId="601"/>
    <cellStyle name="アクセント 3 16" xfId="602"/>
    <cellStyle name="アクセント 3 17" xfId="603"/>
    <cellStyle name="アクセント 3 18" xfId="604"/>
    <cellStyle name="アクセント 3 19" xfId="605"/>
    <cellStyle name="アクセント 3 2" xfId="606"/>
    <cellStyle name="アクセント 3 20" xfId="607"/>
    <cellStyle name="アクセント 3 21" xfId="608"/>
    <cellStyle name="アクセント 3 22" xfId="609"/>
    <cellStyle name="アクセント 3 23" xfId="610"/>
    <cellStyle name="アクセント 3 24" xfId="611"/>
    <cellStyle name="アクセント 3 25" xfId="612"/>
    <cellStyle name="アクセント 3 26" xfId="613"/>
    <cellStyle name="アクセント 3 27" xfId="614"/>
    <cellStyle name="アクセント 3 28" xfId="615"/>
    <cellStyle name="アクセント 3 29" xfId="616"/>
    <cellStyle name="アクセント 3 3" xfId="617"/>
    <cellStyle name="アクセント 3 4" xfId="618"/>
    <cellStyle name="アクセント 3 5" xfId="619"/>
    <cellStyle name="アクセント 3 6" xfId="620"/>
    <cellStyle name="アクセント 3 7" xfId="621"/>
    <cellStyle name="アクセント 3 8" xfId="622"/>
    <cellStyle name="アクセント 3 9" xfId="623"/>
    <cellStyle name="アクセント 4" xfId="624"/>
    <cellStyle name="アクセント 4 10" xfId="625"/>
    <cellStyle name="アクセント 4 11" xfId="626"/>
    <cellStyle name="アクセント 4 12" xfId="627"/>
    <cellStyle name="アクセント 4 13" xfId="628"/>
    <cellStyle name="アクセント 4 14" xfId="629"/>
    <cellStyle name="アクセント 4 15" xfId="630"/>
    <cellStyle name="アクセント 4 16" xfId="631"/>
    <cellStyle name="アクセント 4 17" xfId="632"/>
    <cellStyle name="アクセント 4 18" xfId="633"/>
    <cellStyle name="アクセント 4 19" xfId="634"/>
    <cellStyle name="アクセント 4 2" xfId="635"/>
    <cellStyle name="アクセント 4 20" xfId="636"/>
    <cellStyle name="アクセント 4 21" xfId="637"/>
    <cellStyle name="アクセント 4 22" xfId="638"/>
    <cellStyle name="アクセント 4 23" xfId="639"/>
    <cellStyle name="アクセント 4 24" xfId="640"/>
    <cellStyle name="アクセント 4 25" xfId="641"/>
    <cellStyle name="アクセント 4 26" xfId="642"/>
    <cellStyle name="アクセント 4 27" xfId="643"/>
    <cellStyle name="アクセント 4 28" xfId="644"/>
    <cellStyle name="アクセント 4 29" xfId="645"/>
    <cellStyle name="アクセント 4 3" xfId="646"/>
    <cellStyle name="アクセント 4 4" xfId="647"/>
    <cellStyle name="アクセント 4 5" xfId="648"/>
    <cellStyle name="アクセント 4 6" xfId="649"/>
    <cellStyle name="アクセント 4 7" xfId="650"/>
    <cellStyle name="アクセント 4 8" xfId="651"/>
    <cellStyle name="アクセント 4 9" xfId="652"/>
    <cellStyle name="アクセント 5" xfId="653"/>
    <cellStyle name="アクセント 5 10" xfId="654"/>
    <cellStyle name="アクセント 5 11" xfId="655"/>
    <cellStyle name="アクセント 5 12" xfId="656"/>
    <cellStyle name="アクセント 5 13" xfId="657"/>
    <cellStyle name="アクセント 5 14" xfId="658"/>
    <cellStyle name="アクセント 5 15" xfId="659"/>
    <cellStyle name="アクセント 5 16" xfId="660"/>
    <cellStyle name="アクセント 5 17" xfId="661"/>
    <cellStyle name="アクセント 5 18" xfId="662"/>
    <cellStyle name="アクセント 5 19" xfId="663"/>
    <cellStyle name="アクセント 5 2" xfId="664"/>
    <cellStyle name="アクセント 5 20" xfId="665"/>
    <cellStyle name="アクセント 5 21" xfId="666"/>
    <cellStyle name="アクセント 5 22" xfId="667"/>
    <cellStyle name="アクセント 5 23" xfId="668"/>
    <cellStyle name="アクセント 5 24" xfId="669"/>
    <cellStyle name="アクセント 5 25" xfId="670"/>
    <cellStyle name="アクセント 5 26" xfId="671"/>
    <cellStyle name="アクセント 5 27" xfId="672"/>
    <cellStyle name="アクセント 5 28" xfId="673"/>
    <cellStyle name="アクセント 5 29" xfId="674"/>
    <cellStyle name="アクセント 5 3" xfId="675"/>
    <cellStyle name="アクセント 5 4" xfId="676"/>
    <cellStyle name="アクセント 5 5" xfId="677"/>
    <cellStyle name="アクセント 5 6" xfId="678"/>
    <cellStyle name="アクセント 5 7" xfId="679"/>
    <cellStyle name="アクセント 5 8" xfId="680"/>
    <cellStyle name="アクセント 5 9" xfId="681"/>
    <cellStyle name="アクセント 6" xfId="682"/>
    <cellStyle name="アクセント 6 10" xfId="683"/>
    <cellStyle name="アクセント 6 11" xfId="684"/>
    <cellStyle name="アクセント 6 12" xfId="685"/>
    <cellStyle name="アクセント 6 13" xfId="686"/>
    <cellStyle name="アクセント 6 14" xfId="687"/>
    <cellStyle name="アクセント 6 15" xfId="688"/>
    <cellStyle name="アクセント 6 16" xfId="689"/>
    <cellStyle name="アクセント 6 17" xfId="690"/>
    <cellStyle name="アクセント 6 18" xfId="691"/>
    <cellStyle name="アクセント 6 19" xfId="692"/>
    <cellStyle name="アクセント 6 2" xfId="693"/>
    <cellStyle name="アクセント 6 20" xfId="694"/>
    <cellStyle name="アクセント 6 21" xfId="695"/>
    <cellStyle name="アクセント 6 22" xfId="696"/>
    <cellStyle name="アクセント 6 23" xfId="697"/>
    <cellStyle name="アクセント 6 24" xfId="698"/>
    <cellStyle name="アクセント 6 25" xfId="699"/>
    <cellStyle name="アクセント 6 26" xfId="700"/>
    <cellStyle name="アクセント 6 27" xfId="701"/>
    <cellStyle name="アクセント 6 28" xfId="702"/>
    <cellStyle name="アクセント 6 29" xfId="703"/>
    <cellStyle name="アクセント 6 3" xfId="704"/>
    <cellStyle name="アクセント 6 4" xfId="705"/>
    <cellStyle name="アクセント 6 5" xfId="706"/>
    <cellStyle name="アクセント 6 6" xfId="707"/>
    <cellStyle name="アクセント 6 7" xfId="708"/>
    <cellStyle name="アクセント 6 8" xfId="709"/>
    <cellStyle name="アクセント 6 9" xfId="710"/>
    <cellStyle name="タイトル" xfId="711"/>
    <cellStyle name="タイトル 10" xfId="712"/>
    <cellStyle name="タイトル 11" xfId="713"/>
    <cellStyle name="タイトル 12" xfId="714"/>
    <cellStyle name="タイトル 13" xfId="715"/>
    <cellStyle name="タイトル 14" xfId="716"/>
    <cellStyle name="タイトル 15" xfId="717"/>
    <cellStyle name="タイトル 16" xfId="718"/>
    <cellStyle name="タイトル 17" xfId="719"/>
    <cellStyle name="タイトル 18" xfId="720"/>
    <cellStyle name="タイトル 19" xfId="721"/>
    <cellStyle name="タイトル 2" xfId="722"/>
    <cellStyle name="タイトル 20" xfId="723"/>
    <cellStyle name="タイトル 21" xfId="724"/>
    <cellStyle name="タイトル 22" xfId="725"/>
    <cellStyle name="タイトル 23" xfId="726"/>
    <cellStyle name="タイトル 24" xfId="727"/>
    <cellStyle name="タイトル 25" xfId="728"/>
    <cellStyle name="タイトル 26" xfId="729"/>
    <cellStyle name="タイトル 27" xfId="730"/>
    <cellStyle name="タイトル 28" xfId="731"/>
    <cellStyle name="タイトル 29" xfId="732"/>
    <cellStyle name="タイトル 3" xfId="733"/>
    <cellStyle name="タイトル 4" xfId="734"/>
    <cellStyle name="タイトル 5" xfId="735"/>
    <cellStyle name="タイトル 6" xfId="736"/>
    <cellStyle name="タイトル 7" xfId="737"/>
    <cellStyle name="タイトル 8" xfId="738"/>
    <cellStyle name="タイトル 9" xfId="739"/>
    <cellStyle name="チェック セル" xfId="740"/>
    <cellStyle name="チェック セル 10" xfId="741"/>
    <cellStyle name="チェック セル 11" xfId="742"/>
    <cellStyle name="チェック セル 12" xfId="743"/>
    <cellStyle name="チェック セル 13" xfId="744"/>
    <cellStyle name="チェック セル 14" xfId="745"/>
    <cellStyle name="チェック セル 15" xfId="746"/>
    <cellStyle name="チェック セル 16" xfId="747"/>
    <cellStyle name="チェック セル 17" xfId="748"/>
    <cellStyle name="チェック セル 18" xfId="749"/>
    <cellStyle name="チェック セル 19" xfId="750"/>
    <cellStyle name="チェック セル 2" xfId="751"/>
    <cellStyle name="チェック セル 20" xfId="752"/>
    <cellStyle name="チェック セル 21" xfId="753"/>
    <cellStyle name="チェック セル 22" xfId="754"/>
    <cellStyle name="チェック セル 23" xfId="755"/>
    <cellStyle name="チェック セル 24" xfId="756"/>
    <cellStyle name="チェック セル 25" xfId="757"/>
    <cellStyle name="チェック セル 26" xfId="758"/>
    <cellStyle name="チェック セル 27" xfId="759"/>
    <cellStyle name="チェック セル 28" xfId="760"/>
    <cellStyle name="チェック セル 29" xfId="761"/>
    <cellStyle name="チェック セル 3" xfId="762"/>
    <cellStyle name="チェック セル 4" xfId="763"/>
    <cellStyle name="チェック セル 5" xfId="764"/>
    <cellStyle name="チェック セル 6" xfId="765"/>
    <cellStyle name="チェック セル 7" xfId="766"/>
    <cellStyle name="チェック セル 8" xfId="767"/>
    <cellStyle name="チェック セル 9" xfId="768"/>
    <cellStyle name="どちらでもない" xfId="769"/>
    <cellStyle name="どちらでもない 10" xfId="770"/>
    <cellStyle name="どちらでもない 11" xfId="771"/>
    <cellStyle name="どちらでもない 12" xfId="772"/>
    <cellStyle name="どちらでもない 13" xfId="773"/>
    <cellStyle name="どちらでもない 14" xfId="774"/>
    <cellStyle name="どちらでもない 15" xfId="775"/>
    <cellStyle name="どちらでもない 16" xfId="776"/>
    <cellStyle name="どちらでもない 17" xfId="777"/>
    <cellStyle name="どちらでもない 18" xfId="778"/>
    <cellStyle name="どちらでもない 19" xfId="779"/>
    <cellStyle name="どちらでもない 2" xfId="780"/>
    <cellStyle name="どちらでもない 20" xfId="781"/>
    <cellStyle name="どちらでもない 21" xfId="782"/>
    <cellStyle name="どちらでもない 22" xfId="783"/>
    <cellStyle name="どちらでもない 23" xfId="784"/>
    <cellStyle name="どちらでもない 24" xfId="785"/>
    <cellStyle name="どちらでもない 25" xfId="786"/>
    <cellStyle name="どちらでもない 26" xfId="787"/>
    <cellStyle name="どちらでもない 27" xfId="788"/>
    <cellStyle name="どちらでもない 28" xfId="789"/>
    <cellStyle name="どちらでもない 29" xfId="790"/>
    <cellStyle name="どちらでもない 3" xfId="791"/>
    <cellStyle name="どちらでもない 4" xfId="792"/>
    <cellStyle name="どちらでもない 5" xfId="793"/>
    <cellStyle name="どちらでもない 6" xfId="794"/>
    <cellStyle name="どちらでもない 7" xfId="795"/>
    <cellStyle name="どちらでもない 8" xfId="796"/>
    <cellStyle name="どちらでもない 9" xfId="797"/>
    <cellStyle name="Percent" xfId="798"/>
    <cellStyle name="メモ" xfId="799"/>
    <cellStyle name="メモ 10" xfId="800"/>
    <cellStyle name="メモ 11" xfId="801"/>
    <cellStyle name="メモ 12" xfId="802"/>
    <cellStyle name="メモ 13" xfId="803"/>
    <cellStyle name="メモ 14" xfId="804"/>
    <cellStyle name="メモ 15" xfId="805"/>
    <cellStyle name="メモ 16" xfId="806"/>
    <cellStyle name="メモ 17" xfId="807"/>
    <cellStyle name="メモ 18" xfId="808"/>
    <cellStyle name="メモ 19" xfId="809"/>
    <cellStyle name="メモ 2" xfId="810"/>
    <cellStyle name="メモ 20" xfId="811"/>
    <cellStyle name="メモ 21" xfId="812"/>
    <cellStyle name="メモ 22" xfId="813"/>
    <cellStyle name="メモ 23" xfId="814"/>
    <cellStyle name="メモ 24" xfId="815"/>
    <cellStyle name="メモ 25" xfId="816"/>
    <cellStyle name="メモ 26" xfId="817"/>
    <cellStyle name="メモ 27" xfId="818"/>
    <cellStyle name="メモ 28" xfId="819"/>
    <cellStyle name="メモ 29" xfId="820"/>
    <cellStyle name="メモ 3" xfId="821"/>
    <cellStyle name="メモ 4" xfId="822"/>
    <cellStyle name="メモ 5" xfId="823"/>
    <cellStyle name="メモ 6" xfId="824"/>
    <cellStyle name="メモ 7" xfId="825"/>
    <cellStyle name="メモ 8" xfId="826"/>
    <cellStyle name="メモ 9" xfId="827"/>
    <cellStyle name="リンク セル" xfId="828"/>
    <cellStyle name="リンク セル 10" xfId="829"/>
    <cellStyle name="リンク セル 11" xfId="830"/>
    <cellStyle name="リンク セル 12" xfId="831"/>
    <cellStyle name="リンク セル 13" xfId="832"/>
    <cellStyle name="リンク セル 14" xfId="833"/>
    <cellStyle name="リンク セル 15" xfId="834"/>
    <cellStyle name="リンク セル 16" xfId="835"/>
    <cellStyle name="リンク セル 17" xfId="836"/>
    <cellStyle name="リンク セル 18" xfId="837"/>
    <cellStyle name="リンク セル 19" xfId="838"/>
    <cellStyle name="リンク セル 2" xfId="839"/>
    <cellStyle name="リンク セル 20" xfId="840"/>
    <cellStyle name="リンク セル 21" xfId="841"/>
    <cellStyle name="リンク セル 22" xfId="842"/>
    <cellStyle name="リンク セル 23" xfId="843"/>
    <cellStyle name="リンク セル 24" xfId="844"/>
    <cellStyle name="リンク セル 25" xfId="845"/>
    <cellStyle name="リンク セル 26" xfId="846"/>
    <cellStyle name="リンク セル 27" xfId="847"/>
    <cellStyle name="リンク セル 28" xfId="848"/>
    <cellStyle name="リンク セル 29" xfId="849"/>
    <cellStyle name="リンク セル 3" xfId="850"/>
    <cellStyle name="リンク セル 4" xfId="851"/>
    <cellStyle name="リンク セル 5" xfId="852"/>
    <cellStyle name="リンク セル 6" xfId="853"/>
    <cellStyle name="リンク セル 7" xfId="854"/>
    <cellStyle name="リンク セル 8" xfId="855"/>
    <cellStyle name="リンク セル 9" xfId="856"/>
    <cellStyle name="悪い" xfId="857"/>
    <cellStyle name="悪い 10" xfId="858"/>
    <cellStyle name="悪い 11" xfId="859"/>
    <cellStyle name="悪い 12" xfId="860"/>
    <cellStyle name="悪い 13" xfId="861"/>
    <cellStyle name="悪い 14" xfId="862"/>
    <cellStyle name="悪い 15" xfId="863"/>
    <cellStyle name="悪い 16" xfId="864"/>
    <cellStyle name="悪い 17" xfId="865"/>
    <cellStyle name="悪い 18" xfId="866"/>
    <cellStyle name="悪い 19" xfId="867"/>
    <cellStyle name="悪い 2" xfId="868"/>
    <cellStyle name="悪い 20" xfId="869"/>
    <cellStyle name="悪い 21" xfId="870"/>
    <cellStyle name="悪い 22" xfId="871"/>
    <cellStyle name="悪い 23" xfId="872"/>
    <cellStyle name="悪い 24" xfId="873"/>
    <cellStyle name="悪い 25" xfId="874"/>
    <cellStyle name="悪い 26" xfId="875"/>
    <cellStyle name="悪い 27" xfId="876"/>
    <cellStyle name="悪い 28" xfId="877"/>
    <cellStyle name="悪い 29" xfId="878"/>
    <cellStyle name="悪い 3" xfId="879"/>
    <cellStyle name="悪い 4" xfId="880"/>
    <cellStyle name="悪い 5" xfId="881"/>
    <cellStyle name="悪い 6" xfId="882"/>
    <cellStyle name="悪い 7" xfId="883"/>
    <cellStyle name="悪い 8" xfId="884"/>
    <cellStyle name="悪い 9" xfId="885"/>
    <cellStyle name="計算" xfId="886"/>
    <cellStyle name="計算 10" xfId="887"/>
    <cellStyle name="計算 11" xfId="888"/>
    <cellStyle name="計算 12" xfId="889"/>
    <cellStyle name="計算 13" xfId="890"/>
    <cellStyle name="計算 14" xfId="891"/>
    <cellStyle name="計算 15" xfId="892"/>
    <cellStyle name="計算 16" xfId="893"/>
    <cellStyle name="計算 17" xfId="894"/>
    <cellStyle name="計算 18" xfId="895"/>
    <cellStyle name="計算 19" xfId="896"/>
    <cellStyle name="計算 2" xfId="897"/>
    <cellStyle name="計算 20" xfId="898"/>
    <cellStyle name="計算 21" xfId="899"/>
    <cellStyle name="計算 22" xfId="900"/>
    <cellStyle name="計算 23" xfId="901"/>
    <cellStyle name="計算 24" xfId="902"/>
    <cellStyle name="計算 25" xfId="903"/>
    <cellStyle name="計算 26" xfId="904"/>
    <cellStyle name="計算 27" xfId="905"/>
    <cellStyle name="計算 28" xfId="906"/>
    <cellStyle name="計算 29" xfId="907"/>
    <cellStyle name="計算 3" xfId="908"/>
    <cellStyle name="計算 4" xfId="909"/>
    <cellStyle name="計算 5" xfId="910"/>
    <cellStyle name="計算 6" xfId="911"/>
    <cellStyle name="計算 7" xfId="912"/>
    <cellStyle name="計算 8" xfId="913"/>
    <cellStyle name="計算 9" xfId="914"/>
    <cellStyle name="警告文" xfId="915"/>
    <cellStyle name="警告文 10" xfId="916"/>
    <cellStyle name="警告文 11" xfId="917"/>
    <cellStyle name="警告文 12" xfId="918"/>
    <cellStyle name="警告文 13" xfId="919"/>
    <cellStyle name="警告文 14" xfId="920"/>
    <cellStyle name="警告文 15" xfId="921"/>
    <cellStyle name="警告文 16" xfId="922"/>
    <cellStyle name="警告文 17" xfId="923"/>
    <cellStyle name="警告文 18" xfId="924"/>
    <cellStyle name="警告文 19" xfId="925"/>
    <cellStyle name="警告文 2" xfId="926"/>
    <cellStyle name="警告文 20" xfId="927"/>
    <cellStyle name="警告文 21" xfId="928"/>
    <cellStyle name="警告文 22" xfId="929"/>
    <cellStyle name="警告文 23" xfId="930"/>
    <cellStyle name="警告文 24" xfId="931"/>
    <cellStyle name="警告文 25" xfId="932"/>
    <cellStyle name="警告文 26" xfId="933"/>
    <cellStyle name="警告文 27" xfId="934"/>
    <cellStyle name="警告文 28" xfId="935"/>
    <cellStyle name="警告文 29" xfId="936"/>
    <cellStyle name="警告文 3" xfId="937"/>
    <cellStyle name="警告文 4" xfId="938"/>
    <cellStyle name="警告文 5" xfId="939"/>
    <cellStyle name="警告文 6" xfId="940"/>
    <cellStyle name="警告文 7" xfId="941"/>
    <cellStyle name="警告文 8" xfId="942"/>
    <cellStyle name="警告文 9" xfId="943"/>
    <cellStyle name="Comma [0]" xfId="944"/>
    <cellStyle name="Comma" xfId="945"/>
    <cellStyle name="桁区切り 10" xfId="946"/>
    <cellStyle name="桁区切り 11" xfId="947"/>
    <cellStyle name="桁区切り 12" xfId="948"/>
    <cellStyle name="桁区切り 13" xfId="949"/>
    <cellStyle name="桁区切り 14" xfId="950"/>
    <cellStyle name="桁区切り 15" xfId="951"/>
    <cellStyle name="桁区切り 16" xfId="952"/>
    <cellStyle name="桁区切り 17" xfId="953"/>
    <cellStyle name="桁区切り 18" xfId="954"/>
    <cellStyle name="桁区切り 19" xfId="955"/>
    <cellStyle name="桁区切り 2" xfId="956"/>
    <cellStyle name="桁区切り 20" xfId="957"/>
    <cellStyle name="桁区切り 21" xfId="958"/>
    <cellStyle name="桁区切り 22" xfId="959"/>
    <cellStyle name="桁区切り 23" xfId="960"/>
    <cellStyle name="桁区切り 24" xfId="961"/>
    <cellStyle name="桁区切り 25" xfId="962"/>
    <cellStyle name="桁区切り 26" xfId="963"/>
    <cellStyle name="桁区切り 27" xfId="964"/>
    <cellStyle name="桁区切り 28" xfId="965"/>
    <cellStyle name="桁区切り 29" xfId="966"/>
    <cellStyle name="桁区切り 3" xfId="967"/>
    <cellStyle name="桁区切り 4" xfId="968"/>
    <cellStyle name="桁区切り 5" xfId="969"/>
    <cellStyle name="桁区切り 6" xfId="970"/>
    <cellStyle name="桁区切り 7" xfId="971"/>
    <cellStyle name="桁区切り 8" xfId="972"/>
    <cellStyle name="桁区切り 9" xfId="973"/>
    <cellStyle name="見出し 1" xfId="974"/>
    <cellStyle name="見出し 1 10" xfId="975"/>
    <cellStyle name="見出し 1 11" xfId="976"/>
    <cellStyle name="見出し 1 12" xfId="977"/>
    <cellStyle name="見出し 1 13" xfId="978"/>
    <cellStyle name="見出し 1 14" xfId="979"/>
    <cellStyle name="見出し 1 15" xfId="980"/>
    <cellStyle name="見出し 1 16" xfId="981"/>
    <cellStyle name="見出し 1 17" xfId="982"/>
    <cellStyle name="見出し 1 18" xfId="983"/>
    <cellStyle name="見出し 1 19" xfId="984"/>
    <cellStyle name="見出し 1 2" xfId="985"/>
    <cellStyle name="見出し 1 20" xfId="986"/>
    <cellStyle name="見出し 1 21" xfId="987"/>
    <cellStyle name="見出し 1 22" xfId="988"/>
    <cellStyle name="見出し 1 23" xfId="989"/>
    <cellStyle name="見出し 1 24" xfId="990"/>
    <cellStyle name="見出し 1 25" xfId="991"/>
    <cellStyle name="見出し 1 26" xfId="992"/>
    <cellStyle name="見出し 1 27" xfId="993"/>
    <cellStyle name="見出し 1 28" xfId="994"/>
    <cellStyle name="見出し 1 29" xfId="995"/>
    <cellStyle name="見出し 1 3" xfId="996"/>
    <cellStyle name="見出し 1 4" xfId="997"/>
    <cellStyle name="見出し 1 5" xfId="998"/>
    <cellStyle name="見出し 1 6" xfId="999"/>
    <cellStyle name="見出し 1 7" xfId="1000"/>
    <cellStyle name="見出し 1 8" xfId="1001"/>
    <cellStyle name="見出し 1 9" xfId="1002"/>
    <cellStyle name="見出し 2" xfId="1003"/>
    <cellStyle name="見出し 2 10" xfId="1004"/>
    <cellStyle name="見出し 2 11" xfId="1005"/>
    <cellStyle name="見出し 2 12" xfId="1006"/>
    <cellStyle name="見出し 2 13" xfId="1007"/>
    <cellStyle name="見出し 2 14" xfId="1008"/>
    <cellStyle name="見出し 2 15" xfId="1009"/>
    <cellStyle name="見出し 2 16" xfId="1010"/>
    <cellStyle name="見出し 2 17" xfId="1011"/>
    <cellStyle name="見出し 2 18" xfId="1012"/>
    <cellStyle name="見出し 2 19" xfId="1013"/>
    <cellStyle name="見出し 2 2" xfId="1014"/>
    <cellStyle name="見出し 2 20" xfId="1015"/>
    <cellStyle name="見出し 2 21" xfId="1016"/>
    <cellStyle name="見出し 2 22" xfId="1017"/>
    <cellStyle name="見出し 2 23" xfId="1018"/>
    <cellStyle name="見出し 2 24" xfId="1019"/>
    <cellStyle name="見出し 2 25" xfId="1020"/>
    <cellStyle name="見出し 2 26" xfId="1021"/>
    <cellStyle name="見出し 2 27" xfId="1022"/>
    <cellStyle name="見出し 2 28" xfId="1023"/>
    <cellStyle name="見出し 2 29" xfId="1024"/>
    <cellStyle name="見出し 2 3" xfId="1025"/>
    <cellStyle name="見出し 2 4" xfId="1026"/>
    <cellStyle name="見出し 2 5" xfId="1027"/>
    <cellStyle name="見出し 2 6" xfId="1028"/>
    <cellStyle name="見出し 2 7" xfId="1029"/>
    <cellStyle name="見出し 2 8" xfId="1030"/>
    <cellStyle name="見出し 2 9" xfId="1031"/>
    <cellStyle name="見出し 3" xfId="1032"/>
    <cellStyle name="見出し 3 10" xfId="1033"/>
    <cellStyle name="見出し 3 11" xfId="1034"/>
    <cellStyle name="見出し 3 12" xfId="1035"/>
    <cellStyle name="見出し 3 13" xfId="1036"/>
    <cellStyle name="見出し 3 14" xfId="1037"/>
    <cellStyle name="見出し 3 15" xfId="1038"/>
    <cellStyle name="見出し 3 16" xfId="1039"/>
    <cellStyle name="見出し 3 17" xfId="1040"/>
    <cellStyle name="見出し 3 18" xfId="1041"/>
    <cellStyle name="見出し 3 19" xfId="1042"/>
    <cellStyle name="見出し 3 2" xfId="1043"/>
    <cellStyle name="見出し 3 20" xfId="1044"/>
    <cellStyle name="見出し 3 21" xfId="1045"/>
    <cellStyle name="見出し 3 22" xfId="1046"/>
    <cellStyle name="見出し 3 23" xfId="1047"/>
    <cellStyle name="見出し 3 24" xfId="1048"/>
    <cellStyle name="見出し 3 25" xfId="1049"/>
    <cellStyle name="見出し 3 26" xfId="1050"/>
    <cellStyle name="見出し 3 27" xfId="1051"/>
    <cellStyle name="見出し 3 28" xfId="1052"/>
    <cellStyle name="見出し 3 29" xfId="1053"/>
    <cellStyle name="見出し 3 3" xfId="1054"/>
    <cellStyle name="見出し 3 4" xfId="1055"/>
    <cellStyle name="見出し 3 5" xfId="1056"/>
    <cellStyle name="見出し 3 6" xfId="1057"/>
    <cellStyle name="見出し 3 7" xfId="1058"/>
    <cellStyle name="見出し 3 8" xfId="1059"/>
    <cellStyle name="見出し 3 9" xfId="1060"/>
    <cellStyle name="見出し 4" xfId="1061"/>
    <cellStyle name="見出し 4 10" xfId="1062"/>
    <cellStyle name="見出し 4 11" xfId="1063"/>
    <cellStyle name="見出し 4 12" xfId="1064"/>
    <cellStyle name="見出し 4 13" xfId="1065"/>
    <cellStyle name="見出し 4 14" xfId="1066"/>
    <cellStyle name="見出し 4 15" xfId="1067"/>
    <cellStyle name="見出し 4 16" xfId="1068"/>
    <cellStyle name="見出し 4 17" xfId="1069"/>
    <cellStyle name="見出し 4 18" xfId="1070"/>
    <cellStyle name="見出し 4 19" xfId="1071"/>
    <cellStyle name="見出し 4 2" xfId="1072"/>
    <cellStyle name="見出し 4 20" xfId="1073"/>
    <cellStyle name="見出し 4 21" xfId="1074"/>
    <cellStyle name="見出し 4 22" xfId="1075"/>
    <cellStyle name="見出し 4 23" xfId="1076"/>
    <cellStyle name="見出し 4 24" xfId="1077"/>
    <cellStyle name="見出し 4 25" xfId="1078"/>
    <cellStyle name="見出し 4 26" xfId="1079"/>
    <cellStyle name="見出し 4 27" xfId="1080"/>
    <cellStyle name="見出し 4 28" xfId="1081"/>
    <cellStyle name="見出し 4 29" xfId="1082"/>
    <cellStyle name="見出し 4 3" xfId="1083"/>
    <cellStyle name="見出し 4 4" xfId="1084"/>
    <cellStyle name="見出し 4 5" xfId="1085"/>
    <cellStyle name="見出し 4 6" xfId="1086"/>
    <cellStyle name="見出し 4 7" xfId="1087"/>
    <cellStyle name="見出し 4 8" xfId="1088"/>
    <cellStyle name="見出し 4 9" xfId="1089"/>
    <cellStyle name="集計" xfId="1090"/>
    <cellStyle name="集計 10" xfId="1091"/>
    <cellStyle name="集計 11" xfId="1092"/>
    <cellStyle name="集計 12" xfId="1093"/>
    <cellStyle name="集計 13" xfId="1094"/>
    <cellStyle name="集計 14" xfId="1095"/>
    <cellStyle name="集計 15" xfId="1096"/>
    <cellStyle name="集計 16" xfId="1097"/>
    <cellStyle name="集計 17" xfId="1098"/>
    <cellStyle name="集計 18" xfId="1099"/>
    <cellStyle name="集計 19" xfId="1100"/>
    <cellStyle name="集計 2" xfId="1101"/>
    <cellStyle name="集計 20" xfId="1102"/>
    <cellStyle name="集計 21" xfId="1103"/>
    <cellStyle name="集計 22" xfId="1104"/>
    <cellStyle name="集計 23" xfId="1105"/>
    <cellStyle name="集計 24" xfId="1106"/>
    <cellStyle name="集計 25" xfId="1107"/>
    <cellStyle name="集計 26" xfId="1108"/>
    <cellStyle name="集計 27" xfId="1109"/>
    <cellStyle name="集計 28" xfId="1110"/>
    <cellStyle name="集計 29" xfId="1111"/>
    <cellStyle name="集計 3" xfId="1112"/>
    <cellStyle name="集計 4" xfId="1113"/>
    <cellStyle name="集計 5" xfId="1114"/>
    <cellStyle name="集計 6" xfId="1115"/>
    <cellStyle name="集計 7" xfId="1116"/>
    <cellStyle name="集計 8" xfId="1117"/>
    <cellStyle name="集計 9" xfId="1118"/>
    <cellStyle name="出力" xfId="1119"/>
    <cellStyle name="出力 10" xfId="1120"/>
    <cellStyle name="出力 11" xfId="1121"/>
    <cellStyle name="出力 12" xfId="1122"/>
    <cellStyle name="出力 13" xfId="1123"/>
    <cellStyle name="出力 14" xfId="1124"/>
    <cellStyle name="出力 15" xfId="1125"/>
    <cellStyle name="出力 16" xfId="1126"/>
    <cellStyle name="出力 17" xfId="1127"/>
    <cellStyle name="出力 18" xfId="1128"/>
    <cellStyle name="出力 19" xfId="1129"/>
    <cellStyle name="出力 2" xfId="1130"/>
    <cellStyle name="出力 20" xfId="1131"/>
    <cellStyle name="出力 21" xfId="1132"/>
    <cellStyle name="出力 22" xfId="1133"/>
    <cellStyle name="出力 23" xfId="1134"/>
    <cellStyle name="出力 24" xfId="1135"/>
    <cellStyle name="出力 25" xfId="1136"/>
    <cellStyle name="出力 26" xfId="1137"/>
    <cellStyle name="出力 27" xfId="1138"/>
    <cellStyle name="出力 28" xfId="1139"/>
    <cellStyle name="出力 29" xfId="1140"/>
    <cellStyle name="出力 3" xfId="1141"/>
    <cellStyle name="出力 4" xfId="1142"/>
    <cellStyle name="出力 5" xfId="1143"/>
    <cellStyle name="出力 6" xfId="1144"/>
    <cellStyle name="出力 7" xfId="1145"/>
    <cellStyle name="出力 8" xfId="1146"/>
    <cellStyle name="出力 9" xfId="1147"/>
    <cellStyle name="説明文" xfId="1148"/>
    <cellStyle name="説明文 10" xfId="1149"/>
    <cellStyle name="説明文 11" xfId="1150"/>
    <cellStyle name="説明文 12" xfId="1151"/>
    <cellStyle name="説明文 13" xfId="1152"/>
    <cellStyle name="説明文 14" xfId="1153"/>
    <cellStyle name="説明文 15" xfId="1154"/>
    <cellStyle name="説明文 16" xfId="1155"/>
    <cellStyle name="説明文 17" xfId="1156"/>
    <cellStyle name="説明文 18" xfId="1157"/>
    <cellStyle name="説明文 19" xfId="1158"/>
    <cellStyle name="説明文 2" xfId="1159"/>
    <cellStyle name="説明文 20" xfId="1160"/>
    <cellStyle name="説明文 21" xfId="1161"/>
    <cellStyle name="説明文 22" xfId="1162"/>
    <cellStyle name="説明文 23" xfId="1163"/>
    <cellStyle name="説明文 24" xfId="1164"/>
    <cellStyle name="説明文 25" xfId="1165"/>
    <cellStyle name="説明文 26" xfId="1166"/>
    <cellStyle name="説明文 27" xfId="1167"/>
    <cellStyle name="説明文 28" xfId="1168"/>
    <cellStyle name="説明文 29" xfId="1169"/>
    <cellStyle name="説明文 3" xfId="1170"/>
    <cellStyle name="説明文 4" xfId="1171"/>
    <cellStyle name="説明文 5" xfId="1172"/>
    <cellStyle name="説明文 6" xfId="1173"/>
    <cellStyle name="説明文 7" xfId="1174"/>
    <cellStyle name="説明文 8" xfId="1175"/>
    <cellStyle name="説明文 9" xfId="1176"/>
    <cellStyle name="Currency [0]" xfId="1177"/>
    <cellStyle name="Currency" xfId="1178"/>
    <cellStyle name="入力" xfId="1179"/>
    <cellStyle name="入力 10" xfId="1180"/>
    <cellStyle name="入力 11" xfId="1181"/>
    <cellStyle name="入力 12" xfId="1182"/>
    <cellStyle name="入力 13" xfId="1183"/>
    <cellStyle name="入力 14" xfId="1184"/>
    <cellStyle name="入力 15" xfId="1185"/>
    <cellStyle name="入力 16" xfId="1186"/>
    <cellStyle name="入力 17" xfId="1187"/>
    <cellStyle name="入力 18" xfId="1188"/>
    <cellStyle name="入力 19" xfId="1189"/>
    <cellStyle name="入力 2" xfId="1190"/>
    <cellStyle name="入力 20" xfId="1191"/>
    <cellStyle name="入力 21" xfId="1192"/>
    <cellStyle name="入力 22" xfId="1193"/>
    <cellStyle name="入力 23" xfId="1194"/>
    <cellStyle name="入力 24" xfId="1195"/>
    <cellStyle name="入力 25" xfId="1196"/>
    <cellStyle name="入力 26" xfId="1197"/>
    <cellStyle name="入力 27" xfId="1198"/>
    <cellStyle name="入力 28" xfId="1199"/>
    <cellStyle name="入力 29" xfId="1200"/>
    <cellStyle name="入力 3" xfId="1201"/>
    <cellStyle name="入力 4" xfId="1202"/>
    <cellStyle name="入力 5" xfId="1203"/>
    <cellStyle name="入力 6" xfId="1204"/>
    <cellStyle name="入力 7" xfId="1205"/>
    <cellStyle name="入力 8" xfId="1206"/>
    <cellStyle name="入力 9" xfId="1207"/>
    <cellStyle name="標準 10" xfId="1208"/>
    <cellStyle name="標準 11" xfId="1209"/>
    <cellStyle name="標準 12" xfId="1210"/>
    <cellStyle name="標準 13" xfId="1211"/>
    <cellStyle name="標準 14" xfId="1212"/>
    <cellStyle name="標準 15" xfId="1213"/>
    <cellStyle name="標準 16" xfId="1214"/>
    <cellStyle name="標準 17" xfId="1215"/>
    <cellStyle name="標準 18" xfId="1216"/>
    <cellStyle name="標準 19" xfId="1217"/>
    <cellStyle name="標準 2" xfId="1218"/>
    <cellStyle name="標準 20" xfId="1219"/>
    <cellStyle name="標準 21" xfId="1220"/>
    <cellStyle name="標準 22" xfId="1221"/>
    <cellStyle name="標準 23" xfId="1222"/>
    <cellStyle name="標準 24" xfId="1223"/>
    <cellStyle name="標準 25" xfId="1224"/>
    <cellStyle name="標準 26" xfId="1225"/>
    <cellStyle name="標準 27" xfId="1226"/>
    <cellStyle name="標準 28" xfId="1227"/>
    <cellStyle name="標準 29" xfId="1228"/>
    <cellStyle name="標準 3" xfId="1229"/>
    <cellStyle name="標準 4" xfId="1230"/>
    <cellStyle name="標準 5" xfId="1231"/>
    <cellStyle name="標準 6" xfId="1232"/>
    <cellStyle name="標準 7" xfId="1233"/>
    <cellStyle name="標準 8" xfId="1234"/>
    <cellStyle name="標準 9" xfId="1235"/>
    <cellStyle name="良い" xfId="1236"/>
    <cellStyle name="良い 10" xfId="1237"/>
    <cellStyle name="良い 11" xfId="1238"/>
    <cellStyle name="良い 12" xfId="1239"/>
    <cellStyle name="良い 13" xfId="1240"/>
    <cellStyle name="良い 14" xfId="1241"/>
    <cellStyle name="良い 15" xfId="1242"/>
    <cellStyle name="良い 16" xfId="1243"/>
    <cellStyle name="良い 17" xfId="1244"/>
    <cellStyle name="良い 18" xfId="1245"/>
    <cellStyle name="良い 19" xfId="1246"/>
    <cellStyle name="良い 2" xfId="1247"/>
    <cellStyle name="良い 20" xfId="1248"/>
    <cellStyle name="良い 21" xfId="1249"/>
    <cellStyle name="良い 22" xfId="1250"/>
    <cellStyle name="良い 23" xfId="1251"/>
    <cellStyle name="良い 24" xfId="1252"/>
    <cellStyle name="良い 25" xfId="1253"/>
    <cellStyle name="良い 26" xfId="1254"/>
    <cellStyle name="良い 27" xfId="1255"/>
    <cellStyle name="良い 28" xfId="1256"/>
    <cellStyle name="良い 29" xfId="1257"/>
    <cellStyle name="良い 3" xfId="1258"/>
    <cellStyle name="良い 4" xfId="1259"/>
    <cellStyle name="良い 5" xfId="1260"/>
    <cellStyle name="良い 6" xfId="1261"/>
    <cellStyle name="良い 7" xfId="1262"/>
    <cellStyle name="良い 8" xfId="1263"/>
    <cellStyle name="良い 9" xfId="1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tabSelected="1" view="pageBreakPreview" zoomScale="115" zoomScaleSheetLayoutView="115" zoomScalePageLayoutView="0" workbookViewId="0" topLeftCell="A1">
      <selection activeCell="D14" sqref="D14:D17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105</v>
      </c>
    </row>
    <row r="2" spans="2:9" s="3" customFormat="1" ht="14.25">
      <c r="B2" s="211" t="s">
        <v>68</v>
      </c>
      <c r="C2" s="211"/>
      <c r="D2" s="211"/>
      <c r="E2" s="211"/>
      <c r="F2" s="211"/>
      <c r="G2" s="211"/>
      <c r="H2" s="211"/>
      <c r="I2" s="21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14" t="s">
        <v>70</v>
      </c>
      <c r="D4" s="214"/>
      <c r="E4" s="214"/>
      <c r="F4" s="214"/>
      <c r="G4" s="214"/>
      <c r="H4" s="214"/>
      <c r="I4" s="214"/>
    </row>
    <row r="5" spans="2:9" s="5" customFormat="1" ht="9">
      <c r="B5" s="215" t="s">
        <v>64</v>
      </c>
      <c r="C5" s="228" t="s">
        <v>0</v>
      </c>
      <c r="D5" s="218" t="s">
        <v>65</v>
      </c>
      <c r="E5" s="219"/>
      <c r="F5" s="212" t="s">
        <v>62</v>
      </c>
      <c r="G5" s="213"/>
      <c r="H5" s="213"/>
      <c r="I5" s="213"/>
    </row>
    <row r="6" spans="2:9" s="5" customFormat="1" ht="9">
      <c r="B6" s="216"/>
      <c r="C6" s="229"/>
      <c r="D6" s="220"/>
      <c r="E6" s="221"/>
      <c r="F6" s="224" t="s">
        <v>63</v>
      </c>
      <c r="G6" s="9"/>
      <c r="H6" s="226" t="s">
        <v>69</v>
      </c>
      <c r="I6" s="9"/>
    </row>
    <row r="7" spans="2:9" s="5" customFormat="1" ht="9">
      <c r="B7" s="217"/>
      <c r="C7" s="230"/>
      <c r="D7" s="222"/>
      <c r="E7" s="223"/>
      <c r="F7" s="225"/>
      <c r="G7" s="8" t="s">
        <v>1</v>
      </c>
      <c r="H7" s="22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4" t="s">
        <v>101</v>
      </c>
      <c r="C9" s="15">
        <v>10134</v>
      </c>
      <c r="D9" s="16">
        <v>34.74442470890073</v>
      </c>
      <c r="E9" s="17">
        <v>3521</v>
      </c>
      <c r="F9" s="15">
        <v>421</v>
      </c>
      <c r="G9" s="15">
        <v>47</v>
      </c>
      <c r="H9" s="15">
        <v>29</v>
      </c>
      <c r="I9" s="15">
        <v>14</v>
      </c>
    </row>
    <row r="10" spans="2:9" s="5" customFormat="1" ht="9">
      <c r="B10" s="14" t="s">
        <v>85</v>
      </c>
      <c r="C10" s="15">
        <v>14129</v>
      </c>
      <c r="D10" s="16">
        <v>15.316016703234483</v>
      </c>
      <c r="E10" s="17">
        <v>2164</v>
      </c>
      <c r="F10" s="15">
        <v>269</v>
      </c>
      <c r="G10" s="15">
        <v>33</v>
      </c>
      <c r="H10" s="15">
        <v>28</v>
      </c>
      <c r="I10" s="15">
        <v>11</v>
      </c>
    </row>
    <row r="11" spans="2:9" s="5" customFormat="1" ht="9">
      <c r="B11" s="18" t="s">
        <v>86</v>
      </c>
      <c r="C11" s="15">
        <v>22052</v>
      </c>
      <c r="D11" s="16">
        <v>19.984581897333577</v>
      </c>
      <c r="E11" s="17">
        <v>4407</v>
      </c>
      <c r="F11" s="15">
        <v>289</v>
      </c>
      <c r="G11" s="15">
        <v>52</v>
      </c>
      <c r="H11" s="15">
        <v>39</v>
      </c>
      <c r="I11" s="15">
        <v>23</v>
      </c>
    </row>
    <row r="12" spans="2:9" s="5" customFormat="1" ht="9">
      <c r="B12" s="18" t="s">
        <v>87</v>
      </c>
      <c r="C12" s="15">
        <v>15017</v>
      </c>
      <c r="D12" s="16">
        <v>28.45441832589732</v>
      </c>
      <c r="E12" s="17">
        <v>4273</v>
      </c>
      <c r="F12" s="15">
        <v>425</v>
      </c>
      <c r="G12" s="15">
        <v>67</v>
      </c>
      <c r="H12" s="15">
        <v>81</v>
      </c>
      <c r="I12" s="15">
        <v>26</v>
      </c>
    </row>
    <row r="13" spans="2:9" s="5" customFormat="1" ht="9">
      <c r="B13" s="18" t="s">
        <v>88</v>
      </c>
      <c r="C13" s="15">
        <v>12117</v>
      </c>
      <c r="D13" s="16">
        <v>25.971775191879175</v>
      </c>
      <c r="E13" s="17">
        <v>3147</v>
      </c>
      <c r="F13" s="15">
        <v>372</v>
      </c>
      <c r="G13" s="15">
        <v>64</v>
      </c>
      <c r="H13" s="15">
        <v>59</v>
      </c>
      <c r="I13" s="15">
        <v>16</v>
      </c>
    </row>
    <row r="14" spans="2:9" s="5" customFormat="1" ht="9">
      <c r="B14" s="18" t="s">
        <v>89</v>
      </c>
      <c r="C14" s="15">
        <v>6680</v>
      </c>
      <c r="D14" s="210">
        <f>E14/C14*100</f>
        <v>39.5808383233533</v>
      </c>
      <c r="E14" s="17">
        <v>2644</v>
      </c>
      <c r="F14" s="15">
        <v>355</v>
      </c>
      <c r="G14" s="15">
        <v>74</v>
      </c>
      <c r="H14" s="15">
        <v>58</v>
      </c>
      <c r="I14" s="15">
        <v>20</v>
      </c>
    </row>
    <row r="15" spans="2:9" s="5" customFormat="1" ht="9">
      <c r="B15" s="18" t="s">
        <v>100</v>
      </c>
      <c r="C15" s="15">
        <v>4816</v>
      </c>
      <c r="D15" s="210">
        <f>E15/C15*100</f>
        <v>35.506644518272424</v>
      </c>
      <c r="E15" s="17">
        <v>1710</v>
      </c>
      <c r="F15" s="15">
        <v>330</v>
      </c>
      <c r="G15" s="15">
        <v>56</v>
      </c>
      <c r="H15" s="15">
        <v>42</v>
      </c>
      <c r="I15" s="15">
        <v>11</v>
      </c>
    </row>
    <row r="16" spans="2:9" s="5" customFormat="1" ht="9">
      <c r="B16" s="18" t="s">
        <v>102</v>
      </c>
      <c r="C16" s="15">
        <v>4132</v>
      </c>
      <c r="D16" s="210">
        <f>E16/C16*100</f>
        <v>40.10164569215876</v>
      </c>
      <c r="E16" s="17">
        <v>1657</v>
      </c>
      <c r="F16" s="15">
        <v>419</v>
      </c>
      <c r="G16" s="15">
        <v>73</v>
      </c>
      <c r="H16" s="15">
        <v>57</v>
      </c>
      <c r="I16" s="15">
        <v>20</v>
      </c>
    </row>
    <row r="17" spans="2:9" s="22" customFormat="1" ht="9">
      <c r="B17" s="14" t="s">
        <v>103</v>
      </c>
      <c r="C17" s="19">
        <v>3585</v>
      </c>
      <c r="D17" s="210">
        <f>E17/C17*100</f>
        <v>50.181311018131105</v>
      </c>
      <c r="E17" s="20">
        <v>1799</v>
      </c>
      <c r="F17" s="20">
        <v>350</v>
      </c>
      <c r="G17" s="20">
        <v>60</v>
      </c>
      <c r="H17" s="20">
        <v>42</v>
      </c>
      <c r="I17" s="21">
        <v>13</v>
      </c>
    </row>
    <row r="18" spans="2:9" s="22" customFormat="1" ht="9">
      <c r="B18" s="23" t="s">
        <v>104</v>
      </c>
      <c r="C18" s="24">
        <f>SUM(C20,C26,C33,C34,C45,C52,C59,C65,C70)</f>
        <v>3776</v>
      </c>
      <c r="D18" s="25">
        <f>E18/C18*100</f>
        <v>37.60593220338983</v>
      </c>
      <c r="E18" s="26">
        <f>SUM(E20,E26,E33,E34,E45,E52,E59,E65,E70)</f>
        <v>1420</v>
      </c>
      <c r="F18" s="24">
        <f>SUM(F20,F26,F33,F34,F45,F52,F59,F65,F70)</f>
        <v>376</v>
      </c>
      <c r="G18" s="24">
        <f>SUM(G20,G26,G33,G34,G45,G52,G59,G65,G70)</f>
        <v>54</v>
      </c>
      <c r="H18" s="24">
        <f>SUM(H20,H26,H33,H34,H45,H52,H59,H65,H70)</f>
        <v>46</v>
      </c>
      <c r="I18" s="24">
        <f>SUM(I20,I26,I33,I34,I45,I52,I59,I65,I70)</f>
        <v>13</v>
      </c>
    </row>
    <row r="19" spans="2:9" s="5" customFormat="1" ht="9">
      <c r="B19" s="35"/>
      <c r="C19" s="34"/>
      <c r="D19" s="28"/>
      <c r="E19" s="33"/>
      <c r="F19" s="34"/>
      <c r="G19" s="34"/>
      <c r="H19" s="34"/>
      <c r="I19" s="27"/>
    </row>
    <row r="20" spans="2:9" s="22" customFormat="1" ht="10.5" customHeight="1">
      <c r="B20" s="29" t="s">
        <v>3</v>
      </c>
      <c r="C20" s="38">
        <v>74</v>
      </c>
      <c r="D20" s="39"/>
      <c r="E20" s="40">
        <v>45</v>
      </c>
      <c r="F20" s="41">
        <v>8</v>
      </c>
      <c r="G20" s="41">
        <v>1</v>
      </c>
      <c r="H20" s="41">
        <v>0</v>
      </c>
      <c r="I20" s="42">
        <v>0</v>
      </c>
    </row>
    <row r="21" spans="2:9" s="5" customFormat="1" ht="10.5" customHeight="1">
      <c r="B21" s="36" t="s">
        <v>4</v>
      </c>
      <c r="C21" s="43">
        <v>48</v>
      </c>
      <c r="D21" s="44"/>
      <c r="E21" s="45">
        <v>37</v>
      </c>
      <c r="F21" s="46">
        <v>7</v>
      </c>
      <c r="G21" s="46">
        <v>1</v>
      </c>
      <c r="H21" s="46">
        <v>0</v>
      </c>
      <c r="I21" s="47">
        <v>0</v>
      </c>
    </row>
    <row r="22" spans="2:9" s="5" customFormat="1" ht="10.5" customHeight="1">
      <c r="B22" s="36" t="s">
        <v>5</v>
      </c>
      <c r="C22" s="43">
        <v>7</v>
      </c>
      <c r="D22" s="44"/>
      <c r="E22" s="45">
        <v>0</v>
      </c>
      <c r="F22" s="46">
        <v>0</v>
      </c>
      <c r="G22" s="46">
        <v>0</v>
      </c>
      <c r="H22" s="46">
        <v>0</v>
      </c>
      <c r="I22" s="47">
        <v>0</v>
      </c>
    </row>
    <row r="23" spans="2:9" s="5" customFormat="1" ht="10.5" customHeight="1">
      <c r="B23" s="36" t="s">
        <v>6</v>
      </c>
      <c r="C23" s="43">
        <v>5</v>
      </c>
      <c r="D23" s="44"/>
      <c r="E23" s="45">
        <v>6</v>
      </c>
      <c r="F23" s="46">
        <v>0</v>
      </c>
      <c r="G23" s="46">
        <v>0</v>
      </c>
      <c r="H23" s="46">
        <v>0</v>
      </c>
      <c r="I23" s="47">
        <v>0</v>
      </c>
    </row>
    <row r="24" spans="2:9" s="5" customFormat="1" ht="10.5" customHeight="1">
      <c r="B24" s="36" t="s">
        <v>7</v>
      </c>
      <c r="C24" s="43">
        <v>10</v>
      </c>
      <c r="D24" s="44"/>
      <c r="E24" s="45">
        <v>2</v>
      </c>
      <c r="F24" s="46">
        <v>1</v>
      </c>
      <c r="G24" s="46">
        <v>0</v>
      </c>
      <c r="H24" s="46">
        <v>0</v>
      </c>
      <c r="I24" s="47">
        <v>0</v>
      </c>
    </row>
    <row r="25" spans="2:9" s="5" customFormat="1" ht="10.5" customHeight="1">
      <c r="B25" s="36" t="s">
        <v>8</v>
      </c>
      <c r="C25" s="43">
        <v>4</v>
      </c>
      <c r="D25" s="44"/>
      <c r="E25" s="45">
        <v>0</v>
      </c>
      <c r="F25" s="46">
        <v>0</v>
      </c>
      <c r="G25" s="46">
        <v>0</v>
      </c>
      <c r="H25" s="46">
        <v>0</v>
      </c>
      <c r="I25" s="47">
        <v>0</v>
      </c>
    </row>
    <row r="26" spans="2:9" s="22" customFormat="1" ht="10.5" customHeight="1">
      <c r="B26" s="29" t="s">
        <v>9</v>
      </c>
      <c r="C26" s="38">
        <v>232</v>
      </c>
      <c r="D26" s="39"/>
      <c r="E26" s="40">
        <v>209</v>
      </c>
      <c r="F26" s="41">
        <v>49</v>
      </c>
      <c r="G26" s="41">
        <v>9</v>
      </c>
      <c r="H26" s="41">
        <v>5</v>
      </c>
      <c r="I26" s="42">
        <v>1</v>
      </c>
    </row>
    <row r="27" spans="2:9" s="5" customFormat="1" ht="10.5" customHeight="1">
      <c r="B27" s="36" t="s">
        <v>10</v>
      </c>
      <c r="C27" s="43">
        <v>54</v>
      </c>
      <c r="D27" s="44"/>
      <c r="E27" s="45">
        <v>75</v>
      </c>
      <c r="F27" s="46">
        <v>7</v>
      </c>
      <c r="G27" s="46">
        <v>2</v>
      </c>
      <c r="H27" s="46">
        <v>0</v>
      </c>
      <c r="I27" s="47">
        <v>0</v>
      </c>
    </row>
    <row r="28" spans="2:9" s="5" customFormat="1" ht="10.5" customHeight="1">
      <c r="B28" s="36" t="s">
        <v>11</v>
      </c>
      <c r="C28" s="43">
        <v>28</v>
      </c>
      <c r="D28" s="44"/>
      <c r="E28" s="45">
        <v>11</v>
      </c>
      <c r="F28" s="46">
        <v>9</v>
      </c>
      <c r="G28" s="46">
        <v>1</v>
      </c>
      <c r="H28" s="46">
        <v>2</v>
      </c>
      <c r="I28" s="47">
        <v>0</v>
      </c>
    </row>
    <row r="29" spans="2:9" s="5" customFormat="1" ht="10.5" customHeight="1">
      <c r="B29" s="36" t="s">
        <v>12</v>
      </c>
      <c r="C29" s="43">
        <v>68</v>
      </c>
      <c r="D29" s="44"/>
      <c r="E29" s="45">
        <v>53</v>
      </c>
      <c r="F29" s="46">
        <v>15</v>
      </c>
      <c r="G29" s="46">
        <v>2</v>
      </c>
      <c r="H29" s="46">
        <v>1</v>
      </c>
      <c r="I29" s="47">
        <v>0</v>
      </c>
    </row>
    <row r="30" spans="2:9" s="5" customFormat="1" ht="10.5" customHeight="1">
      <c r="B30" s="36" t="s">
        <v>13</v>
      </c>
      <c r="C30" s="43">
        <v>15</v>
      </c>
      <c r="D30" s="44"/>
      <c r="E30" s="45">
        <v>24</v>
      </c>
      <c r="F30" s="46">
        <v>8</v>
      </c>
      <c r="G30" s="46">
        <v>2</v>
      </c>
      <c r="H30" s="46">
        <v>1</v>
      </c>
      <c r="I30" s="47">
        <v>1</v>
      </c>
    </row>
    <row r="31" spans="2:9" s="5" customFormat="1" ht="10.5" customHeight="1">
      <c r="B31" s="36" t="s">
        <v>14</v>
      </c>
      <c r="C31" s="43">
        <v>19</v>
      </c>
      <c r="D31" s="44"/>
      <c r="E31" s="45">
        <v>5</v>
      </c>
      <c r="F31" s="46">
        <v>2</v>
      </c>
      <c r="G31" s="46">
        <v>0</v>
      </c>
      <c r="H31" s="46">
        <v>0</v>
      </c>
      <c r="I31" s="47">
        <v>0</v>
      </c>
    </row>
    <row r="32" spans="2:9" s="5" customFormat="1" ht="10.5" customHeight="1">
      <c r="B32" s="36" t="s">
        <v>15</v>
      </c>
      <c r="C32" s="43">
        <v>48</v>
      </c>
      <c r="D32" s="44"/>
      <c r="E32" s="45">
        <v>41</v>
      </c>
      <c r="F32" s="46">
        <v>8</v>
      </c>
      <c r="G32" s="46">
        <v>2</v>
      </c>
      <c r="H32" s="46">
        <v>1</v>
      </c>
      <c r="I32" s="47">
        <v>0</v>
      </c>
    </row>
    <row r="33" spans="2:9" s="22" customFormat="1" ht="10.5" customHeight="1">
      <c r="B33" s="29" t="s">
        <v>16</v>
      </c>
      <c r="C33" s="38">
        <v>742</v>
      </c>
      <c r="D33" s="48"/>
      <c r="E33" s="40">
        <v>69</v>
      </c>
      <c r="F33" s="41">
        <v>37</v>
      </c>
      <c r="G33" s="41">
        <v>4</v>
      </c>
      <c r="H33" s="41">
        <v>5</v>
      </c>
      <c r="I33" s="42">
        <v>1</v>
      </c>
    </row>
    <row r="34" spans="2:9" s="22" customFormat="1" ht="10.5" customHeight="1">
      <c r="B34" s="29" t="s">
        <v>17</v>
      </c>
      <c r="C34" s="38">
        <v>754</v>
      </c>
      <c r="D34" s="39"/>
      <c r="E34" s="40">
        <v>231</v>
      </c>
      <c r="F34" s="41">
        <v>90</v>
      </c>
      <c r="G34" s="41">
        <v>11</v>
      </c>
      <c r="H34" s="41">
        <v>17</v>
      </c>
      <c r="I34" s="42">
        <v>5</v>
      </c>
    </row>
    <row r="35" spans="2:9" s="5" customFormat="1" ht="10.5" customHeight="1">
      <c r="B35" s="36" t="s">
        <v>18</v>
      </c>
      <c r="C35" s="43">
        <v>112</v>
      </c>
      <c r="D35" s="44"/>
      <c r="E35" s="45">
        <v>48</v>
      </c>
      <c r="F35" s="46">
        <v>6</v>
      </c>
      <c r="G35" s="46">
        <v>1</v>
      </c>
      <c r="H35" s="46">
        <v>0</v>
      </c>
      <c r="I35" s="47">
        <v>0</v>
      </c>
    </row>
    <row r="36" spans="2:9" s="5" customFormat="1" ht="10.5" customHeight="1">
      <c r="B36" s="36" t="s">
        <v>19</v>
      </c>
      <c r="C36" s="43">
        <v>55</v>
      </c>
      <c r="D36" s="44"/>
      <c r="E36" s="45">
        <v>15</v>
      </c>
      <c r="F36" s="46">
        <v>5</v>
      </c>
      <c r="G36" s="46">
        <v>2</v>
      </c>
      <c r="H36" s="46">
        <v>1</v>
      </c>
      <c r="I36" s="47">
        <v>0</v>
      </c>
    </row>
    <row r="37" spans="2:9" s="5" customFormat="1" ht="10.5" customHeight="1">
      <c r="B37" s="36" t="s">
        <v>20</v>
      </c>
      <c r="C37" s="43">
        <v>43</v>
      </c>
      <c r="D37" s="44"/>
      <c r="E37" s="45">
        <v>28</v>
      </c>
      <c r="F37" s="46">
        <v>7</v>
      </c>
      <c r="G37" s="46">
        <v>0</v>
      </c>
      <c r="H37" s="46">
        <v>2</v>
      </c>
      <c r="I37" s="47">
        <v>0</v>
      </c>
    </row>
    <row r="38" spans="2:9" s="5" customFormat="1" ht="10.5" customHeight="1">
      <c r="B38" s="36" t="s">
        <v>21</v>
      </c>
      <c r="C38" s="43">
        <v>86</v>
      </c>
      <c r="D38" s="44"/>
      <c r="E38" s="45">
        <v>22</v>
      </c>
      <c r="F38" s="46">
        <v>14</v>
      </c>
      <c r="G38" s="46">
        <v>1</v>
      </c>
      <c r="H38" s="46">
        <v>3</v>
      </c>
      <c r="I38" s="47">
        <v>1</v>
      </c>
    </row>
    <row r="39" spans="2:9" s="5" customFormat="1" ht="10.5" customHeight="1">
      <c r="B39" s="36" t="s">
        <v>22</v>
      </c>
      <c r="C39" s="43">
        <v>95</v>
      </c>
      <c r="D39" s="44"/>
      <c r="E39" s="45">
        <v>31</v>
      </c>
      <c r="F39" s="46">
        <v>16</v>
      </c>
      <c r="G39" s="46">
        <v>4</v>
      </c>
      <c r="H39" s="46">
        <v>6</v>
      </c>
      <c r="I39" s="47">
        <v>3</v>
      </c>
    </row>
    <row r="40" spans="2:9" s="5" customFormat="1" ht="10.5" customHeight="1">
      <c r="B40" s="36" t="s">
        <v>23</v>
      </c>
      <c r="C40" s="43">
        <v>169</v>
      </c>
      <c r="D40" s="44"/>
      <c r="E40" s="45">
        <v>21</v>
      </c>
      <c r="F40" s="46">
        <v>8</v>
      </c>
      <c r="G40" s="46">
        <v>0</v>
      </c>
      <c r="H40" s="46">
        <v>1</v>
      </c>
      <c r="I40" s="47">
        <v>0</v>
      </c>
    </row>
    <row r="41" spans="2:9" s="5" customFormat="1" ht="10.5" customHeight="1">
      <c r="B41" s="36" t="s">
        <v>24</v>
      </c>
      <c r="C41" s="43">
        <v>69</v>
      </c>
      <c r="D41" s="44"/>
      <c r="E41" s="45">
        <v>9</v>
      </c>
      <c r="F41" s="46">
        <v>12</v>
      </c>
      <c r="G41" s="46">
        <v>1</v>
      </c>
      <c r="H41" s="46">
        <v>3</v>
      </c>
      <c r="I41" s="47">
        <v>1</v>
      </c>
    </row>
    <row r="42" spans="2:9" s="5" customFormat="1" ht="10.5" customHeight="1">
      <c r="B42" s="36" t="s">
        <v>25</v>
      </c>
      <c r="C42" s="43">
        <v>13</v>
      </c>
      <c r="D42" s="44"/>
      <c r="E42" s="45">
        <v>20</v>
      </c>
      <c r="F42" s="46">
        <v>7</v>
      </c>
      <c r="G42" s="46">
        <v>0</v>
      </c>
      <c r="H42" s="46">
        <v>0</v>
      </c>
      <c r="I42" s="47">
        <v>0</v>
      </c>
    </row>
    <row r="43" spans="2:9" s="5" customFormat="1" ht="10.5" customHeight="1">
      <c r="B43" s="36" t="s">
        <v>26</v>
      </c>
      <c r="C43" s="43">
        <v>47</v>
      </c>
      <c r="D43" s="44"/>
      <c r="E43" s="45">
        <v>25</v>
      </c>
      <c r="F43" s="46">
        <v>7</v>
      </c>
      <c r="G43" s="46">
        <v>1</v>
      </c>
      <c r="H43" s="46">
        <v>0</v>
      </c>
      <c r="I43" s="47">
        <v>0</v>
      </c>
    </row>
    <row r="44" spans="2:9" s="5" customFormat="1" ht="10.5" customHeight="1">
      <c r="B44" s="36" t="s">
        <v>27</v>
      </c>
      <c r="C44" s="43">
        <v>65</v>
      </c>
      <c r="D44" s="44"/>
      <c r="E44" s="45">
        <v>12</v>
      </c>
      <c r="F44" s="46">
        <v>8</v>
      </c>
      <c r="G44" s="46">
        <v>1</v>
      </c>
      <c r="H44" s="46">
        <v>1</v>
      </c>
      <c r="I44" s="47">
        <v>0</v>
      </c>
    </row>
    <row r="45" spans="2:9" s="22" customFormat="1" ht="10.5" customHeight="1">
      <c r="B45" s="29" t="s">
        <v>28</v>
      </c>
      <c r="C45" s="38">
        <v>344</v>
      </c>
      <c r="D45" s="39"/>
      <c r="E45" s="40">
        <v>127</v>
      </c>
      <c r="F45" s="41">
        <v>43</v>
      </c>
      <c r="G45" s="41">
        <v>7</v>
      </c>
      <c r="H45" s="41">
        <v>5</v>
      </c>
      <c r="I45" s="42">
        <v>2</v>
      </c>
    </row>
    <row r="46" spans="2:9" s="5" customFormat="1" ht="10.5" customHeight="1">
      <c r="B46" s="36" t="s">
        <v>29</v>
      </c>
      <c r="C46" s="43">
        <v>18</v>
      </c>
      <c r="D46" s="44"/>
      <c r="E46" s="45">
        <v>16</v>
      </c>
      <c r="F46" s="46">
        <v>1</v>
      </c>
      <c r="G46" s="46">
        <v>0</v>
      </c>
      <c r="H46" s="46">
        <v>0</v>
      </c>
      <c r="I46" s="47">
        <v>0</v>
      </c>
    </row>
    <row r="47" spans="2:9" s="5" customFormat="1" ht="10.5" customHeight="1">
      <c r="B47" s="36" t="s">
        <v>30</v>
      </c>
      <c r="C47" s="43">
        <v>18</v>
      </c>
      <c r="D47" s="44"/>
      <c r="E47" s="45">
        <v>1</v>
      </c>
      <c r="F47" s="46">
        <v>1</v>
      </c>
      <c r="G47" s="46">
        <v>0</v>
      </c>
      <c r="H47" s="46">
        <v>0</v>
      </c>
      <c r="I47" s="47">
        <v>0</v>
      </c>
    </row>
    <row r="48" spans="2:9" s="5" customFormat="1" ht="10.5" customHeight="1">
      <c r="B48" s="36" t="s">
        <v>31</v>
      </c>
      <c r="C48" s="43">
        <v>13</v>
      </c>
      <c r="D48" s="44"/>
      <c r="E48" s="45">
        <v>8</v>
      </c>
      <c r="F48" s="46">
        <v>0</v>
      </c>
      <c r="G48" s="46">
        <v>0</v>
      </c>
      <c r="H48" s="46">
        <v>0</v>
      </c>
      <c r="I48" s="47">
        <v>0</v>
      </c>
    </row>
    <row r="49" spans="2:9" s="5" customFormat="1" ht="10.5" customHeight="1">
      <c r="B49" s="36" t="s">
        <v>32</v>
      </c>
      <c r="C49" s="43">
        <v>87</v>
      </c>
      <c r="D49" s="44"/>
      <c r="E49" s="45">
        <v>19</v>
      </c>
      <c r="F49" s="46">
        <v>5</v>
      </c>
      <c r="G49" s="46">
        <v>0</v>
      </c>
      <c r="H49" s="46">
        <v>0</v>
      </c>
      <c r="I49" s="47">
        <v>0</v>
      </c>
    </row>
    <row r="50" spans="2:9" s="5" customFormat="1" ht="10.5" customHeight="1">
      <c r="B50" s="36" t="s">
        <v>33</v>
      </c>
      <c r="C50" s="43">
        <v>177</v>
      </c>
      <c r="D50" s="44"/>
      <c r="E50" s="45">
        <v>71</v>
      </c>
      <c r="F50" s="46">
        <v>32</v>
      </c>
      <c r="G50" s="46">
        <v>6</v>
      </c>
      <c r="H50" s="46">
        <v>4</v>
      </c>
      <c r="I50" s="47">
        <v>2</v>
      </c>
    </row>
    <row r="51" spans="2:9" s="5" customFormat="1" ht="10.5" customHeight="1">
      <c r="B51" s="36" t="s">
        <v>34</v>
      </c>
      <c r="C51" s="43">
        <v>31</v>
      </c>
      <c r="D51" s="44"/>
      <c r="E51" s="45">
        <v>12</v>
      </c>
      <c r="F51" s="46">
        <v>4</v>
      </c>
      <c r="G51" s="46">
        <v>1</v>
      </c>
      <c r="H51" s="46">
        <v>1</v>
      </c>
      <c r="I51" s="47">
        <v>0</v>
      </c>
    </row>
    <row r="52" spans="2:9" s="22" customFormat="1" ht="10.5" customHeight="1">
      <c r="B52" s="29" t="s">
        <v>35</v>
      </c>
      <c r="C52" s="38">
        <v>860</v>
      </c>
      <c r="D52" s="39"/>
      <c r="E52" s="40">
        <v>142</v>
      </c>
      <c r="F52" s="41">
        <v>55</v>
      </c>
      <c r="G52" s="41">
        <v>6</v>
      </c>
      <c r="H52" s="41">
        <v>9</v>
      </c>
      <c r="I52" s="42">
        <v>2</v>
      </c>
    </row>
    <row r="53" spans="2:9" s="5" customFormat="1" ht="10.5" customHeight="1">
      <c r="B53" s="36" t="s">
        <v>36</v>
      </c>
      <c r="C53" s="43">
        <v>92</v>
      </c>
      <c r="D53" s="44"/>
      <c r="E53" s="45">
        <v>14</v>
      </c>
      <c r="F53" s="46">
        <v>8</v>
      </c>
      <c r="G53" s="46">
        <v>2</v>
      </c>
      <c r="H53" s="46">
        <v>3</v>
      </c>
      <c r="I53" s="47">
        <v>1</v>
      </c>
    </row>
    <row r="54" spans="2:9" s="5" customFormat="1" ht="10.5" customHeight="1">
      <c r="B54" s="36" t="s">
        <v>37</v>
      </c>
      <c r="C54" s="43">
        <v>53</v>
      </c>
      <c r="D54" s="44"/>
      <c r="E54" s="45">
        <v>9</v>
      </c>
      <c r="F54" s="46">
        <v>5</v>
      </c>
      <c r="G54" s="46">
        <v>0</v>
      </c>
      <c r="H54" s="46">
        <v>1</v>
      </c>
      <c r="I54" s="47">
        <v>0</v>
      </c>
    </row>
    <row r="55" spans="2:9" s="5" customFormat="1" ht="10.5" customHeight="1">
      <c r="B55" s="36" t="s">
        <v>38</v>
      </c>
      <c r="C55" s="43">
        <v>412</v>
      </c>
      <c r="D55" s="44"/>
      <c r="E55" s="45">
        <v>47</v>
      </c>
      <c r="F55" s="46">
        <v>20</v>
      </c>
      <c r="G55" s="46">
        <v>3</v>
      </c>
      <c r="H55" s="46">
        <v>3</v>
      </c>
      <c r="I55" s="47">
        <v>1</v>
      </c>
    </row>
    <row r="56" spans="2:9" s="5" customFormat="1" ht="10.5" customHeight="1">
      <c r="B56" s="36" t="s">
        <v>39</v>
      </c>
      <c r="C56" s="43">
        <v>227</v>
      </c>
      <c r="D56" s="44"/>
      <c r="E56" s="45">
        <v>61</v>
      </c>
      <c r="F56" s="46">
        <v>15</v>
      </c>
      <c r="G56" s="46">
        <v>1</v>
      </c>
      <c r="H56" s="46">
        <v>2</v>
      </c>
      <c r="I56" s="47">
        <v>0</v>
      </c>
    </row>
    <row r="57" spans="2:9" s="5" customFormat="1" ht="10.5" customHeight="1">
      <c r="B57" s="36" t="s">
        <v>40</v>
      </c>
      <c r="C57" s="43">
        <v>18</v>
      </c>
      <c r="D57" s="44"/>
      <c r="E57" s="45">
        <v>3</v>
      </c>
      <c r="F57" s="46">
        <v>3</v>
      </c>
      <c r="G57" s="46">
        <v>0</v>
      </c>
      <c r="H57" s="46">
        <v>0</v>
      </c>
      <c r="I57" s="47">
        <v>0</v>
      </c>
    </row>
    <row r="58" spans="2:9" s="5" customFormat="1" ht="10.5" customHeight="1">
      <c r="B58" s="36" t="s">
        <v>41</v>
      </c>
      <c r="C58" s="43">
        <v>58</v>
      </c>
      <c r="D58" s="44"/>
      <c r="E58" s="45">
        <v>8</v>
      </c>
      <c r="F58" s="46">
        <v>4</v>
      </c>
      <c r="G58" s="46">
        <v>0</v>
      </c>
      <c r="H58" s="46">
        <v>0</v>
      </c>
      <c r="I58" s="47">
        <v>0</v>
      </c>
    </row>
    <row r="59" spans="2:9" s="22" customFormat="1" ht="10.5" customHeight="1">
      <c r="B59" s="29" t="s">
        <v>42</v>
      </c>
      <c r="C59" s="38">
        <v>299</v>
      </c>
      <c r="D59" s="39"/>
      <c r="E59" s="40">
        <v>299</v>
      </c>
      <c r="F59" s="41">
        <v>36</v>
      </c>
      <c r="G59" s="41">
        <v>7</v>
      </c>
      <c r="H59" s="41">
        <v>2</v>
      </c>
      <c r="I59" s="42">
        <v>2</v>
      </c>
    </row>
    <row r="60" spans="2:9" s="5" customFormat="1" ht="10.5" customHeight="1">
      <c r="B60" s="36" t="s">
        <v>43</v>
      </c>
      <c r="C60" s="43">
        <v>9</v>
      </c>
      <c r="D60" s="44"/>
      <c r="E60" s="45">
        <v>3</v>
      </c>
      <c r="F60" s="46">
        <v>2</v>
      </c>
      <c r="G60" s="46">
        <v>0</v>
      </c>
      <c r="H60" s="46">
        <v>0</v>
      </c>
      <c r="I60" s="47">
        <v>0</v>
      </c>
    </row>
    <row r="61" spans="2:9" s="5" customFormat="1" ht="10.5" customHeight="1">
      <c r="B61" s="36" t="s">
        <v>44</v>
      </c>
      <c r="C61" s="43">
        <v>43</v>
      </c>
      <c r="D61" s="44"/>
      <c r="E61" s="45">
        <v>206</v>
      </c>
      <c r="F61" s="46">
        <v>5</v>
      </c>
      <c r="G61" s="46">
        <v>1</v>
      </c>
      <c r="H61" s="46">
        <v>1</v>
      </c>
      <c r="I61" s="47">
        <v>1</v>
      </c>
    </row>
    <row r="62" spans="2:9" s="5" customFormat="1" ht="10.5" customHeight="1">
      <c r="B62" s="36" t="s">
        <v>45</v>
      </c>
      <c r="C62" s="43">
        <v>69</v>
      </c>
      <c r="D62" s="44"/>
      <c r="E62" s="45">
        <v>32</v>
      </c>
      <c r="F62" s="46">
        <v>6</v>
      </c>
      <c r="G62" s="46">
        <v>3</v>
      </c>
      <c r="H62" s="46">
        <v>1</v>
      </c>
      <c r="I62" s="47">
        <v>1</v>
      </c>
    </row>
    <row r="63" spans="2:9" s="5" customFormat="1" ht="10.5" customHeight="1">
      <c r="B63" s="36" t="s">
        <v>46</v>
      </c>
      <c r="C63" s="43">
        <v>90</v>
      </c>
      <c r="D63" s="44"/>
      <c r="E63" s="45">
        <v>36</v>
      </c>
      <c r="F63" s="46">
        <v>12</v>
      </c>
      <c r="G63" s="46">
        <v>3</v>
      </c>
      <c r="H63" s="46">
        <v>0</v>
      </c>
      <c r="I63" s="47">
        <v>0</v>
      </c>
    </row>
    <row r="64" spans="2:9" s="5" customFormat="1" ht="10.5" customHeight="1">
      <c r="B64" s="36" t="s">
        <v>47</v>
      </c>
      <c r="C64" s="43">
        <v>88</v>
      </c>
      <c r="D64" s="44"/>
      <c r="E64" s="45">
        <v>22</v>
      </c>
      <c r="F64" s="46">
        <v>11</v>
      </c>
      <c r="G64" s="46">
        <v>0</v>
      </c>
      <c r="H64" s="46">
        <v>0</v>
      </c>
      <c r="I64" s="47">
        <v>0</v>
      </c>
    </row>
    <row r="65" spans="2:9" s="22" customFormat="1" ht="10.5" customHeight="1">
      <c r="B65" s="29" t="s">
        <v>48</v>
      </c>
      <c r="C65" s="38">
        <v>124</v>
      </c>
      <c r="D65" s="39"/>
      <c r="E65" s="40">
        <v>63</v>
      </c>
      <c r="F65" s="41">
        <v>10</v>
      </c>
      <c r="G65" s="41">
        <v>2</v>
      </c>
      <c r="H65" s="41">
        <v>2</v>
      </c>
      <c r="I65" s="42">
        <v>0</v>
      </c>
    </row>
    <row r="66" spans="2:9" s="5" customFormat="1" ht="10.5" customHeight="1">
      <c r="B66" s="36" t="s">
        <v>49</v>
      </c>
      <c r="C66" s="43">
        <v>33</v>
      </c>
      <c r="D66" s="44"/>
      <c r="E66" s="45">
        <v>12</v>
      </c>
      <c r="F66" s="46">
        <v>4</v>
      </c>
      <c r="G66" s="46">
        <v>0</v>
      </c>
      <c r="H66" s="46">
        <v>1</v>
      </c>
      <c r="I66" s="47">
        <v>0</v>
      </c>
    </row>
    <row r="67" spans="2:9" s="5" customFormat="1" ht="10.5" customHeight="1">
      <c r="B67" s="36" t="s">
        <v>50</v>
      </c>
      <c r="C67" s="43">
        <v>24</v>
      </c>
      <c r="D67" s="44"/>
      <c r="E67" s="45">
        <v>17</v>
      </c>
      <c r="F67" s="46">
        <v>3</v>
      </c>
      <c r="G67" s="46">
        <v>1</v>
      </c>
      <c r="H67" s="46">
        <v>1</v>
      </c>
      <c r="I67" s="47">
        <v>0</v>
      </c>
    </row>
    <row r="68" spans="2:9" s="5" customFormat="1" ht="10.5" customHeight="1">
      <c r="B68" s="36" t="s">
        <v>51</v>
      </c>
      <c r="C68" s="43">
        <v>36</v>
      </c>
      <c r="D68" s="44"/>
      <c r="E68" s="45">
        <v>5</v>
      </c>
      <c r="F68" s="46">
        <v>1</v>
      </c>
      <c r="G68" s="46">
        <v>0</v>
      </c>
      <c r="H68" s="46">
        <v>0</v>
      </c>
      <c r="I68" s="47">
        <v>0</v>
      </c>
    </row>
    <row r="69" spans="2:9" s="5" customFormat="1" ht="10.5" customHeight="1">
      <c r="B69" s="36" t="s">
        <v>52</v>
      </c>
      <c r="C69" s="43">
        <v>31</v>
      </c>
      <c r="D69" s="44"/>
      <c r="E69" s="45">
        <v>29</v>
      </c>
      <c r="F69" s="46">
        <v>2</v>
      </c>
      <c r="G69" s="46">
        <v>1</v>
      </c>
      <c r="H69" s="46">
        <v>0</v>
      </c>
      <c r="I69" s="47">
        <v>0</v>
      </c>
    </row>
    <row r="70" spans="2:9" s="22" customFormat="1" ht="10.5" customHeight="1">
      <c r="B70" s="29" t="s">
        <v>53</v>
      </c>
      <c r="C70" s="38">
        <v>347</v>
      </c>
      <c r="D70" s="39"/>
      <c r="E70" s="40">
        <v>235</v>
      </c>
      <c r="F70" s="41">
        <v>48</v>
      </c>
      <c r="G70" s="41">
        <v>7</v>
      </c>
      <c r="H70" s="41">
        <v>1</v>
      </c>
      <c r="I70" s="42">
        <v>0</v>
      </c>
    </row>
    <row r="71" spans="2:9" s="5" customFormat="1" ht="10.5" customHeight="1">
      <c r="B71" s="36" t="s">
        <v>54</v>
      </c>
      <c r="C71" s="43">
        <v>108</v>
      </c>
      <c r="D71" s="44"/>
      <c r="E71" s="45">
        <v>8</v>
      </c>
      <c r="F71" s="46">
        <v>5</v>
      </c>
      <c r="G71" s="46">
        <v>1</v>
      </c>
      <c r="H71" s="46">
        <v>0</v>
      </c>
      <c r="I71" s="47">
        <v>0</v>
      </c>
    </row>
    <row r="72" spans="2:9" s="5" customFormat="1" ht="10.5" customHeight="1">
      <c r="B72" s="36" t="s">
        <v>55</v>
      </c>
      <c r="C72" s="43">
        <v>31</v>
      </c>
      <c r="D72" s="44"/>
      <c r="E72" s="45">
        <v>9</v>
      </c>
      <c r="F72" s="46">
        <v>3</v>
      </c>
      <c r="G72" s="46">
        <v>1</v>
      </c>
      <c r="H72" s="46">
        <v>0</v>
      </c>
      <c r="I72" s="47">
        <v>0</v>
      </c>
    </row>
    <row r="73" spans="2:9" s="5" customFormat="1" ht="10.5" customHeight="1">
      <c r="B73" s="36" t="s">
        <v>56</v>
      </c>
      <c r="C73" s="43">
        <v>38</v>
      </c>
      <c r="D73" s="44"/>
      <c r="E73" s="45">
        <v>34</v>
      </c>
      <c r="F73" s="46">
        <v>5</v>
      </c>
      <c r="G73" s="46">
        <v>0</v>
      </c>
      <c r="H73" s="46">
        <v>0</v>
      </c>
      <c r="I73" s="47">
        <v>0</v>
      </c>
    </row>
    <row r="74" spans="2:9" s="5" customFormat="1" ht="10.5" customHeight="1">
      <c r="B74" s="36" t="s">
        <v>57</v>
      </c>
      <c r="C74" s="43">
        <v>45</v>
      </c>
      <c r="D74" s="44"/>
      <c r="E74" s="45">
        <v>12</v>
      </c>
      <c r="F74" s="46">
        <v>10</v>
      </c>
      <c r="G74" s="46">
        <v>1</v>
      </c>
      <c r="H74" s="46">
        <v>0</v>
      </c>
      <c r="I74" s="47">
        <v>0</v>
      </c>
    </row>
    <row r="75" spans="2:9" s="5" customFormat="1" ht="10.5" customHeight="1">
      <c r="B75" s="36" t="s">
        <v>58</v>
      </c>
      <c r="C75" s="43">
        <v>23</v>
      </c>
      <c r="D75" s="44"/>
      <c r="E75" s="45">
        <v>104</v>
      </c>
      <c r="F75" s="46">
        <v>10</v>
      </c>
      <c r="G75" s="46">
        <v>2</v>
      </c>
      <c r="H75" s="46">
        <v>1</v>
      </c>
      <c r="I75" s="47">
        <v>0</v>
      </c>
    </row>
    <row r="76" spans="2:9" s="5" customFormat="1" ht="10.5" customHeight="1">
      <c r="B76" s="36" t="s">
        <v>59</v>
      </c>
      <c r="C76" s="43">
        <v>26</v>
      </c>
      <c r="D76" s="44"/>
      <c r="E76" s="45">
        <v>5</v>
      </c>
      <c r="F76" s="46">
        <v>1</v>
      </c>
      <c r="G76" s="46">
        <v>0</v>
      </c>
      <c r="H76" s="46">
        <v>0</v>
      </c>
      <c r="I76" s="47">
        <v>0</v>
      </c>
    </row>
    <row r="77" spans="2:9" s="5" customFormat="1" ht="10.5" customHeight="1">
      <c r="B77" s="36" t="s">
        <v>60</v>
      </c>
      <c r="C77" s="43">
        <v>19</v>
      </c>
      <c r="D77" s="44"/>
      <c r="E77" s="45">
        <v>12</v>
      </c>
      <c r="F77" s="46">
        <v>5</v>
      </c>
      <c r="G77" s="46">
        <v>1</v>
      </c>
      <c r="H77" s="46">
        <v>0</v>
      </c>
      <c r="I77" s="47">
        <v>0</v>
      </c>
    </row>
    <row r="78" spans="2:9" s="5" customFormat="1" ht="10.5" customHeight="1" thickBot="1">
      <c r="B78" s="37" t="s">
        <v>61</v>
      </c>
      <c r="C78" s="49">
        <v>57</v>
      </c>
      <c r="D78" s="50"/>
      <c r="E78" s="51">
        <v>51</v>
      </c>
      <c r="F78" s="52">
        <v>9</v>
      </c>
      <c r="G78" s="52">
        <v>1</v>
      </c>
      <c r="H78" s="52">
        <v>0</v>
      </c>
      <c r="I78" s="53">
        <v>0</v>
      </c>
    </row>
    <row r="79" s="5" customFormat="1" ht="9">
      <c r="B79" s="5" t="s">
        <v>90</v>
      </c>
    </row>
    <row r="80" spans="2:9" ht="9">
      <c r="B80" s="2" t="s">
        <v>91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D14" sqref="D14:D17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105</v>
      </c>
    </row>
    <row r="2" spans="2:9" s="3" customFormat="1" ht="14.25">
      <c r="B2" s="211" t="str">
        <f>'D-a-(2)'!B2:I2</f>
        <v>６　年次別　府県別  詐欺　手口別　認知・検挙件数及び検挙人員（つづき）</v>
      </c>
      <c r="C2" s="211"/>
      <c r="D2" s="211"/>
      <c r="E2" s="211"/>
      <c r="F2" s="211"/>
      <c r="G2" s="211"/>
      <c r="H2" s="211"/>
      <c r="I2" s="21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14" t="s">
        <v>78</v>
      </c>
      <c r="D4" s="214"/>
      <c r="E4" s="214"/>
      <c r="F4" s="214"/>
      <c r="G4" s="214"/>
      <c r="H4" s="214"/>
      <c r="I4" s="214"/>
    </row>
    <row r="5" spans="2:9" s="5" customFormat="1" ht="9">
      <c r="B5" s="215" t="s">
        <v>64</v>
      </c>
      <c r="C5" s="228" t="s">
        <v>0</v>
      </c>
      <c r="D5" s="218" t="s">
        <v>65</v>
      </c>
      <c r="E5" s="219"/>
      <c r="F5" s="212" t="s">
        <v>66</v>
      </c>
      <c r="G5" s="213"/>
      <c r="H5" s="213"/>
      <c r="I5" s="213"/>
    </row>
    <row r="6" spans="2:9" s="5" customFormat="1" ht="9">
      <c r="B6" s="216"/>
      <c r="C6" s="229"/>
      <c r="D6" s="220"/>
      <c r="E6" s="221"/>
      <c r="F6" s="224" t="s">
        <v>67</v>
      </c>
      <c r="G6" s="9"/>
      <c r="H6" s="226" t="s">
        <v>69</v>
      </c>
      <c r="I6" s="9"/>
    </row>
    <row r="7" spans="2:9" s="5" customFormat="1" ht="9">
      <c r="B7" s="217"/>
      <c r="C7" s="230"/>
      <c r="D7" s="222"/>
      <c r="E7" s="223"/>
      <c r="F7" s="225"/>
      <c r="G7" s="8" t="s">
        <v>1</v>
      </c>
      <c r="H7" s="22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'D-a-(9)'!B9</f>
        <v>2003  平成15年</v>
      </c>
      <c r="C9" s="15">
        <v>2455</v>
      </c>
      <c r="D9" s="16">
        <v>10.020366598778004</v>
      </c>
      <c r="E9" s="17">
        <v>246</v>
      </c>
      <c r="F9" s="15">
        <v>48</v>
      </c>
      <c r="G9" s="15">
        <v>1</v>
      </c>
      <c r="H9" s="15">
        <v>7</v>
      </c>
      <c r="I9" s="15">
        <v>0</v>
      </c>
    </row>
    <row r="10" spans="2:9" s="5" customFormat="1" ht="9">
      <c r="B10" s="18" t="str">
        <f>'D-a-(9)'!B10</f>
        <v>2004      16</v>
      </c>
      <c r="C10" s="15">
        <v>7816</v>
      </c>
      <c r="D10" s="16">
        <v>7.484646878198567</v>
      </c>
      <c r="E10" s="17">
        <v>585</v>
      </c>
      <c r="F10" s="15">
        <v>158</v>
      </c>
      <c r="G10" s="15">
        <v>8</v>
      </c>
      <c r="H10" s="15">
        <v>38</v>
      </c>
      <c r="I10" s="15">
        <v>2</v>
      </c>
    </row>
    <row r="11" spans="2:9" s="5" customFormat="1" ht="9">
      <c r="B11" s="18" t="str">
        <f>'D-a-(9)'!B11</f>
        <v>2005      17</v>
      </c>
      <c r="C11" s="15">
        <v>5613</v>
      </c>
      <c r="D11" s="16">
        <v>16.283627293782292</v>
      </c>
      <c r="E11" s="17">
        <v>914</v>
      </c>
      <c r="F11" s="15">
        <v>249</v>
      </c>
      <c r="G11" s="15">
        <v>21</v>
      </c>
      <c r="H11" s="15">
        <v>30</v>
      </c>
      <c r="I11" s="15">
        <v>1</v>
      </c>
    </row>
    <row r="12" spans="2:9" s="5" customFormat="1" ht="9">
      <c r="B12" s="18" t="str">
        <f>'D-a-(9)'!B12</f>
        <v>2006      18</v>
      </c>
      <c r="C12" s="15">
        <v>6511</v>
      </c>
      <c r="D12" s="16">
        <v>15.036092766088158</v>
      </c>
      <c r="E12" s="17">
        <v>979</v>
      </c>
      <c r="F12" s="15">
        <v>254</v>
      </c>
      <c r="G12" s="15">
        <v>9</v>
      </c>
      <c r="H12" s="15">
        <v>30</v>
      </c>
      <c r="I12" s="15">
        <v>2</v>
      </c>
    </row>
    <row r="13" spans="2:9" s="5" customFormat="1" ht="9">
      <c r="B13" s="18" t="str">
        <f>'D-a-(9)'!B13</f>
        <v>2007      19</v>
      </c>
      <c r="C13" s="15">
        <v>5956</v>
      </c>
      <c r="D13" s="16">
        <v>13.14640698455339</v>
      </c>
      <c r="E13" s="17">
        <v>783</v>
      </c>
      <c r="F13" s="15">
        <v>190</v>
      </c>
      <c r="G13" s="15">
        <v>5</v>
      </c>
      <c r="H13" s="15">
        <v>20</v>
      </c>
      <c r="I13" s="15">
        <v>1</v>
      </c>
    </row>
    <row r="14" spans="2:9" s="5" customFormat="1" ht="9">
      <c r="B14" s="18" t="str">
        <f>'D-a-(9)'!B14</f>
        <v>2008      20</v>
      </c>
      <c r="C14" s="15">
        <v>6762</v>
      </c>
      <c r="D14" s="210">
        <f>E14/C14*100</f>
        <v>18.29340431824904</v>
      </c>
      <c r="E14" s="17">
        <v>1237</v>
      </c>
      <c r="F14" s="15">
        <v>237</v>
      </c>
      <c r="G14" s="15">
        <v>5</v>
      </c>
      <c r="H14" s="15">
        <v>17</v>
      </c>
      <c r="I14" s="15">
        <v>1</v>
      </c>
    </row>
    <row r="15" spans="2:9" s="5" customFormat="1" ht="9">
      <c r="B15" s="18" t="str">
        <f>'D-a-(9)'!B15</f>
        <v>2009      21</v>
      </c>
      <c r="C15" s="15">
        <v>3160</v>
      </c>
      <c r="D15" s="210">
        <f>E15/C15*100</f>
        <v>51.93037974683544</v>
      </c>
      <c r="E15" s="17">
        <v>1641</v>
      </c>
      <c r="F15" s="15">
        <v>427</v>
      </c>
      <c r="G15" s="15">
        <v>13</v>
      </c>
      <c r="H15" s="15">
        <v>29</v>
      </c>
      <c r="I15" s="15">
        <v>0</v>
      </c>
    </row>
    <row r="16" spans="2:9" s="5" customFormat="1" ht="9">
      <c r="B16" s="18" t="str">
        <f>'D-a-(9)'!B16</f>
        <v>2010      22</v>
      </c>
      <c r="C16" s="15">
        <v>4379</v>
      </c>
      <c r="D16" s="210">
        <f>E16/C16*100</f>
        <v>36.994747659282936</v>
      </c>
      <c r="E16" s="17">
        <v>1620</v>
      </c>
      <c r="F16" s="15">
        <v>379</v>
      </c>
      <c r="G16" s="15">
        <v>4</v>
      </c>
      <c r="H16" s="15">
        <v>48</v>
      </c>
      <c r="I16" s="15">
        <v>0</v>
      </c>
    </row>
    <row r="17" spans="2:9" s="22" customFormat="1" ht="9">
      <c r="B17" s="18" t="str">
        <f>'D-a-(9)'!B17</f>
        <v>2011      23</v>
      </c>
      <c r="C17" s="19">
        <v>4706</v>
      </c>
      <c r="D17" s="210">
        <f>E17/C17*100</f>
        <v>37.50531236719082</v>
      </c>
      <c r="E17" s="20">
        <v>1765</v>
      </c>
      <c r="F17" s="20">
        <v>587</v>
      </c>
      <c r="G17" s="20">
        <v>11</v>
      </c>
      <c r="H17" s="20">
        <v>122</v>
      </c>
      <c r="I17" s="21">
        <v>0</v>
      </c>
    </row>
    <row r="18" spans="2:9" s="22" customFormat="1" ht="9">
      <c r="B18" s="23" t="str">
        <f>'D-a-(9)'!B18</f>
        <v>2012      24年</v>
      </c>
      <c r="C18" s="24">
        <f>SUM(C20,C26,C33,C34,C45,C52,C59,C65,C70)</f>
        <v>3692</v>
      </c>
      <c r="D18" s="25">
        <f>E18/C18*100</f>
        <v>49.945828819068254</v>
      </c>
      <c r="E18" s="26">
        <f>SUM(E20,E26,E33,E34,E45,E52,E59,E65,E70)</f>
        <v>1844</v>
      </c>
      <c r="F18" s="24">
        <f>SUM(F20,F26,F33,F34,F45,F52,F59,F65,F70)</f>
        <v>847</v>
      </c>
      <c r="G18" s="24">
        <f>SUM(G20,G26,G33,G34,G45,G52,G59,G65,G70)</f>
        <v>17</v>
      </c>
      <c r="H18" s="24">
        <f>SUM(H20,H26,H33,H34,H45,H52,H59,H65,H70)</f>
        <v>149</v>
      </c>
      <c r="I18" s="24">
        <f>SUM(I20,I26,I33,I34,I45,I52,I59,I65,I70)</f>
        <v>4</v>
      </c>
    </row>
    <row r="19" spans="2:9" s="5" customFormat="1" ht="9">
      <c r="B19" s="35"/>
      <c r="C19" s="34"/>
      <c r="D19" s="27"/>
      <c r="E19" s="33"/>
      <c r="F19" s="34"/>
      <c r="G19" s="34"/>
      <c r="H19" s="34"/>
      <c r="I19" s="27"/>
    </row>
    <row r="20" spans="2:9" s="22" customFormat="1" ht="10.5" customHeight="1">
      <c r="B20" s="29" t="s">
        <v>3</v>
      </c>
      <c r="C20" s="150">
        <v>47</v>
      </c>
      <c r="D20" s="39"/>
      <c r="E20" s="151">
        <v>16</v>
      </c>
      <c r="F20" s="152">
        <v>7</v>
      </c>
      <c r="G20" s="152">
        <v>0</v>
      </c>
      <c r="H20" s="152">
        <v>0</v>
      </c>
      <c r="I20" s="153">
        <v>0</v>
      </c>
    </row>
    <row r="21" spans="2:9" s="5" customFormat="1" ht="10.5" customHeight="1">
      <c r="B21" s="36" t="s">
        <v>4</v>
      </c>
      <c r="C21" s="154">
        <v>35</v>
      </c>
      <c r="D21" s="44"/>
      <c r="E21" s="155">
        <v>15</v>
      </c>
      <c r="F21" s="156">
        <v>6</v>
      </c>
      <c r="G21" s="156">
        <v>0</v>
      </c>
      <c r="H21" s="156">
        <v>0</v>
      </c>
      <c r="I21" s="157">
        <v>0</v>
      </c>
    </row>
    <row r="22" spans="2:9" s="5" customFormat="1" ht="10.5" customHeight="1">
      <c r="B22" s="36" t="s">
        <v>5</v>
      </c>
      <c r="C22" s="154">
        <v>4</v>
      </c>
      <c r="D22" s="44"/>
      <c r="E22" s="155">
        <v>1</v>
      </c>
      <c r="F22" s="156">
        <v>1</v>
      </c>
      <c r="G22" s="156">
        <v>0</v>
      </c>
      <c r="H22" s="156">
        <v>0</v>
      </c>
      <c r="I22" s="157">
        <v>0</v>
      </c>
    </row>
    <row r="23" spans="2:9" s="5" customFormat="1" ht="10.5" customHeight="1">
      <c r="B23" s="36" t="s">
        <v>6</v>
      </c>
      <c r="C23" s="154">
        <v>6</v>
      </c>
      <c r="D23" s="44"/>
      <c r="E23" s="155">
        <v>0</v>
      </c>
      <c r="F23" s="156">
        <v>0</v>
      </c>
      <c r="G23" s="156">
        <v>0</v>
      </c>
      <c r="H23" s="156">
        <v>0</v>
      </c>
      <c r="I23" s="157">
        <v>0</v>
      </c>
    </row>
    <row r="24" spans="2:9" s="5" customFormat="1" ht="10.5" customHeight="1">
      <c r="B24" s="36" t="s">
        <v>7</v>
      </c>
      <c r="C24" s="154">
        <v>2</v>
      </c>
      <c r="D24" s="44"/>
      <c r="E24" s="155">
        <v>0</v>
      </c>
      <c r="F24" s="156">
        <v>0</v>
      </c>
      <c r="G24" s="156">
        <v>0</v>
      </c>
      <c r="H24" s="156">
        <v>0</v>
      </c>
      <c r="I24" s="157">
        <v>0</v>
      </c>
    </row>
    <row r="25" spans="2:9" s="5" customFormat="1" ht="10.5" customHeight="1">
      <c r="B25" s="36" t="s">
        <v>8</v>
      </c>
      <c r="C25" s="154">
        <v>0</v>
      </c>
      <c r="D25" s="44"/>
      <c r="E25" s="155">
        <v>0</v>
      </c>
      <c r="F25" s="156">
        <v>0</v>
      </c>
      <c r="G25" s="156">
        <v>0</v>
      </c>
      <c r="H25" s="156">
        <v>0</v>
      </c>
      <c r="I25" s="157">
        <v>0</v>
      </c>
    </row>
    <row r="26" spans="2:9" s="22" customFormat="1" ht="10.5" customHeight="1">
      <c r="B26" s="29" t="s">
        <v>9</v>
      </c>
      <c r="C26" s="150">
        <v>32</v>
      </c>
      <c r="D26" s="39"/>
      <c r="E26" s="151">
        <v>30</v>
      </c>
      <c r="F26" s="152">
        <v>13</v>
      </c>
      <c r="G26" s="152">
        <v>0</v>
      </c>
      <c r="H26" s="152">
        <v>0</v>
      </c>
      <c r="I26" s="153">
        <v>0</v>
      </c>
    </row>
    <row r="27" spans="2:9" s="5" customFormat="1" ht="10.5" customHeight="1">
      <c r="B27" s="36" t="s">
        <v>10</v>
      </c>
      <c r="C27" s="154">
        <v>0</v>
      </c>
      <c r="D27" s="44"/>
      <c r="E27" s="155">
        <v>0</v>
      </c>
      <c r="F27" s="156">
        <v>0</v>
      </c>
      <c r="G27" s="156">
        <v>0</v>
      </c>
      <c r="H27" s="156">
        <v>0</v>
      </c>
      <c r="I27" s="157">
        <v>0</v>
      </c>
    </row>
    <row r="28" spans="2:9" s="5" customFormat="1" ht="10.5" customHeight="1">
      <c r="B28" s="36" t="s">
        <v>11</v>
      </c>
      <c r="C28" s="154">
        <v>0</v>
      </c>
      <c r="D28" s="44"/>
      <c r="E28" s="155">
        <v>1</v>
      </c>
      <c r="F28" s="156">
        <v>1</v>
      </c>
      <c r="G28" s="156">
        <v>0</v>
      </c>
      <c r="H28" s="156">
        <v>0</v>
      </c>
      <c r="I28" s="157">
        <v>0</v>
      </c>
    </row>
    <row r="29" spans="2:9" s="5" customFormat="1" ht="10.5" customHeight="1">
      <c r="B29" s="36" t="s">
        <v>12</v>
      </c>
      <c r="C29" s="154">
        <v>12</v>
      </c>
      <c r="D29" s="44"/>
      <c r="E29" s="155">
        <v>4</v>
      </c>
      <c r="F29" s="156">
        <v>3</v>
      </c>
      <c r="G29" s="156">
        <v>0</v>
      </c>
      <c r="H29" s="156">
        <v>0</v>
      </c>
      <c r="I29" s="157">
        <v>0</v>
      </c>
    </row>
    <row r="30" spans="2:9" s="5" customFormat="1" ht="10.5" customHeight="1">
      <c r="B30" s="36" t="s">
        <v>13</v>
      </c>
      <c r="C30" s="154">
        <v>14</v>
      </c>
      <c r="D30" s="44"/>
      <c r="E30" s="155">
        <v>15</v>
      </c>
      <c r="F30" s="156">
        <v>2</v>
      </c>
      <c r="G30" s="156">
        <v>0</v>
      </c>
      <c r="H30" s="156">
        <v>0</v>
      </c>
      <c r="I30" s="157">
        <v>0</v>
      </c>
    </row>
    <row r="31" spans="2:9" s="5" customFormat="1" ht="10.5" customHeight="1">
      <c r="B31" s="36" t="s">
        <v>14</v>
      </c>
      <c r="C31" s="154">
        <v>0</v>
      </c>
      <c r="D31" s="44"/>
      <c r="E31" s="155">
        <v>10</v>
      </c>
      <c r="F31" s="156">
        <v>5</v>
      </c>
      <c r="G31" s="156">
        <v>0</v>
      </c>
      <c r="H31" s="156">
        <v>0</v>
      </c>
      <c r="I31" s="157">
        <v>0</v>
      </c>
    </row>
    <row r="32" spans="2:9" s="5" customFormat="1" ht="10.5" customHeight="1">
      <c r="B32" s="36" t="s">
        <v>15</v>
      </c>
      <c r="C32" s="154">
        <v>6</v>
      </c>
      <c r="D32" s="44"/>
      <c r="E32" s="155">
        <v>0</v>
      </c>
      <c r="F32" s="156">
        <v>2</v>
      </c>
      <c r="G32" s="156">
        <v>0</v>
      </c>
      <c r="H32" s="156">
        <v>0</v>
      </c>
      <c r="I32" s="157">
        <v>0</v>
      </c>
    </row>
    <row r="33" spans="2:9" s="22" customFormat="1" ht="10.5" customHeight="1">
      <c r="B33" s="29" t="s">
        <v>16</v>
      </c>
      <c r="C33" s="150">
        <v>1413</v>
      </c>
      <c r="D33" s="48"/>
      <c r="E33" s="151">
        <v>889</v>
      </c>
      <c r="F33" s="152">
        <v>469</v>
      </c>
      <c r="G33" s="152">
        <v>11</v>
      </c>
      <c r="H33" s="152">
        <v>101</v>
      </c>
      <c r="I33" s="153">
        <v>3</v>
      </c>
    </row>
    <row r="34" spans="2:9" s="22" customFormat="1" ht="10.5" customHeight="1">
      <c r="B34" s="29" t="s">
        <v>17</v>
      </c>
      <c r="C34" s="150">
        <v>1585</v>
      </c>
      <c r="D34" s="39"/>
      <c r="E34" s="151">
        <v>787</v>
      </c>
      <c r="F34" s="152">
        <v>309</v>
      </c>
      <c r="G34" s="152">
        <v>4</v>
      </c>
      <c r="H34" s="152">
        <v>45</v>
      </c>
      <c r="I34" s="153">
        <v>1</v>
      </c>
    </row>
    <row r="35" spans="2:9" s="5" customFormat="1" ht="10.5" customHeight="1">
      <c r="B35" s="36" t="s">
        <v>18</v>
      </c>
      <c r="C35" s="154">
        <v>40</v>
      </c>
      <c r="D35" s="44"/>
      <c r="E35" s="155">
        <v>144</v>
      </c>
      <c r="F35" s="156">
        <v>8</v>
      </c>
      <c r="G35" s="156">
        <v>0</v>
      </c>
      <c r="H35" s="156">
        <v>2</v>
      </c>
      <c r="I35" s="157">
        <v>0</v>
      </c>
    </row>
    <row r="36" spans="2:9" s="5" customFormat="1" ht="10.5" customHeight="1">
      <c r="B36" s="36" t="s">
        <v>19</v>
      </c>
      <c r="C36" s="154">
        <v>26</v>
      </c>
      <c r="D36" s="44"/>
      <c r="E36" s="155">
        <v>3</v>
      </c>
      <c r="F36" s="156">
        <v>2</v>
      </c>
      <c r="G36" s="156">
        <v>0</v>
      </c>
      <c r="H36" s="156">
        <v>1</v>
      </c>
      <c r="I36" s="157">
        <v>0</v>
      </c>
    </row>
    <row r="37" spans="2:9" s="5" customFormat="1" ht="10.5" customHeight="1">
      <c r="B37" s="36" t="s">
        <v>20</v>
      </c>
      <c r="C37" s="154">
        <v>30</v>
      </c>
      <c r="D37" s="44"/>
      <c r="E37" s="155">
        <v>87</v>
      </c>
      <c r="F37" s="156">
        <v>12</v>
      </c>
      <c r="G37" s="156">
        <v>0</v>
      </c>
      <c r="H37" s="156">
        <v>1</v>
      </c>
      <c r="I37" s="157">
        <v>0</v>
      </c>
    </row>
    <row r="38" spans="2:9" s="5" customFormat="1" ht="10.5" customHeight="1">
      <c r="B38" s="36" t="s">
        <v>21</v>
      </c>
      <c r="C38" s="154">
        <v>414</v>
      </c>
      <c r="D38" s="44"/>
      <c r="E38" s="155">
        <v>171</v>
      </c>
      <c r="F38" s="156">
        <v>79</v>
      </c>
      <c r="G38" s="156">
        <v>1</v>
      </c>
      <c r="H38" s="156">
        <v>11</v>
      </c>
      <c r="I38" s="157">
        <v>0</v>
      </c>
    </row>
    <row r="39" spans="2:9" s="5" customFormat="1" ht="10.5" customHeight="1">
      <c r="B39" s="36" t="s">
        <v>22</v>
      </c>
      <c r="C39" s="154">
        <v>514</v>
      </c>
      <c r="D39" s="44"/>
      <c r="E39" s="155">
        <v>92</v>
      </c>
      <c r="F39" s="156">
        <v>75</v>
      </c>
      <c r="G39" s="156">
        <v>3</v>
      </c>
      <c r="H39" s="156">
        <v>12</v>
      </c>
      <c r="I39" s="157">
        <v>1</v>
      </c>
    </row>
    <row r="40" spans="2:9" s="5" customFormat="1" ht="10.5" customHeight="1">
      <c r="B40" s="36" t="s">
        <v>23</v>
      </c>
      <c r="C40" s="154">
        <v>441</v>
      </c>
      <c r="D40" s="44"/>
      <c r="E40" s="155">
        <v>194</v>
      </c>
      <c r="F40" s="156">
        <v>97</v>
      </c>
      <c r="G40" s="156">
        <v>0</v>
      </c>
      <c r="H40" s="156">
        <v>17</v>
      </c>
      <c r="I40" s="157">
        <v>0</v>
      </c>
    </row>
    <row r="41" spans="2:9" s="5" customFormat="1" ht="10.5" customHeight="1">
      <c r="B41" s="36" t="s">
        <v>24</v>
      </c>
      <c r="C41" s="154">
        <v>9</v>
      </c>
      <c r="D41" s="44"/>
      <c r="E41" s="155">
        <v>1</v>
      </c>
      <c r="F41" s="156">
        <v>0</v>
      </c>
      <c r="G41" s="156">
        <v>0</v>
      </c>
      <c r="H41" s="156">
        <v>0</v>
      </c>
      <c r="I41" s="157">
        <v>0</v>
      </c>
    </row>
    <row r="42" spans="2:9" s="5" customFormat="1" ht="10.5" customHeight="1">
      <c r="B42" s="36" t="s">
        <v>25</v>
      </c>
      <c r="C42" s="154">
        <v>26</v>
      </c>
      <c r="D42" s="44"/>
      <c r="E42" s="155">
        <v>8</v>
      </c>
      <c r="F42" s="156">
        <v>2</v>
      </c>
      <c r="G42" s="156">
        <v>0</v>
      </c>
      <c r="H42" s="156">
        <v>0</v>
      </c>
      <c r="I42" s="157">
        <v>0</v>
      </c>
    </row>
    <row r="43" spans="2:9" s="5" customFormat="1" ht="10.5" customHeight="1">
      <c r="B43" s="36" t="s">
        <v>26</v>
      </c>
      <c r="C43" s="154">
        <v>10</v>
      </c>
      <c r="D43" s="44"/>
      <c r="E43" s="155">
        <v>61</v>
      </c>
      <c r="F43" s="156">
        <v>6</v>
      </c>
      <c r="G43" s="156">
        <v>0</v>
      </c>
      <c r="H43" s="156">
        <v>0</v>
      </c>
      <c r="I43" s="157">
        <v>0</v>
      </c>
    </row>
    <row r="44" spans="2:9" s="5" customFormat="1" ht="10.5" customHeight="1">
      <c r="B44" s="36" t="s">
        <v>27</v>
      </c>
      <c r="C44" s="154">
        <v>75</v>
      </c>
      <c r="D44" s="44"/>
      <c r="E44" s="155">
        <v>26</v>
      </c>
      <c r="F44" s="156">
        <v>28</v>
      </c>
      <c r="G44" s="156">
        <v>0</v>
      </c>
      <c r="H44" s="156">
        <v>1</v>
      </c>
      <c r="I44" s="157">
        <v>0</v>
      </c>
    </row>
    <row r="45" spans="2:9" s="22" customFormat="1" ht="10.5" customHeight="1">
      <c r="B45" s="29" t="s">
        <v>28</v>
      </c>
      <c r="C45" s="150">
        <v>164</v>
      </c>
      <c r="D45" s="39"/>
      <c r="E45" s="151">
        <v>23</v>
      </c>
      <c r="F45" s="152">
        <v>10</v>
      </c>
      <c r="G45" s="152">
        <v>2</v>
      </c>
      <c r="H45" s="152">
        <v>0</v>
      </c>
      <c r="I45" s="153">
        <v>0</v>
      </c>
    </row>
    <row r="46" spans="2:9" s="5" customFormat="1" ht="10.5" customHeight="1">
      <c r="B46" s="36" t="s">
        <v>29</v>
      </c>
      <c r="C46" s="154">
        <v>6</v>
      </c>
      <c r="D46" s="44"/>
      <c r="E46" s="155">
        <v>0</v>
      </c>
      <c r="F46" s="156">
        <v>0</v>
      </c>
      <c r="G46" s="156">
        <v>0</v>
      </c>
      <c r="H46" s="156">
        <v>0</v>
      </c>
      <c r="I46" s="157">
        <v>0</v>
      </c>
    </row>
    <row r="47" spans="2:9" s="5" customFormat="1" ht="10.5" customHeight="1">
      <c r="B47" s="36" t="s">
        <v>30</v>
      </c>
      <c r="C47" s="154">
        <v>9</v>
      </c>
      <c r="D47" s="44"/>
      <c r="E47" s="155">
        <v>5</v>
      </c>
      <c r="F47" s="156">
        <v>2</v>
      </c>
      <c r="G47" s="156">
        <v>0</v>
      </c>
      <c r="H47" s="156">
        <v>0</v>
      </c>
      <c r="I47" s="157">
        <v>0</v>
      </c>
    </row>
    <row r="48" spans="2:9" s="5" customFormat="1" ht="10.5" customHeight="1">
      <c r="B48" s="36" t="s">
        <v>31</v>
      </c>
      <c r="C48" s="154">
        <v>2</v>
      </c>
      <c r="D48" s="44"/>
      <c r="E48" s="155">
        <v>0</v>
      </c>
      <c r="F48" s="156">
        <v>0</v>
      </c>
      <c r="G48" s="156">
        <v>0</v>
      </c>
      <c r="H48" s="156">
        <v>0</v>
      </c>
      <c r="I48" s="157">
        <v>0</v>
      </c>
    </row>
    <row r="49" spans="2:9" s="5" customFormat="1" ht="10.5" customHeight="1">
      <c r="B49" s="36" t="s">
        <v>32</v>
      </c>
      <c r="C49" s="154">
        <v>32</v>
      </c>
      <c r="D49" s="44"/>
      <c r="E49" s="155">
        <v>3</v>
      </c>
      <c r="F49" s="156">
        <v>1</v>
      </c>
      <c r="G49" s="156">
        <v>1</v>
      </c>
      <c r="H49" s="156">
        <v>0</v>
      </c>
      <c r="I49" s="157">
        <v>0</v>
      </c>
    </row>
    <row r="50" spans="2:9" s="5" customFormat="1" ht="10.5" customHeight="1">
      <c r="B50" s="36" t="s">
        <v>33</v>
      </c>
      <c r="C50" s="154">
        <v>106</v>
      </c>
      <c r="D50" s="44"/>
      <c r="E50" s="155">
        <v>11</v>
      </c>
      <c r="F50" s="156">
        <v>6</v>
      </c>
      <c r="G50" s="156">
        <v>1</v>
      </c>
      <c r="H50" s="156">
        <v>0</v>
      </c>
      <c r="I50" s="157">
        <v>0</v>
      </c>
    </row>
    <row r="51" spans="2:9" s="5" customFormat="1" ht="10.5" customHeight="1">
      <c r="B51" s="36" t="s">
        <v>34</v>
      </c>
      <c r="C51" s="154">
        <v>9</v>
      </c>
      <c r="D51" s="44"/>
      <c r="E51" s="155">
        <v>4</v>
      </c>
      <c r="F51" s="156">
        <v>1</v>
      </c>
      <c r="G51" s="156">
        <v>0</v>
      </c>
      <c r="H51" s="156">
        <v>0</v>
      </c>
      <c r="I51" s="157">
        <v>0</v>
      </c>
    </row>
    <row r="52" spans="2:9" s="22" customFormat="1" ht="10.5" customHeight="1">
      <c r="B52" s="29" t="s">
        <v>35</v>
      </c>
      <c r="C52" s="150">
        <v>264</v>
      </c>
      <c r="D52" s="39"/>
      <c r="E52" s="151">
        <v>70</v>
      </c>
      <c r="F52" s="152">
        <v>12</v>
      </c>
      <c r="G52" s="152">
        <v>0</v>
      </c>
      <c r="H52" s="152">
        <v>0</v>
      </c>
      <c r="I52" s="153">
        <v>0</v>
      </c>
    </row>
    <row r="53" spans="2:9" s="5" customFormat="1" ht="10.5" customHeight="1">
      <c r="B53" s="36" t="s">
        <v>36</v>
      </c>
      <c r="C53" s="154">
        <v>10</v>
      </c>
      <c r="D53" s="44"/>
      <c r="E53" s="155">
        <v>35</v>
      </c>
      <c r="F53" s="156">
        <v>7</v>
      </c>
      <c r="G53" s="156">
        <v>0</v>
      </c>
      <c r="H53" s="156">
        <v>0</v>
      </c>
      <c r="I53" s="157">
        <v>0</v>
      </c>
    </row>
    <row r="54" spans="2:9" s="5" customFormat="1" ht="10.5" customHeight="1">
      <c r="B54" s="36" t="s">
        <v>37</v>
      </c>
      <c r="C54" s="154">
        <v>13</v>
      </c>
      <c r="D54" s="44"/>
      <c r="E54" s="155">
        <v>10</v>
      </c>
      <c r="F54" s="156">
        <v>4</v>
      </c>
      <c r="G54" s="156">
        <v>0</v>
      </c>
      <c r="H54" s="156">
        <v>0</v>
      </c>
      <c r="I54" s="157">
        <v>0</v>
      </c>
    </row>
    <row r="55" spans="2:9" s="5" customFormat="1" ht="10.5" customHeight="1">
      <c r="B55" s="36" t="s">
        <v>38</v>
      </c>
      <c r="C55" s="154">
        <v>150</v>
      </c>
      <c r="D55" s="44"/>
      <c r="E55" s="155">
        <v>13</v>
      </c>
      <c r="F55" s="156">
        <v>0</v>
      </c>
      <c r="G55" s="156">
        <v>0</v>
      </c>
      <c r="H55" s="156">
        <v>0</v>
      </c>
      <c r="I55" s="157">
        <v>0</v>
      </c>
    </row>
    <row r="56" spans="2:9" s="5" customFormat="1" ht="10.5" customHeight="1">
      <c r="B56" s="36" t="s">
        <v>39</v>
      </c>
      <c r="C56" s="154">
        <v>63</v>
      </c>
      <c r="D56" s="44"/>
      <c r="E56" s="155">
        <v>5</v>
      </c>
      <c r="F56" s="156">
        <v>0</v>
      </c>
      <c r="G56" s="156">
        <v>0</v>
      </c>
      <c r="H56" s="156">
        <v>0</v>
      </c>
      <c r="I56" s="157">
        <v>0</v>
      </c>
    </row>
    <row r="57" spans="2:9" s="5" customFormat="1" ht="10.5" customHeight="1">
      <c r="B57" s="36" t="s">
        <v>40</v>
      </c>
      <c r="C57" s="154">
        <v>19</v>
      </c>
      <c r="D57" s="44"/>
      <c r="E57" s="155">
        <v>6</v>
      </c>
      <c r="F57" s="156">
        <v>1</v>
      </c>
      <c r="G57" s="156">
        <v>0</v>
      </c>
      <c r="H57" s="156">
        <v>0</v>
      </c>
      <c r="I57" s="157">
        <v>0</v>
      </c>
    </row>
    <row r="58" spans="2:9" s="5" customFormat="1" ht="10.5" customHeight="1">
      <c r="B58" s="36" t="s">
        <v>41</v>
      </c>
      <c r="C58" s="154">
        <v>9</v>
      </c>
      <c r="D58" s="44"/>
      <c r="E58" s="155">
        <v>1</v>
      </c>
      <c r="F58" s="156">
        <v>0</v>
      </c>
      <c r="G58" s="156">
        <v>0</v>
      </c>
      <c r="H58" s="156">
        <v>0</v>
      </c>
      <c r="I58" s="157">
        <v>0</v>
      </c>
    </row>
    <row r="59" spans="2:9" s="22" customFormat="1" ht="10.5" customHeight="1">
      <c r="B59" s="29" t="s">
        <v>42</v>
      </c>
      <c r="C59" s="150">
        <v>99</v>
      </c>
      <c r="D59" s="39"/>
      <c r="E59" s="151">
        <v>17</v>
      </c>
      <c r="F59" s="152">
        <v>12</v>
      </c>
      <c r="G59" s="152">
        <v>0</v>
      </c>
      <c r="H59" s="152">
        <v>0</v>
      </c>
      <c r="I59" s="153">
        <v>0</v>
      </c>
    </row>
    <row r="60" spans="2:9" s="5" customFormat="1" ht="10.5" customHeight="1">
      <c r="B60" s="36" t="s">
        <v>43</v>
      </c>
      <c r="C60" s="154">
        <v>6</v>
      </c>
      <c r="D60" s="44"/>
      <c r="E60" s="155">
        <v>0</v>
      </c>
      <c r="F60" s="156">
        <v>0</v>
      </c>
      <c r="G60" s="156">
        <v>0</v>
      </c>
      <c r="H60" s="156">
        <v>0</v>
      </c>
      <c r="I60" s="157">
        <v>0</v>
      </c>
    </row>
    <row r="61" spans="2:9" s="5" customFormat="1" ht="10.5" customHeight="1">
      <c r="B61" s="36" t="s">
        <v>44</v>
      </c>
      <c r="C61" s="154">
        <v>1</v>
      </c>
      <c r="D61" s="44"/>
      <c r="E61" s="155">
        <v>0</v>
      </c>
      <c r="F61" s="156">
        <v>0</v>
      </c>
      <c r="G61" s="156">
        <v>0</v>
      </c>
      <c r="H61" s="156">
        <v>0</v>
      </c>
      <c r="I61" s="157">
        <v>0</v>
      </c>
    </row>
    <row r="62" spans="2:9" s="5" customFormat="1" ht="10.5" customHeight="1">
      <c r="B62" s="36" t="s">
        <v>45</v>
      </c>
      <c r="C62" s="154">
        <v>22</v>
      </c>
      <c r="D62" s="44"/>
      <c r="E62" s="155">
        <v>2</v>
      </c>
      <c r="F62" s="156">
        <v>1</v>
      </c>
      <c r="G62" s="156">
        <v>0</v>
      </c>
      <c r="H62" s="156">
        <v>0</v>
      </c>
      <c r="I62" s="157">
        <v>0</v>
      </c>
    </row>
    <row r="63" spans="2:9" s="5" customFormat="1" ht="10.5" customHeight="1">
      <c r="B63" s="36" t="s">
        <v>46</v>
      </c>
      <c r="C63" s="154">
        <v>61</v>
      </c>
      <c r="D63" s="44"/>
      <c r="E63" s="155">
        <v>9</v>
      </c>
      <c r="F63" s="156">
        <v>5</v>
      </c>
      <c r="G63" s="156">
        <v>0</v>
      </c>
      <c r="H63" s="156">
        <v>0</v>
      </c>
      <c r="I63" s="157">
        <v>0</v>
      </c>
    </row>
    <row r="64" spans="2:9" s="5" customFormat="1" ht="10.5" customHeight="1">
      <c r="B64" s="36" t="s">
        <v>47</v>
      </c>
      <c r="C64" s="154">
        <v>9</v>
      </c>
      <c r="D64" s="44"/>
      <c r="E64" s="155">
        <v>6</v>
      </c>
      <c r="F64" s="156">
        <v>6</v>
      </c>
      <c r="G64" s="156">
        <v>0</v>
      </c>
      <c r="H64" s="156">
        <v>0</v>
      </c>
      <c r="I64" s="157">
        <v>0</v>
      </c>
    </row>
    <row r="65" spans="2:9" s="22" customFormat="1" ht="10.5" customHeight="1">
      <c r="B65" s="29" t="s">
        <v>48</v>
      </c>
      <c r="C65" s="150">
        <v>26</v>
      </c>
      <c r="D65" s="39"/>
      <c r="E65" s="151">
        <v>4</v>
      </c>
      <c r="F65" s="152">
        <v>3</v>
      </c>
      <c r="G65" s="152">
        <v>0</v>
      </c>
      <c r="H65" s="152">
        <v>0</v>
      </c>
      <c r="I65" s="153">
        <v>0</v>
      </c>
    </row>
    <row r="66" spans="2:9" s="5" customFormat="1" ht="10.5" customHeight="1">
      <c r="B66" s="36" t="s">
        <v>49</v>
      </c>
      <c r="C66" s="154">
        <v>3</v>
      </c>
      <c r="D66" s="44"/>
      <c r="E66" s="155">
        <v>0</v>
      </c>
      <c r="F66" s="156">
        <v>0</v>
      </c>
      <c r="G66" s="156">
        <v>0</v>
      </c>
      <c r="H66" s="156">
        <v>0</v>
      </c>
      <c r="I66" s="157">
        <v>0</v>
      </c>
    </row>
    <row r="67" spans="2:9" s="5" customFormat="1" ht="10.5" customHeight="1">
      <c r="B67" s="36" t="s">
        <v>50</v>
      </c>
      <c r="C67" s="154">
        <v>5</v>
      </c>
      <c r="D67" s="44"/>
      <c r="E67" s="155">
        <v>4</v>
      </c>
      <c r="F67" s="156">
        <v>3</v>
      </c>
      <c r="G67" s="156">
        <v>0</v>
      </c>
      <c r="H67" s="156">
        <v>0</v>
      </c>
      <c r="I67" s="157">
        <v>0</v>
      </c>
    </row>
    <row r="68" spans="2:9" s="5" customFormat="1" ht="10.5" customHeight="1">
      <c r="B68" s="36" t="s">
        <v>51</v>
      </c>
      <c r="C68" s="154">
        <v>16</v>
      </c>
      <c r="D68" s="44"/>
      <c r="E68" s="155">
        <v>0</v>
      </c>
      <c r="F68" s="156">
        <v>0</v>
      </c>
      <c r="G68" s="156">
        <v>0</v>
      </c>
      <c r="H68" s="156">
        <v>0</v>
      </c>
      <c r="I68" s="157">
        <v>0</v>
      </c>
    </row>
    <row r="69" spans="2:9" s="5" customFormat="1" ht="10.5" customHeight="1">
      <c r="B69" s="36" t="s">
        <v>52</v>
      </c>
      <c r="C69" s="154">
        <v>2</v>
      </c>
      <c r="D69" s="44"/>
      <c r="E69" s="155">
        <v>0</v>
      </c>
      <c r="F69" s="156">
        <v>0</v>
      </c>
      <c r="G69" s="156">
        <v>0</v>
      </c>
      <c r="H69" s="156">
        <v>0</v>
      </c>
      <c r="I69" s="157">
        <v>0</v>
      </c>
    </row>
    <row r="70" spans="2:9" s="22" customFormat="1" ht="10.5" customHeight="1">
      <c r="B70" s="29" t="s">
        <v>53</v>
      </c>
      <c r="C70" s="150">
        <v>62</v>
      </c>
      <c r="D70" s="39"/>
      <c r="E70" s="151">
        <v>8</v>
      </c>
      <c r="F70" s="152">
        <v>12</v>
      </c>
      <c r="G70" s="152">
        <v>0</v>
      </c>
      <c r="H70" s="152">
        <v>3</v>
      </c>
      <c r="I70" s="153">
        <v>0</v>
      </c>
    </row>
    <row r="71" spans="2:9" s="5" customFormat="1" ht="10.5" customHeight="1">
      <c r="B71" s="36" t="s">
        <v>54</v>
      </c>
      <c r="C71" s="154">
        <v>22</v>
      </c>
      <c r="D71" s="44"/>
      <c r="E71" s="155">
        <v>1</v>
      </c>
      <c r="F71" s="156">
        <v>0</v>
      </c>
      <c r="G71" s="156">
        <v>0</v>
      </c>
      <c r="H71" s="156">
        <v>0</v>
      </c>
      <c r="I71" s="157">
        <v>0</v>
      </c>
    </row>
    <row r="72" spans="2:9" s="5" customFormat="1" ht="10.5" customHeight="1">
      <c r="B72" s="36" t="s">
        <v>55</v>
      </c>
      <c r="C72" s="154">
        <v>3</v>
      </c>
      <c r="D72" s="44"/>
      <c r="E72" s="155">
        <v>1</v>
      </c>
      <c r="F72" s="156">
        <v>1</v>
      </c>
      <c r="G72" s="156">
        <v>0</v>
      </c>
      <c r="H72" s="156">
        <v>0</v>
      </c>
      <c r="I72" s="157">
        <v>0</v>
      </c>
    </row>
    <row r="73" spans="2:9" s="5" customFormat="1" ht="10.5" customHeight="1">
      <c r="B73" s="36" t="s">
        <v>56</v>
      </c>
      <c r="C73" s="154">
        <v>8</v>
      </c>
      <c r="D73" s="44"/>
      <c r="E73" s="155">
        <v>1</v>
      </c>
      <c r="F73" s="156">
        <v>2</v>
      </c>
      <c r="G73" s="156">
        <v>0</v>
      </c>
      <c r="H73" s="156">
        <v>0</v>
      </c>
      <c r="I73" s="157">
        <v>0</v>
      </c>
    </row>
    <row r="74" spans="2:9" s="5" customFormat="1" ht="10.5" customHeight="1">
      <c r="B74" s="36" t="s">
        <v>57</v>
      </c>
      <c r="C74" s="154">
        <v>4</v>
      </c>
      <c r="D74" s="44"/>
      <c r="E74" s="155">
        <v>3</v>
      </c>
      <c r="F74" s="156">
        <v>1</v>
      </c>
      <c r="G74" s="156">
        <v>0</v>
      </c>
      <c r="H74" s="156">
        <v>0</v>
      </c>
      <c r="I74" s="157">
        <v>0</v>
      </c>
    </row>
    <row r="75" spans="2:9" s="5" customFormat="1" ht="10.5" customHeight="1">
      <c r="B75" s="36" t="s">
        <v>58</v>
      </c>
      <c r="C75" s="154">
        <v>15</v>
      </c>
      <c r="D75" s="44"/>
      <c r="E75" s="155">
        <v>2</v>
      </c>
      <c r="F75" s="156">
        <v>6</v>
      </c>
      <c r="G75" s="156">
        <v>0</v>
      </c>
      <c r="H75" s="156">
        <v>3</v>
      </c>
      <c r="I75" s="157">
        <v>0</v>
      </c>
    </row>
    <row r="76" spans="2:9" s="5" customFormat="1" ht="10.5" customHeight="1">
      <c r="B76" s="36" t="s">
        <v>59</v>
      </c>
      <c r="C76" s="154">
        <v>5</v>
      </c>
      <c r="D76" s="44"/>
      <c r="E76" s="155">
        <v>0</v>
      </c>
      <c r="F76" s="156">
        <v>0</v>
      </c>
      <c r="G76" s="156">
        <v>0</v>
      </c>
      <c r="H76" s="156">
        <v>0</v>
      </c>
      <c r="I76" s="157">
        <v>0</v>
      </c>
    </row>
    <row r="77" spans="2:9" s="5" customFormat="1" ht="10.5" customHeight="1">
      <c r="B77" s="36" t="s">
        <v>60</v>
      </c>
      <c r="C77" s="154">
        <v>5</v>
      </c>
      <c r="D77" s="44"/>
      <c r="E77" s="155">
        <v>0</v>
      </c>
      <c r="F77" s="156">
        <v>2</v>
      </c>
      <c r="G77" s="156">
        <v>0</v>
      </c>
      <c r="H77" s="156">
        <v>0</v>
      </c>
      <c r="I77" s="157">
        <v>0</v>
      </c>
    </row>
    <row r="78" spans="2:9" s="5" customFormat="1" ht="10.5" customHeight="1" thickBot="1">
      <c r="B78" s="37" t="s">
        <v>61</v>
      </c>
      <c r="C78" s="158">
        <v>0</v>
      </c>
      <c r="D78" s="50"/>
      <c r="E78" s="159">
        <v>0</v>
      </c>
      <c r="F78" s="160">
        <v>0</v>
      </c>
      <c r="G78" s="160">
        <v>0</v>
      </c>
      <c r="H78" s="160">
        <v>0</v>
      </c>
      <c r="I78" s="161">
        <v>0</v>
      </c>
    </row>
    <row r="79" s="5" customFormat="1" ht="9">
      <c r="B79" s="5" t="s">
        <v>90</v>
      </c>
    </row>
    <row r="80" spans="2:9" ht="9">
      <c r="B80" s="2" t="s">
        <v>91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D14" sqref="D14:D17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105</v>
      </c>
    </row>
    <row r="2" spans="2:9" s="3" customFormat="1" ht="14.25">
      <c r="B2" s="211" t="str">
        <f>'D-a-(2)'!B2:I2</f>
        <v>６　年次別　府県別  詐欺　手口別　認知・検挙件数及び検挙人員（つづき）</v>
      </c>
      <c r="C2" s="211"/>
      <c r="D2" s="211"/>
      <c r="E2" s="211"/>
      <c r="F2" s="211"/>
      <c r="G2" s="211"/>
      <c r="H2" s="211"/>
      <c r="I2" s="21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14" t="s">
        <v>80</v>
      </c>
      <c r="D4" s="214"/>
      <c r="E4" s="214"/>
      <c r="F4" s="214"/>
      <c r="G4" s="214"/>
      <c r="H4" s="214"/>
      <c r="I4" s="214"/>
    </row>
    <row r="5" spans="2:9" s="5" customFormat="1" ht="9">
      <c r="B5" s="215" t="s">
        <v>64</v>
      </c>
      <c r="C5" s="228" t="s">
        <v>0</v>
      </c>
      <c r="D5" s="218" t="s">
        <v>65</v>
      </c>
      <c r="E5" s="219"/>
      <c r="F5" s="212" t="s">
        <v>66</v>
      </c>
      <c r="G5" s="213"/>
      <c r="H5" s="213"/>
      <c r="I5" s="213"/>
    </row>
    <row r="6" spans="2:9" s="5" customFormat="1" ht="9">
      <c r="B6" s="216"/>
      <c r="C6" s="229"/>
      <c r="D6" s="220"/>
      <c r="E6" s="221"/>
      <c r="F6" s="224" t="s">
        <v>67</v>
      </c>
      <c r="G6" s="9"/>
      <c r="H6" s="226" t="s">
        <v>69</v>
      </c>
      <c r="I6" s="9"/>
    </row>
    <row r="7" spans="2:9" s="5" customFormat="1" ht="9">
      <c r="B7" s="217"/>
      <c r="C7" s="230"/>
      <c r="D7" s="222"/>
      <c r="E7" s="223"/>
      <c r="F7" s="225"/>
      <c r="G7" s="8" t="s">
        <v>1</v>
      </c>
      <c r="H7" s="22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'D-a-(10)'!B9</f>
        <v>2003  平成15年</v>
      </c>
      <c r="C9" s="19">
        <v>545</v>
      </c>
      <c r="D9" s="16">
        <v>95.96330275229357</v>
      </c>
      <c r="E9" s="30">
        <v>523</v>
      </c>
      <c r="F9" s="19">
        <v>518</v>
      </c>
      <c r="G9" s="19">
        <v>99</v>
      </c>
      <c r="H9" s="19">
        <v>5</v>
      </c>
      <c r="I9" s="19">
        <v>1</v>
      </c>
    </row>
    <row r="10" spans="2:9" s="5" customFormat="1" ht="9">
      <c r="B10" s="18" t="str">
        <f>'D-a-(10)'!B10</f>
        <v>2004      16</v>
      </c>
      <c r="C10" s="19">
        <v>620</v>
      </c>
      <c r="D10" s="16">
        <v>81.45161290322581</v>
      </c>
      <c r="E10" s="30">
        <v>505</v>
      </c>
      <c r="F10" s="19">
        <v>646</v>
      </c>
      <c r="G10" s="19">
        <v>89</v>
      </c>
      <c r="H10" s="19">
        <v>8</v>
      </c>
      <c r="I10" s="19">
        <v>1</v>
      </c>
    </row>
    <row r="11" spans="2:9" s="5" customFormat="1" ht="9">
      <c r="B11" s="18" t="str">
        <f>'D-a-(10)'!B11</f>
        <v>2005      17</v>
      </c>
      <c r="C11" s="19">
        <v>336</v>
      </c>
      <c r="D11" s="16">
        <v>94.04761904761905</v>
      </c>
      <c r="E11" s="30">
        <v>316</v>
      </c>
      <c r="F11" s="19">
        <v>503</v>
      </c>
      <c r="G11" s="19">
        <v>66</v>
      </c>
      <c r="H11" s="19">
        <v>8</v>
      </c>
      <c r="I11" s="19">
        <v>0</v>
      </c>
    </row>
    <row r="12" spans="2:9" s="5" customFormat="1" ht="9">
      <c r="B12" s="18" t="str">
        <f>'D-a-(10)'!B12</f>
        <v>2006      18</v>
      </c>
      <c r="C12" s="19">
        <v>471</v>
      </c>
      <c r="D12" s="16">
        <v>80.04246284501062</v>
      </c>
      <c r="E12" s="30">
        <v>377</v>
      </c>
      <c r="F12" s="19">
        <v>591</v>
      </c>
      <c r="G12" s="19">
        <v>95</v>
      </c>
      <c r="H12" s="19">
        <v>6</v>
      </c>
      <c r="I12" s="19">
        <v>1</v>
      </c>
    </row>
    <row r="13" spans="2:9" s="5" customFormat="1" ht="9">
      <c r="B13" s="18" t="str">
        <f>'D-a-(10)'!B13</f>
        <v>2007      19</v>
      </c>
      <c r="C13" s="19">
        <v>457</v>
      </c>
      <c r="D13" s="16">
        <v>94.74835886214443</v>
      </c>
      <c r="E13" s="30">
        <v>433</v>
      </c>
      <c r="F13" s="19">
        <v>621</v>
      </c>
      <c r="G13" s="19">
        <v>133</v>
      </c>
      <c r="H13" s="19">
        <v>3</v>
      </c>
      <c r="I13" s="19">
        <v>0</v>
      </c>
    </row>
    <row r="14" spans="2:9" s="5" customFormat="1" ht="9">
      <c r="B14" s="18" t="str">
        <f>'D-a-(10)'!B14</f>
        <v>2008      20</v>
      </c>
      <c r="C14" s="31">
        <v>418</v>
      </c>
      <c r="D14" s="210">
        <f>E14/C14*100</f>
        <v>86.8421052631579</v>
      </c>
      <c r="E14" s="32">
        <v>363</v>
      </c>
      <c r="F14" s="19">
        <v>613</v>
      </c>
      <c r="G14" s="19">
        <v>89</v>
      </c>
      <c r="H14" s="19">
        <v>10</v>
      </c>
      <c r="I14" s="19">
        <v>3</v>
      </c>
    </row>
    <row r="15" spans="2:9" s="5" customFormat="1" ht="9">
      <c r="B15" s="18" t="str">
        <f>'D-a-(10)'!B15</f>
        <v>2009      21</v>
      </c>
      <c r="C15" s="31">
        <v>450</v>
      </c>
      <c r="D15" s="210">
        <f>E15/C15*100</f>
        <v>88.88888888888889</v>
      </c>
      <c r="E15" s="32">
        <v>400</v>
      </c>
      <c r="F15" s="19">
        <v>509</v>
      </c>
      <c r="G15" s="19">
        <v>74</v>
      </c>
      <c r="H15" s="19">
        <v>7</v>
      </c>
      <c r="I15" s="19">
        <v>2</v>
      </c>
    </row>
    <row r="16" spans="2:9" s="5" customFormat="1" ht="9">
      <c r="B16" s="18" t="str">
        <f>'D-a-(10)'!B16</f>
        <v>2010      22</v>
      </c>
      <c r="C16" s="19">
        <v>462</v>
      </c>
      <c r="D16" s="210">
        <f>E16/C16*100</f>
        <v>86.36363636363636</v>
      </c>
      <c r="E16" s="21">
        <v>399</v>
      </c>
      <c r="F16" s="19">
        <v>451</v>
      </c>
      <c r="G16" s="19">
        <v>70</v>
      </c>
      <c r="H16" s="19">
        <v>4</v>
      </c>
      <c r="I16" s="19">
        <v>1</v>
      </c>
    </row>
    <row r="17" spans="2:9" s="22" customFormat="1" ht="9">
      <c r="B17" s="18" t="str">
        <f>'D-a-(10)'!B17</f>
        <v>2011      23</v>
      </c>
      <c r="C17" s="19">
        <v>415</v>
      </c>
      <c r="D17" s="210">
        <f>E17/C17*100</f>
        <v>96.86746987951807</v>
      </c>
      <c r="E17" s="20">
        <v>402</v>
      </c>
      <c r="F17" s="20">
        <v>491</v>
      </c>
      <c r="G17" s="20">
        <v>65</v>
      </c>
      <c r="H17" s="20">
        <v>2</v>
      </c>
      <c r="I17" s="21">
        <v>0</v>
      </c>
    </row>
    <row r="18" spans="2:9" s="22" customFormat="1" ht="9">
      <c r="B18" s="23" t="str">
        <f>'D-a-(10)'!B18</f>
        <v>2012      24年</v>
      </c>
      <c r="C18" s="24">
        <f>SUM(C20,C26,C33,C34,C45,C52,C59,C65,C70)</f>
        <v>412</v>
      </c>
      <c r="D18" s="25">
        <f>E18/C18*100</f>
        <v>82.52427184466019</v>
      </c>
      <c r="E18" s="26">
        <f>SUM(E20,E26,E33,E34,E45,E52,E59,E65,E70)</f>
        <v>340</v>
      </c>
      <c r="F18" s="24">
        <f>SUM(F20,F26,F33,F34,F45,F52,F59,F65,F70)</f>
        <v>452</v>
      </c>
      <c r="G18" s="24">
        <f>SUM(G20,G26,G33,G34,G45,G52,G59,G65,G70)</f>
        <v>75</v>
      </c>
      <c r="H18" s="24">
        <f>SUM(H20,H26,H33,H34,H45,H52,H59,H65,H70)</f>
        <v>2</v>
      </c>
      <c r="I18" s="24">
        <f>SUM(I20,I26,I33,I34,I45,I52,I59,I65,I70)</f>
        <v>1</v>
      </c>
    </row>
    <row r="19" spans="2:9" s="5" customFormat="1" ht="9">
      <c r="B19" s="35"/>
      <c r="C19" s="34"/>
      <c r="D19" s="27"/>
      <c r="E19" s="33"/>
      <c r="F19" s="34"/>
      <c r="G19" s="34"/>
      <c r="H19" s="34"/>
      <c r="I19" s="27"/>
    </row>
    <row r="20" spans="2:9" s="22" customFormat="1" ht="10.5" customHeight="1">
      <c r="B20" s="29" t="s">
        <v>3</v>
      </c>
      <c r="C20" s="162">
        <v>11</v>
      </c>
      <c r="D20" s="39"/>
      <c r="E20" s="163">
        <v>13</v>
      </c>
      <c r="F20" s="164">
        <v>27</v>
      </c>
      <c r="G20" s="164">
        <v>4</v>
      </c>
      <c r="H20" s="164">
        <v>0</v>
      </c>
      <c r="I20" s="165">
        <v>0</v>
      </c>
    </row>
    <row r="21" spans="2:9" s="5" customFormat="1" ht="10.5" customHeight="1">
      <c r="B21" s="36" t="s">
        <v>4</v>
      </c>
      <c r="C21" s="166">
        <v>9</v>
      </c>
      <c r="D21" s="44"/>
      <c r="E21" s="167">
        <v>11</v>
      </c>
      <c r="F21" s="168">
        <v>22</v>
      </c>
      <c r="G21" s="168">
        <v>2</v>
      </c>
      <c r="H21" s="168">
        <v>0</v>
      </c>
      <c r="I21" s="169">
        <v>0</v>
      </c>
    </row>
    <row r="22" spans="2:9" s="5" customFormat="1" ht="10.5" customHeight="1">
      <c r="B22" s="36" t="s">
        <v>5</v>
      </c>
      <c r="C22" s="166">
        <v>1</v>
      </c>
      <c r="D22" s="44"/>
      <c r="E22" s="167">
        <v>1</v>
      </c>
      <c r="F22" s="168">
        <v>3</v>
      </c>
      <c r="G22" s="168">
        <v>1</v>
      </c>
      <c r="H22" s="168">
        <v>0</v>
      </c>
      <c r="I22" s="169">
        <v>0</v>
      </c>
    </row>
    <row r="23" spans="2:9" s="5" customFormat="1" ht="10.5" customHeight="1">
      <c r="B23" s="36" t="s">
        <v>6</v>
      </c>
      <c r="C23" s="166">
        <v>0</v>
      </c>
      <c r="D23" s="44"/>
      <c r="E23" s="167">
        <v>1</v>
      </c>
      <c r="F23" s="168">
        <v>2</v>
      </c>
      <c r="G23" s="168">
        <v>1</v>
      </c>
      <c r="H23" s="168">
        <v>0</v>
      </c>
      <c r="I23" s="169">
        <v>0</v>
      </c>
    </row>
    <row r="24" spans="2:9" s="5" customFormat="1" ht="10.5" customHeight="1">
      <c r="B24" s="36" t="s">
        <v>7</v>
      </c>
      <c r="C24" s="166">
        <v>0</v>
      </c>
      <c r="D24" s="44"/>
      <c r="E24" s="167">
        <v>0</v>
      </c>
      <c r="F24" s="168">
        <v>0</v>
      </c>
      <c r="G24" s="168">
        <v>0</v>
      </c>
      <c r="H24" s="168">
        <v>0</v>
      </c>
      <c r="I24" s="169">
        <v>0</v>
      </c>
    </row>
    <row r="25" spans="2:9" s="5" customFormat="1" ht="10.5" customHeight="1">
      <c r="B25" s="36" t="s">
        <v>8</v>
      </c>
      <c r="C25" s="166">
        <v>1</v>
      </c>
      <c r="D25" s="44"/>
      <c r="E25" s="167">
        <v>0</v>
      </c>
      <c r="F25" s="168">
        <v>0</v>
      </c>
      <c r="G25" s="168">
        <v>0</v>
      </c>
      <c r="H25" s="168">
        <v>0</v>
      </c>
      <c r="I25" s="169">
        <v>0</v>
      </c>
    </row>
    <row r="26" spans="2:9" s="22" customFormat="1" ht="10.5" customHeight="1">
      <c r="B26" s="29" t="s">
        <v>9</v>
      </c>
      <c r="C26" s="162">
        <v>19</v>
      </c>
      <c r="D26" s="39"/>
      <c r="E26" s="163">
        <v>15</v>
      </c>
      <c r="F26" s="164">
        <v>15</v>
      </c>
      <c r="G26" s="164">
        <v>1</v>
      </c>
      <c r="H26" s="164">
        <v>0</v>
      </c>
      <c r="I26" s="165">
        <v>0</v>
      </c>
    </row>
    <row r="27" spans="2:9" s="5" customFormat="1" ht="10.5" customHeight="1">
      <c r="B27" s="36" t="s">
        <v>10</v>
      </c>
      <c r="C27" s="166">
        <v>4</v>
      </c>
      <c r="D27" s="44"/>
      <c r="E27" s="167">
        <v>4</v>
      </c>
      <c r="F27" s="168">
        <v>7</v>
      </c>
      <c r="G27" s="168">
        <v>0</v>
      </c>
      <c r="H27" s="168">
        <v>0</v>
      </c>
      <c r="I27" s="169">
        <v>0</v>
      </c>
    </row>
    <row r="28" spans="2:9" s="5" customFormat="1" ht="10.5" customHeight="1">
      <c r="B28" s="36" t="s">
        <v>11</v>
      </c>
      <c r="C28" s="166">
        <v>1</v>
      </c>
      <c r="D28" s="44"/>
      <c r="E28" s="167">
        <v>1</v>
      </c>
      <c r="F28" s="168">
        <v>1</v>
      </c>
      <c r="G28" s="168">
        <v>0</v>
      </c>
      <c r="H28" s="168">
        <v>0</v>
      </c>
      <c r="I28" s="169">
        <v>0</v>
      </c>
    </row>
    <row r="29" spans="2:9" s="5" customFormat="1" ht="10.5" customHeight="1">
      <c r="B29" s="36" t="s">
        <v>12</v>
      </c>
      <c r="C29" s="166">
        <v>8</v>
      </c>
      <c r="D29" s="44"/>
      <c r="E29" s="167">
        <v>4</v>
      </c>
      <c r="F29" s="168">
        <v>5</v>
      </c>
      <c r="G29" s="168">
        <v>1</v>
      </c>
      <c r="H29" s="168">
        <v>0</v>
      </c>
      <c r="I29" s="169">
        <v>0</v>
      </c>
    </row>
    <row r="30" spans="2:9" s="5" customFormat="1" ht="10.5" customHeight="1">
      <c r="B30" s="36" t="s">
        <v>13</v>
      </c>
      <c r="C30" s="166">
        <v>0</v>
      </c>
      <c r="D30" s="44"/>
      <c r="E30" s="167">
        <v>0</v>
      </c>
      <c r="F30" s="168">
        <v>0</v>
      </c>
      <c r="G30" s="168">
        <v>0</v>
      </c>
      <c r="H30" s="168">
        <v>0</v>
      </c>
      <c r="I30" s="169">
        <v>0</v>
      </c>
    </row>
    <row r="31" spans="2:9" s="5" customFormat="1" ht="10.5" customHeight="1">
      <c r="B31" s="36" t="s">
        <v>14</v>
      </c>
      <c r="C31" s="166">
        <v>1</v>
      </c>
      <c r="D31" s="44"/>
      <c r="E31" s="167">
        <v>1</v>
      </c>
      <c r="F31" s="168">
        <v>2</v>
      </c>
      <c r="G31" s="168">
        <v>0</v>
      </c>
      <c r="H31" s="168">
        <v>0</v>
      </c>
      <c r="I31" s="169">
        <v>0</v>
      </c>
    </row>
    <row r="32" spans="2:9" s="5" customFormat="1" ht="10.5" customHeight="1">
      <c r="B32" s="36" t="s">
        <v>15</v>
      </c>
      <c r="C32" s="166">
        <v>5</v>
      </c>
      <c r="D32" s="44"/>
      <c r="E32" s="167">
        <v>5</v>
      </c>
      <c r="F32" s="168">
        <v>0</v>
      </c>
      <c r="G32" s="168">
        <v>0</v>
      </c>
      <c r="H32" s="168">
        <v>0</v>
      </c>
      <c r="I32" s="169">
        <v>0</v>
      </c>
    </row>
    <row r="33" spans="2:9" s="22" customFormat="1" ht="10.5" customHeight="1">
      <c r="B33" s="29" t="s">
        <v>16</v>
      </c>
      <c r="C33" s="162">
        <v>52</v>
      </c>
      <c r="D33" s="48"/>
      <c r="E33" s="163">
        <v>30</v>
      </c>
      <c r="F33" s="164">
        <v>58</v>
      </c>
      <c r="G33" s="164">
        <v>7</v>
      </c>
      <c r="H33" s="164">
        <v>0</v>
      </c>
      <c r="I33" s="165">
        <v>0</v>
      </c>
    </row>
    <row r="34" spans="2:9" s="22" customFormat="1" ht="10.5" customHeight="1">
      <c r="B34" s="29" t="s">
        <v>17</v>
      </c>
      <c r="C34" s="162">
        <v>55</v>
      </c>
      <c r="D34" s="39"/>
      <c r="E34" s="163">
        <v>42</v>
      </c>
      <c r="F34" s="164">
        <v>69</v>
      </c>
      <c r="G34" s="164">
        <v>10</v>
      </c>
      <c r="H34" s="164">
        <v>0</v>
      </c>
      <c r="I34" s="165">
        <v>0</v>
      </c>
    </row>
    <row r="35" spans="2:9" s="5" customFormat="1" ht="10.5" customHeight="1">
      <c r="B35" s="36" t="s">
        <v>18</v>
      </c>
      <c r="C35" s="166">
        <v>8</v>
      </c>
      <c r="D35" s="44"/>
      <c r="E35" s="167">
        <v>9</v>
      </c>
      <c r="F35" s="168">
        <v>15</v>
      </c>
      <c r="G35" s="168">
        <v>3</v>
      </c>
      <c r="H35" s="168">
        <v>0</v>
      </c>
      <c r="I35" s="169">
        <v>0</v>
      </c>
    </row>
    <row r="36" spans="2:9" s="5" customFormat="1" ht="10.5" customHeight="1">
      <c r="B36" s="36" t="s">
        <v>19</v>
      </c>
      <c r="C36" s="166">
        <v>2</v>
      </c>
      <c r="D36" s="44"/>
      <c r="E36" s="167">
        <v>0</v>
      </c>
      <c r="F36" s="168">
        <v>0</v>
      </c>
      <c r="G36" s="168">
        <v>0</v>
      </c>
      <c r="H36" s="168">
        <v>0</v>
      </c>
      <c r="I36" s="169">
        <v>0</v>
      </c>
    </row>
    <row r="37" spans="2:9" s="5" customFormat="1" ht="10.5" customHeight="1">
      <c r="B37" s="36" t="s">
        <v>20</v>
      </c>
      <c r="C37" s="166">
        <v>4</v>
      </c>
      <c r="D37" s="44"/>
      <c r="E37" s="167">
        <v>3</v>
      </c>
      <c r="F37" s="168">
        <v>5</v>
      </c>
      <c r="G37" s="168">
        <v>1</v>
      </c>
      <c r="H37" s="168">
        <v>0</v>
      </c>
      <c r="I37" s="169">
        <v>0</v>
      </c>
    </row>
    <row r="38" spans="2:9" s="5" customFormat="1" ht="10.5" customHeight="1">
      <c r="B38" s="36" t="s">
        <v>21</v>
      </c>
      <c r="C38" s="166">
        <v>9</v>
      </c>
      <c r="D38" s="44"/>
      <c r="E38" s="167">
        <v>3</v>
      </c>
      <c r="F38" s="168">
        <v>4</v>
      </c>
      <c r="G38" s="168">
        <v>0</v>
      </c>
      <c r="H38" s="168">
        <v>0</v>
      </c>
      <c r="I38" s="169">
        <v>0</v>
      </c>
    </row>
    <row r="39" spans="2:9" s="5" customFormat="1" ht="10.5" customHeight="1">
      <c r="B39" s="36" t="s">
        <v>22</v>
      </c>
      <c r="C39" s="166">
        <v>5</v>
      </c>
      <c r="D39" s="44"/>
      <c r="E39" s="167">
        <v>5</v>
      </c>
      <c r="F39" s="168">
        <v>9</v>
      </c>
      <c r="G39" s="168">
        <v>1</v>
      </c>
      <c r="H39" s="168">
        <v>0</v>
      </c>
      <c r="I39" s="169">
        <v>0</v>
      </c>
    </row>
    <row r="40" spans="2:9" s="5" customFormat="1" ht="10.5" customHeight="1">
      <c r="B40" s="36" t="s">
        <v>23</v>
      </c>
      <c r="C40" s="166">
        <v>16</v>
      </c>
      <c r="D40" s="44"/>
      <c r="E40" s="167">
        <v>11</v>
      </c>
      <c r="F40" s="168">
        <v>19</v>
      </c>
      <c r="G40" s="168">
        <v>0</v>
      </c>
      <c r="H40" s="168">
        <v>0</v>
      </c>
      <c r="I40" s="169">
        <v>0</v>
      </c>
    </row>
    <row r="41" spans="2:9" s="5" customFormat="1" ht="10.5" customHeight="1">
      <c r="B41" s="36" t="s">
        <v>24</v>
      </c>
      <c r="C41" s="166">
        <v>2</v>
      </c>
      <c r="D41" s="44"/>
      <c r="E41" s="167">
        <v>3</v>
      </c>
      <c r="F41" s="168">
        <v>3</v>
      </c>
      <c r="G41" s="168">
        <v>1</v>
      </c>
      <c r="H41" s="168">
        <v>0</v>
      </c>
      <c r="I41" s="169">
        <v>0</v>
      </c>
    </row>
    <row r="42" spans="2:9" s="5" customFormat="1" ht="10.5" customHeight="1">
      <c r="B42" s="36" t="s">
        <v>25</v>
      </c>
      <c r="C42" s="166">
        <v>0</v>
      </c>
      <c r="D42" s="44"/>
      <c r="E42" s="167">
        <v>0</v>
      </c>
      <c r="F42" s="168">
        <v>0</v>
      </c>
      <c r="G42" s="168">
        <v>0</v>
      </c>
      <c r="H42" s="168">
        <v>0</v>
      </c>
      <c r="I42" s="169">
        <v>0</v>
      </c>
    </row>
    <row r="43" spans="2:9" s="5" customFormat="1" ht="10.5" customHeight="1">
      <c r="B43" s="36" t="s">
        <v>26</v>
      </c>
      <c r="C43" s="166">
        <v>5</v>
      </c>
      <c r="D43" s="44"/>
      <c r="E43" s="167">
        <v>4</v>
      </c>
      <c r="F43" s="168">
        <v>9</v>
      </c>
      <c r="G43" s="168">
        <v>3</v>
      </c>
      <c r="H43" s="168">
        <v>0</v>
      </c>
      <c r="I43" s="169">
        <v>0</v>
      </c>
    </row>
    <row r="44" spans="2:9" s="5" customFormat="1" ht="10.5" customHeight="1">
      <c r="B44" s="36" t="s">
        <v>27</v>
      </c>
      <c r="C44" s="166">
        <v>4</v>
      </c>
      <c r="D44" s="44"/>
      <c r="E44" s="167">
        <v>4</v>
      </c>
      <c r="F44" s="168">
        <v>5</v>
      </c>
      <c r="G44" s="168">
        <v>1</v>
      </c>
      <c r="H44" s="168">
        <v>0</v>
      </c>
      <c r="I44" s="169">
        <v>0</v>
      </c>
    </row>
    <row r="45" spans="2:9" s="22" customFormat="1" ht="10.5" customHeight="1">
      <c r="B45" s="29" t="s">
        <v>28</v>
      </c>
      <c r="C45" s="162">
        <v>69</v>
      </c>
      <c r="D45" s="39"/>
      <c r="E45" s="163">
        <v>60</v>
      </c>
      <c r="F45" s="164">
        <v>70</v>
      </c>
      <c r="G45" s="164">
        <v>19</v>
      </c>
      <c r="H45" s="164">
        <v>0</v>
      </c>
      <c r="I45" s="165">
        <v>0</v>
      </c>
    </row>
    <row r="46" spans="2:9" s="5" customFormat="1" ht="10.5" customHeight="1">
      <c r="B46" s="36" t="s">
        <v>29</v>
      </c>
      <c r="C46" s="166">
        <v>11</v>
      </c>
      <c r="D46" s="44"/>
      <c r="E46" s="167">
        <v>9</v>
      </c>
      <c r="F46" s="168">
        <v>12</v>
      </c>
      <c r="G46" s="168">
        <v>2</v>
      </c>
      <c r="H46" s="168">
        <v>0</v>
      </c>
      <c r="I46" s="169">
        <v>0</v>
      </c>
    </row>
    <row r="47" spans="2:9" s="5" customFormat="1" ht="10.5" customHeight="1">
      <c r="B47" s="36" t="s">
        <v>30</v>
      </c>
      <c r="C47" s="166">
        <v>3</v>
      </c>
      <c r="D47" s="44"/>
      <c r="E47" s="167">
        <v>5</v>
      </c>
      <c r="F47" s="168">
        <v>5</v>
      </c>
      <c r="G47" s="168">
        <v>0</v>
      </c>
      <c r="H47" s="168">
        <v>0</v>
      </c>
      <c r="I47" s="169">
        <v>0</v>
      </c>
    </row>
    <row r="48" spans="2:9" s="5" customFormat="1" ht="10.5" customHeight="1">
      <c r="B48" s="36" t="s">
        <v>31</v>
      </c>
      <c r="C48" s="166">
        <v>0</v>
      </c>
      <c r="D48" s="44"/>
      <c r="E48" s="167">
        <v>0</v>
      </c>
      <c r="F48" s="168">
        <v>0</v>
      </c>
      <c r="G48" s="168">
        <v>0</v>
      </c>
      <c r="H48" s="168">
        <v>0</v>
      </c>
      <c r="I48" s="169">
        <v>0</v>
      </c>
    </row>
    <row r="49" spans="2:9" s="5" customFormat="1" ht="10.5" customHeight="1">
      <c r="B49" s="36" t="s">
        <v>32</v>
      </c>
      <c r="C49" s="166">
        <v>2</v>
      </c>
      <c r="D49" s="44"/>
      <c r="E49" s="167">
        <v>2</v>
      </c>
      <c r="F49" s="168">
        <v>8</v>
      </c>
      <c r="G49" s="168">
        <v>2</v>
      </c>
      <c r="H49" s="168">
        <v>0</v>
      </c>
      <c r="I49" s="169">
        <v>0</v>
      </c>
    </row>
    <row r="50" spans="2:9" s="5" customFormat="1" ht="10.5" customHeight="1">
      <c r="B50" s="36" t="s">
        <v>33</v>
      </c>
      <c r="C50" s="166">
        <v>22</v>
      </c>
      <c r="D50" s="44"/>
      <c r="E50" s="167">
        <v>16</v>
      </c>
      <c r="F50" s="168">
        <v>18</v>
      </c>
      <c r="G50" s="168">
        <v>3</v>
      </c>
      <c r="H50" s="168">
        <v>0</v>
      </c>
      <c r="I50" s="169">
        <v>0</v>
      </c>
    </row>
    <row r="51" spans="2:9" s="5" customFormat="1" ht="10.5" customHeight="1">
      <c r="B51" s="36" t="s">
        <v>34</v>
      </c>
      <c r="C51" s="166">
        <v>31</v>
      </c>
      <c r="D51" s="44"/>
      <c r="E51" s="167">
        <v>28</v>
      </c>
      <c r="F51" s="168">
        <v>27</v>
      </c>
      <c r="G51" s="168">
        <v>12</v>
      </c>
      <c r="H51" s="168">
        <v>0</v>
      </c>
      <c r="I51" s="169">
        <v>0</v>
      </c>
    </row>
    <row r="52" spans="2:9" s="22" customFormat="1" ht="10.5" customHeight="1">
      <c r="B52" s="29" t="s">
        <v>35</v>
      </c>
      <c r="C52" s="162">
        <v>103</v>
      </c>
      <c r="D52" s="39"/>
      <c r="E52" s="163">
        <v>83</v>
      </c>
      <c r="F52" s="164">
        <v>92</v>
      </c>
      <c r="G52" s="164">
        <v>16</v>
      </c>
      <c r="H52" s="164">
        <v>1</v>
      </c>
      <c r="I52" s="165">
        <v>0</v>
      </c>
    </row>
    <row r="53" spans="2:9" s="5" customFormat="1" ht="10.5" customHeight="1">
      <c r="B53" s="36" t="s">
        <v>36</v>
      </c>
      <c r="C53" s="166">
        <v>11</v>
      </c>
      <c r="D53" s="44"/>
      <c r="E53" s="167">
        <v>7</v>
      </c>
      <c r="F53" s="168">
        <v>14</v>
      </c>
      <c r="G53" s="168">
        <v>4</v>
      </c>
      <c r="H53" s="168">
        <v>0</v>
      </c>
      <c r="I53" s="169">
        <v>0</v>
      </c>
    </row>
    <row r="54" spans="2:9" s="5" customFormat="1" ht="10.5" customHeight="1">
      <c r="B54" s="36" t="s">
        <v>37</v>
      </c>
      <c r="C54" s="166">
        <v>12</v>
      </c>
      <c r="D54" s="44"/>
      <c r="E54" s="167">
        <v>9</v>
      </c>
      <c r="F54" s="168">
        <v>10</v>
      </c>
      <c r="G54" s="168">
        <v>3</v>
      </c>
      <c r="H54" s="168">
        <v>0</v>
      </c>
      <c r="I54" s="169">
        <v>0</v>
      </c>
    </row>
    <row r="55" spans="2:9" s="5" customFormat="1" ht="10.5" customHeight="1">
      <c r="B55" s="36" t="s">
        <v>38</v>
      </c>
      <c r="C55" s="166">
        <v>29</v>
      </c>
      <c r="D55" s="44"/>
      <c r="E55" s="167">
        <v>27</v>
      </c>
      <c r="F55" s="168">
        <v>33</v>
      </c>
      <c r="G55" s="168">
        <v>3</v>
      </c>
      <c r="H55" s="168">
        <v>0</v>
      </c>
      <c r="I55" s="169">
        <v>0</v>
      </c>
    </row>
    <row r="56" spans="2:9" s="5" customFormat="1" ht="10.5" customHeight="1">
      <c r="B56" s="36" t="s">
        <v>39</v>
      </c>
      <c r="C56" s="166">
        <v>34</v>
      </c>
      <c r="D56" s="44"/>
      <c r="E56" s="167">
        <v>25</v>
      </c>
      <c r="F56" s="168">
        <v>9</v>
      </c>
      <c r="G56" s="168">
        <v>0</v>
      </c>
      <c r="H56" s="168">
        <v>0</v>
      </c>
      <c r="I56" s="169">
        <v>0</v>
      </c>
    </row>
    <row r="57" spans="2:9" s="5" customFormat="1" ht="10.5" customHeight="1">
      <c r="B57" s="36" t="s">
        <v>40</v>
      </c>
      <c r="C57" s="166">
        <v>13</v>
      </c>
      <c r="D57" s="44"/>
      <c r="E57" s="167">
        <v>11</v>
      </c>
      <c r="F57" s="168">
        <v>13</v>
      </c>
      <c r="G57" s="168">
        <v>2</v>
      </c>
      <c r="H57" s="168">
        <v>0</v>
      </c>
      <c r="I57" s="169">
        <v>0</v>
      </c>
    </row>
    <row r="58" spans="2:9" s="5" customFormat="1" ht="10.5" customHeight="1">
      <c r="B58" s="36" t="s">
        <v>41</v>
      </c>
      <c r="C58" s="166">
        <v>4</v>
      </c>
      <c r="D58" s="44"/>
      <c r="E58" s="167">
        <v>4</v>
      </c>
      <c r="F58" s="168">
        <v>13</v>
      </c>
      <c r="G58" s="168">
        <v>4</v>
      </c>
      <c r="H58" s="168">
        <v>1</v>
      </c>
      <c r="I58" s="169">
        <v>0</v>
      </c>
    </row>
    <row r="59" spans="2:9" s="22" customFormat="1" ht="10.5" customHeight="1">
      <c r="B59" s="29" t="s">
        <v>42</v>
      </c>
      <c r="C59" s="162">
        <v>35</v>
      </c>
      <c r="D59" s="39"/>
      <c r="E59" s="163">
        <v>36</v>
      </c>
      <c r="F59" s="164">
        <v>52</v>
      </c>
      <c r="G59" s="164">
        <v>6</v>
      </c>
      <c r="H59" s="164">
        <v>0</v>
      </c>
      <c r="I59" s="165">
        <v>0</v>
      </c>
    </row>
    <row r="60" spans="2:9" s="5" customFormat="1" ht="10.5" customHeight="1">
      <c r="B60" s="36" t="s">
        <v>43</v>
      </c>
      <c r="C60" s="166">
        <v>1</v>
      </c>
      <c r="D60" s="44"/>
      <c r="E60" s="167">
        <v>1</v>
      </c>
      <c r="F60" s="168">
        <v>3</v>
      </c>
      <c r="G60" s="168">
        <v>1</v>
      </c>
      <c r="H60" s="168">
        <v>0</v>
      </c>
      <c r="I60" s="169">
        <v>0</v>
      </c>
    </row>
    <row r="61" spans="2:9" s="5" customFormat="1" ht="10.5" customHeight="1">
      <c r="B61" s="36" t="s">
        <v>44</v>
      </c>
      <c r="C61" s="166">
        <v>4</v>
      </c>
      <c r="D61" s="44"/>
      <c r="E61" s="167">
        <v>2</v>
      </c>
      <c r="F61" s="168">
        <v>1</v>
      </c>
      <c r="G61" s="168">
        <v>0</v>
      </c>
      <c r="H61" s="168">
        <v>0</v>
      </c>
      <c r="I61" s="169">
        <v>0</v>
      </c>
    </row>
    <row r="62" spans="2:9" s="5" customFormat="1" ht="10.5" customHeight="1">
      <c r="B62" s="36" t="s">
        <v>45</v>
      </c>
      <c r="C62" s="166">
        <v>4</v>
      </c>
      <c r="D62" s="44"/>
      <c r="E62" s="167">
        <v>5</v>
      </c>
      <c r="F62" s="168">
        <v>12</v>
      </c>
      <c r="G62" s="168">
        <v>1</v>
      </c>
      <c r="H62" s="168">
        <v>0</v>
      </c>
      <c r="I62" s="169">
        <v>0</v>
      </c>
    </row>
    <row r="63" spans="2:9" s="5" customFormat="1" ht="10.5" customHeight="1">
      <c r="B63" s="36" t="s">
        <v>46</v>
      </c>
      <c r="C63" s="166">
        <v>24</v>
      </c>
      <c r="D63" s="44"/>
      <c r="E63" s="167">
        <v>24</v>
      </c>
      <c r="F63" s="168">
        <v>28</v>
      </c>
      <c r="G63" s="168">
        <v>2</v>
      </c>
      <c r="H63" s="168">
        <v>0</v>
      </c>
      <c r="I63" s="169">
        <v>0</v>
      </c>
    </row>
    <row r="64" spans="2:9" s="5" customFormat="1" ht="10.5" customHeight="1">
      <c r="B64" s="36" t="s">
        <v>47</v>
      </c>
      <c r="C64" s="166">
        <v>2</v>
      </c>
      <c r="D64" s="44"/>
      <c r="E64" s="167">
        <v>4</v>
      </c>
      <c r="F64" s="168">
        <v>8</v>
      </c>
      <c r="G64" s="168">
        <v>2</v>
      </c>
      <c r="H64" s="168">
        <v>0</v>
      </c>
      <c r="I64" s="169">
        <v>0</v>
      </c>
    </row>
    <row r="65" spans="2:9" s="22" customFormat="1" ht="10.5" customHeight="1">
      <c r="B65" s="29" t="s">
        <v>48</v>
      </c>
      <c r="C65" s="162">
        <v>14</v>
      </c>
      <c r="D65" s="39"/>
      <c r="E65" s="163">
        <v>10</v>
      </c>
      <c r="F65" s="164">
        <v>32</v>
      </c>
      <c r="G65" s="164">
        <v>6</v>
      </c>
      <c r="H65" s="164">
        <v>0</v>
      </c>
      <c r="I65" s="165">
        <v>0</v>
      </c>
    </row>
    <row r="66" spans="2:9" s="5" customFormat="1" ht="10.5" customHeight="1">
      <c r="B66" s="36" t="s">
        <v>49</v>
      </c>
      <c r="C66" s="166">
        <v>2</v>
      </c>
      <c r="D66" s="44"/>
      <c r="E66" s="167">
        <v>2</v>
      </c>
      <c r="F66" s="168">
        <v>6</v>
      </c>
      <c r="G66" s="168">
        <v>0</v>
      </c>
      <c r="H66" s="168">
        <v>0</v>
      </c>
      <c r="I66" s="169">
        <v>0</v>
      </c>
    </row>
    <row r="67" spans="2:9" s="5" customFormat="1" ht="10.5" customHeight="1">
      <c r="B67" s="36" t="s">
        <v>50</v>
      </c>
      <c r="C67" s="166">
        <v>4</v>
      </c>
      <c r="D67" s="44"/>
      <c r="E67" s="167">
        <v>3</v>
      </c>
      <c r="F67" s="168">
        <v>17</v>
      </c>
      <c r="G67" s="168">
        <v>1</v>
      </c>
      <c r="H67" s="168">
        <v>0</v>
      </c>
      <c r="I67" s="169">
        <v>0</v>
      </c>
    </row>
    <row r="68" spans="2:9" s="5" customFormat="1" ht="10.5" customHeight="1">
      <c r="B68" s="36" t="s">
        <v>51</v>
      </c>
      <c r="C68" s="166">
        <v>3</v>
      </c>
      <c r="D68" s="44"/>
      <c r="E68" s="167">
        <v>3</v>
      </c>
      <c r="F68" s="168">
        <v>9</v>
      </c>
      <c r="G68" s="168">
        <v>5</v>
      </c>
      <c r="H68" s="168">
        <v>0</v>
      </c>
      <c r="I68" s="169">
        <v>0</v>
      </c>
    </row>
    <row r="69" spans="2:9" s="5" customFormat="1" ht="10.5" customHeight="1">
      <c r="B69" s="36" t="s">
        <v>52</v>
      </c>
      <c r="C69" s="166">
        <v>5</v>
      </c>
      <c r="D69" s="44"/>
      <c r="E69" s="167">
        <v>2</v>
      </c>
      <c r="F69" s="168">
        <v>0</v>
      </c>
      <c r="G69" s="168">
        <v>0</v>
      </c>
      <c r="H69" s="168">
        <v>0</v>
      </c>
      <c r="I69" s="169">
        <v>0</v>
      </c>
    </row>
    <row r="70" spans="2:9" s="22" customFormat="1" ht="10.5" customHeight="1">
      <c r="B70" s="29" t="s">
        <v>53</v>
      </c>
      <c r="C70" s="162">
        <v>54</v>
      </c>
      <c r="D70" s="39"/>
      <c r="E70" s="163">
        <v>51</v>
      </c>
      <c r="F70" s="164">
        <v>37</v>
      </c>
      <c r="G70" s="164">
        <v>6</v>
      </c>
      <c r="H70" s="164">
        <v>1</v>
      </c>
      <c r="I70" s="165">
        <v>1</v>
      </c>
    </row>
    <row r="71" spans="2:9" s="5" customFormat="1" ht="10.5" customHeight="1">
      <c r="B71" s="36" t="s">
        <v>54</v>
      </c>
      <c r="C71" s="166">
        <v>23</v>
      </c>
      <c r="D71" s="44"/>
      <c r="E71" s="167">
        <v>18</v>
      </c>
      <c r="F71" s="168">
        <v>14</v>
      </c>
      <c r="G71" s="168">
        <v>2</v>
      </c>
      <c r="H71" s="168">
        <v>0</v>
      </c>
      <c r="I71" s="169">
        <v>0</v>
      </c>
    </row>
    <row r="72" spans="2:9" s="5" customFormat="1" ht="10.5" customHeight="1">
      <c r="B72" s="36" t="s">
        <v>55</v>
      </c>
      <c r="C72" s="166">
        <v>0</v>
      </c>
      <c r="D72" s="44"/>
      <c r="E72" s="167">
        <v>3</v>
      </c>
      <c r="F72" s="168">
        <v>4</v>
      </c>
      <c r="G72" s="168">
        <v>1</v>
      </c>
      <c r="H72" s="168">
        <v>0</v>
      </c>
      <c r="I72" s="169">
        <v>0</v>
      </c>
    </row>
    <row r="73" spans="2:9" s="5" customFormat="1" ht="10.5" customHeight="1">
      <c r="B73" s="36" t="s">
        <v>56</v>
      </c>
      <c r="C73" s="166">
        <v>23</v>
      </c>
      <c r="D73" s="44"/>
      <c r="E73" s="167">
        <v>22</v>
      </c>
      <c r="F73" s="168">
        <v>4</v>
      </c>
      <c r="G73" s="168">
        <v>0</v>
      </c>
      <c r="H73" s="168">
        <v>0</v>
      </c>
      <c r="I73" s="169">
        <v>0</v>
      </c>
    </row>
    <row r="74" spans="2:9" s="5" customFormat="1" ht="10.5" customHeight="1">
      <c r="B74" s="36" t="s">
        <v>57</v>
      </c>
      <c r="C74" s="166">
        <v>3</v>
      </c>
      <c r="D74" s="44"/>
      <c r="E74" s="167">
        <v>3</v>
      </c>
      <c r="F74" s="168">
        <v>3</v>
      </c>
      <c r="G74" s="168">
        <v>1</v>
      </c>
      <c r="H74" s="168">
        <v>0</v>
      </c>
      <c r="I74" s="169">
        <v>0</v>
      </c>
    </row>
    <row r="75" spans="2:9" s="5" customFormat="1" ht="10.5" customHeight="1">
      <c r="B75" s="36" t="s">
        <v>58</v>
      </c>
      <c r="C75" s="166">
        <v>2</v>
      </c>
      <c r="D75" s="44"/>
      <c r="E75" s="167">
        <v>2</v>
      </c>
      <c r="F75" s="168">
        <v>7</v>
      </c>
      <c r="G75" s="168">
        <v>2</v>
      </c>
      <c r="H75" s="168">
        <v>1</v>
      </c>
      <c r="I75" s="169">
        <v>1</v>
      </c>
    </row>
    <row r="76" spans="2:9" s="5" customFormat="1" ht="10.5" customHeight="1">
      <c r="B76" s="36" t="s">
        <v>59</v>
      </c>
      <c r="C76" s="166">
        <v>0</v>
      </c>
      <c r="D76" s="44"/>
      <c r="E76" s="167">
        <v>0</v>
      </c>
      <c r="F76" s="168">
        <v>0</v>
      </c>
      <c r="G76" s="168">
        <v>0</v>
      </c>
      <c r="H76" s="168">
        <v>0</v>
      </c>
      <c r="I76" s="169">
        <v>0</v>
      </c>
    </row>
    <row r="77" spans="2:9" s="5" customFormat="1" ht="10.5" customHeight="1">
      <c r="B77" s="36" t="s">
        <v>60</v>
      </c>
      <c r="C77" s="166">
        <v>1</v>
      </c>
      <c r="D77" s="44"/>
      <c r="E77" s="167">
        <v>0</v>
      </c>
      <c r="F77" s="168">
        <v>1</v>
      </c>
      <c r="G77" s="168">
        <v>0</v>
      </c>
      <c r="H77" s="168">
        <v>0</v>
      </c>
      <c r="I77" s="169">
        <v>0</v>
      </c>
    </row>
    <row r="78" spans="2:9" s="5" customFormat="1" ht="10.5" customHeight="1" thickBot="1">
      <c r="B78" s="37" t="s">
        <v>61</v>
      </c>
      <c r="C78" s="170">
        <v>2</v>
      </c>
      <c r="D78" s="50"/>
      <c r="E78" s="171">
        <v>3</v>
      </c>
      <c r="F78" s="172">
        <v>4</v>
      </c>
      <c r="G78" s="172">
        <v>0</v>
      </c>
      <c r="H78" s="172">
        <v>0</v>
      </c>
      <c r="I78" s="173">
        <v>0</v>
      </c>
    </row>
    <row r="79" s="5" customFormat="1" ht="9">
      <c r="B79" s="5" t="s">
        <v>90</v>
      </c>
    </row>
    <row r="80" spans="2:9" ht="9">
      <c r="B80" s="2" t="s">
        <v>91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D13" sqref="D13:D17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105</v>
      </c>
    </row>
    <row r="2" spans="2:9" s="3" customFormat="1" ht="14.25">
      <c r="B2" s="211" t="str">
        <f>'D-a-(2)'!B2:I2</f>
        <v>６　年次別　府県別  詐欺　手口別　認知・検挙件数及び検挙人員（つづき）</v>
      </c>
      <c r="C2" s="211"/>
      <c r="D2" s="211"/>
      <c r="E2" s="211"/>
      <c r="F2" s="211"/>
      <c r="G2" s="211"/>
      <c r="H2" s="211"/>
      <c r="I2" s="21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14" t="s">
        <v>81</v>
      </c>
      <c r="D4" s="214"/>
      <c r="E4" s="214"/>
      <c r="F4" s="214"/>
      <c r="G4" s="214"/>
      <c r="H4" s="214"/>
      <c r="I4" s="214"/>
    </row>
    <row r="5" spans="2:9" s="5" customFormat="1" ht="9">
      <c r="B5" s="215" t="s">
        <v>64</v>
      </c>
      <c r="C5" s="228" t="s">
        <v>0</v>
      </c>
      <c r="D5" s="218" t="s">
        <v>65</v>
      </c>
      <c r="E5" s="219"/>
      <c r="F5" s="212" t="s">
        <v>66</v>
      </c>
      <c r="G5" s="213"/>
      <c r="H5" s="213"/>
      <c r="I5" s="213"/>
    </row>
    <row r="6" spans="2:9" s="5" customFormat="1" ht="9">
      <c r="B6" s="216"/>
      <c r="C6" s="229"/>
      <c r="D6" s="220"/>
      <c r="E6" s="221"/>
      <c r="F6" s="224" t="s">
        <v>67</v>
      </c>
      <c r="G6" s="9"/>
      <c r="H6" s="226" t="s">
        <v>69</v>
      </c>
      <c r="I6" s="9"/>
    </row>
    <row r="7" spans="2:9" s="5" customFormat="1" ht="9">
      <c r="B7" s="217"/>
      <c r="C7" s="230"/>
      <c r="D7" s="222"/>
      <c r="E7" s="223"/>
      <c r="F7" s="225"/>
      <c r="G7" s="8" t="s">
        <v>1</v>
      </c>
      <c r="H7" s="22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'D-a-(11)'!B9</f>
        <v>2003  平成15年</v>
      </c>
      <c r="C9" s="19">
        <v>1355</v>
      </c>
      <c r="D9" s="16">
        <v>55.571955719557195</v>
      </c>
      <c r="E9" s="30">
        <v>753</v>
      </c>
      <c r="F9" s="19">
        <v>119</v>
      </c>
      <c r="G9" s="19">
        <v>20</v>
      </c>
      <c r="H9" s="19">
        <v>7</v>
      </c>
      <c r="I9" s="19">
        <v>0</v>
      </c>
    </row>
    <row r="10" spans="2:9" s="5" customFormat="1" ht="9">
      <c r="B10" s="18" t="str">
        <f>'D-a-(11)'!B10</f>
        <v>2004      16</v>
      </c>
      <c r="C10" s="19">
        <v>1541</v>
      </c>
      <c r="D10" s="16">
        <v>32.18689162881246</v>
      </c>
      <c r="E10" s="30">
        <v>496</v>
      </c>
      <c r="F10" s="19">
        <v>199</v>
      </c>
      <c r="G10" s="19">
        <v>20</v>
      </c>
      <c r="H10" s="19">
        <v>8</v>
      </c>
      <c r="I10" s="19">
        <v>0</v>
      </c>
    </row>
    <row r="11" spans="2:9" s="5" customFormat="1" ht="9">
      <c r="B11" s="18" t="str">
        <f>'D-a-(11)'!B11</f>
        <v>2005      17</v>
      </c>
      <c r="C11" s="19">
        <v>1635</v>
      </c>
      <c r="D11" s="16">
        <v>43.24159021406728</v>
      </c>
      <c r="E11" s="30">
        <v>707</v>
      </c>
      <c r="F11" s="19">
        <v>211</v>
      </c>
      <c r="G11" s="19">
        <v>27</v>
      </c>
      <c r="H11" s="19">
        <v>18</v>
      </c>
      <c r="I11" s="19">
        <v>1</v>
      </c>
    </row>
    <row r="12" spans="2:9" s="5" customFormat="1" ht="9">
      <c r="B12" s="18" t="str">
        <f>'D-a-(11)'!B12</f>
        <v>2006      18</v>
      </c>
      <c r="C12" s="19">
        <v>1500</v>
      </c>
      <c r="D12" s="16">
        <v>48.266666666666666</v>
      </c>
      <c r="E12" s="30">
        <v>724</v>
      </c>
      <c r="F12" s="19">
        <v>202</v>
      </c>
      <c r="G12" s="19">
        <v>25</v>
      </c>
      <c r="H12" s="19">
        <v>12</v>
      </c>
      <c r="I12" s="19">
        <v>4</v>
      </c>
    </row>
    <row r="13" spans="2:9" s="5" customFormat="1" ht="9">
      <c r="B13" s="18" t="str">
        <f>'D-a-(11)'!B13</f>
        <v>2007      19</v>
      </c>
      <c r="C13" s="19">
        <v>1431</v>
      </c>
      <c r="D13" s="210">
        <v>45.3529000698812</v>
      </c>
      <c r="E13" s="30">
        <v>649</v>
      </c>
      <c r="F13" s="19">
        <v>183</v>
      </c>
      <c r="G13" s="19">
        <v>31</v>
      </c>
      <c r="H13" s="19">
        <v>11</v>
      </c>
      <c r="I13" s="19">
        <v>5</v>
      </c>
    </row>
    <row r="14" spans="2:9" s="5" customFormat="1" ht="9">
      <c r="B14" s="18" t="str">
        <f>'D-a-(11)'!B14</f>
        <v>2008      20</v>
      </c>
      <c r="C14" s="31">
        <v>1395</v>
      </c>
      <c r="D14" s="210">
        <f>E14/C14*100</f>
        <v>37.70609318996416</v>
      </c>
      <c r="E14" s="32">
        <v>526</v>
      </c>
      <c r="F14" s="19">
        <v>213</v>
      </c>
      <c r="G14" s="19">
        <v>30</v>
      </c>
      <c r="H14" s="19">
        <v>5</v>
      </c>
      <c r="I14" s="19">
        <v>2</v>
      </c>
    </row>
    <row r="15" spans="2:9" s="5" customFormat="1" ht="9">
      <c r="B15" s="18" t="str">
        <f>'D-a-(11)'!B15</f>
        <v>2009      21</v>
      </c>
      <c r="C15" s="31">
        <v>1019</v>
      </c>
      <c r="D15" s="210">
        <f>E15/C15*100</f>
        <v>48.871442590775274</v>
      </c>
      <c r="E15" s="32">
        <v>498</v>
      </c>
      <c r="F15" s="19">
        <v>240</v>
      </c>
      <c r="G15" s="19">
        <v>35</v>
      </c>
      <c r="H15" s="19">
        <v>19</v>
      </c>
      <c r="I15" s="19">
        <v>2</v>
      </c>
    </row>
    <row r="16" spans="2:9" s="5" customFormat="1" ht="9">
      <c r="B16" s="18" t="str">
        <f>'D-a-(11)'!B16</f>
        <v>2010      22</v>
      </c>
      <c r="C16" s="19">
        <v>758</v>
      </c>
      <c r="D16" s="210">
        <f>E16/C16*100</f>
        <v>53.29815303430079</v>
      </c>
      <c r="E16" s="21">
        <v>404</v>
      </c>
      <c r="F16" s="19">
        <v>182</v>
      </c>
      <c r="G16" s="19">
        <v>33</v>
      </c>
      <c r="H16" s="19">
        <v>7</v>
      </c>
      <c r="I16" s="19">
        <v>0</v>
      </c>
    </row>
    <row r="17" spans="2:9" s="22" customFormat="1" ht="9">
      <c r="B17" s="18" t="str">
        <f>'D-a-(11)'!B17</f>
        <v>2011      23</v>
      </c>
      <c r="C17" s="19">
        <v>694</v>
      </c>
      <c r="D17" s="210">
        <f>E17/C17*100</f>
        <v>64.4092219020173</v>
      </c>
      <c r="E17" s="20">
        <v>447</v>
      </c>
      <c r="F17" s="20">
        <v>157</v>
      </c>
      <c r="G17" s="20">
        <v>34</v>
      </c>
      <c r="H17" s="20">
        <v>8</v>
      </c>
      <c r="I17" s="21">
        <v>0</v>
      </c>
    </row>
    <row r="18" spans="2:9" s="22" customFormat="1" ht="9">
      <c r="B18" s="23" t="str">
        <f>'D-a-(11)'!B18</f>
        <v>2012      24年</v>
      </c>
      <c r="C18" s="24">
        <f>SUM(C20,C26,C33,C34,C45,C52,C59,C65,C70)</f>
        <v>641</v>
      </c>
      <c r="D18" s="25">
        <f>E18/C18*100</f>
        <v>53.51014040561623</v>
      </c>
      <c r="E18" s="26">
        <f>SUM(E20,E26,E33,E34,E45,E52,E59,E65,E70)</f>
        <v>343</v>
      </c>
      <c r="F18" s="24">
        <f>SUM(F20,F26,F33,F34,F45,F52,F59,F65,F70)</f>
        <v>151</v>
      </c>
      <c r="G18" s="24">
        <f>SUM(G20,G26,G33,G34,G45,G52,G59,G65,G70)</f>
        <v>18</v>
      </c>
      <c r="H18" s="24">
        <f>SUM(H20,H26,H33,H34,H45,H52,H59,H65,H70)</f>
        <v>19</v>
      </c>
      <c r="I18" s="24">
        <f>SUM(I20,I26,I33,I34,I45,I52,I59,I65,I70)</f>
        <v>2</v>
      </c>
    </row>
    <row r="19" spans="2:9" s="5" customFormat="1" ht="9">
      <c r="B19" s="35"/>
      <c r="C19" s="34"/>
      <c r="D19" s="27"/>
      <c r="E19" s="33"/>
      <c r="F19" s="34"/>
      <c r="G19" s="34"/>
      <c r="H19" s="34"/>
      <c r="I19" s="27"/>
    </row>
    <row r="20" spans="2:9" s="22" customFormat="1" ht="10.5" customHeight="1">
      <c r="B20" s="29" t="s">
        <v>3</v>
      </c>
      <c r="C20" s="174">
        <v>13</v>
      </c>
      <c r="D20" s="39"/>
      <c r="E20" s="175">
        <v>6</v>
      </c>
      <c r="F20" s="176">
        <v>5</v>
      </c>
      <c r="G20" s="176">
        <v>1</v>
      </c>
      <c r="H20" s="176">
        <v>1</v>
      </c>
      <c r="I20" s="177">
        <v>0</v>
      </c>
    </row>
    <row r="21" spans="2:9" s="5" customFormat="1" ht="10.5" customHeight="1">
      <c r="B21" s="36" t="s">
        <v>4</v>
      </c>
      <c r="C21" s="178">
        <v>7</v>
      </c>
      <c r="D21" s="44"/>
      <c r="E21" s="179">
        <v>4</v>
      </c>
      <c r="F21" s="180">
        <v>3</v>
      </c>
      <c r="G21" s="180">
        <v>1</v>
      </c>
      <c r="H21" s="180">
        <v>0</v>
      </c>
      <c r="I21" s="181">
        <v>0</v>
      </c>
    </row>
    <row r="22" spans="2:9" s="5" customFormat="1" ht="10.5" customHeight="1">
      <c r="B22" s="36" t="s">
        <v>5</v>
      </c>
      <c r="C22" s="178">
        <v>1</v>
      </c>
      <c r="D22" s="44"/>
      <c r="E22" s="179">
        <v>1</v>
      </c>
      <c r="F22" s="180">
        <v>1</v>
      </c>
      <c r="G22" s="180">
        <v>0</v>
      </c>
      <c r="H22" s="180">
        <v>0</v>
      </c>
      <c r="I22" s="181">
        <v>0</v>
      </c>
    </row>
    <row r="23" spans="2:9" s="5" customFormat="1" ht="10.5" customHeight="1">
      <c r="B23" s="36" t="s">
        <v>6</v>
      </c>
      <c r="C23" s="178">
        <v>3</v>
      </c>
      <c r="D23" s="44"/>
      <c r="E23" s="179">
        <v>1</v>
      </c>
      <c r="F23" s="180">
        <v>1</v>
      </c>
      <c r="G23" s="180">
        <v>0</v>
      </c>
      <c r="H23" s="180">
        <v>1</v>
      </c>
      <c r="I23" s="181">
        <v>0</v>
      </c>
    </row>
    <row r="24" spans="2:9" s="5" customFormat="1" ht="10.5" customHeight="1">
      <c r="B24" s="36" t="s">
        <v>7</v>
      </c>
      <c r="C24" s="178">
        <v>2</v>
      </c>
      <c r="D24" s="44"/>
      <c r="E24" s="179">
        <v>0</v>
      </c>
      <c r="F24" s="180">
        <v>0</v>
      </c>
      <c r="G24" s="180">
        <v>0</v>
      </c>
      <c r="H24" s="180">
        <v>0</v>
      </c>
      <c r="I24" s="181">
        <v>0</v>
      </c>
    </row>
    <row r="25" spans="2:9" s="5" customFormat="1" ht="10.5" customHeight="1">
      <c r="B25" s="36" t="s">
        <v>8</v>
      </c>
      <c r="C25" s="178">
        <v>0</v>
      </c>
      <c r="D25" s="44"/>
      <c r="E25" s="179">
        <v>0</v>
      </c>
      <c r="F25" s="180">
        <v>0</v>
      </c>
      <c r="G25" s="180">
        <v>0</v>
      </c>
      <c r="H25" s="180">
        <v>0</v>
      </c>
      <c r="I25" s="181">
        <v>0</v>
      </c>
    </row>
    <row r="26" spans="2:9" s="22" customFormat="1" ht="10.5" customHeight="1">
      <c r="B26" s="29" t="s">
        <v>9</v>
      </c>
      <c r="C26" s="174">
        <v>19</v>
      </c>
      <c r="D26" s="39"/>
      <c r="E26" s="175">
        <v>9</v>
      </c>
      <c r="F26" s="176">
        <v>4</v>
      </c>
      <c r="G26" s="176">
        <v>1</v>
      </c>
      <c r="H26" s="176">
        <v>0</v>
      </c>
      <c r="I26" s="177">
        <v>0</v>
      </c>
    </row>
    <row r="27" spans="2:9" s="5" customFormat="1" ht="10.5" customHeight="1">
      <c r="B27" s="36" t="s">
        <v>10</v>
      </c>
      <c r="C27" s="178">
        <v>1</v>
      </c>
      <c r="D27" s="44"/>
      <c r="E27" s="179">
        <v>1</v>
      </c>
      <c r="F27" s="180">
        <v>1</v>
      </c>
      <c r="G27" s="180">
        <v>0</v>
      </c>
      <c r="H27" s="180">
        <v>0</v>
      </c>
      <c r="I27" s="181">
        <v>0</v>
      </c>
    </row>
    <row r="28" spans="2:9" s="5" customFormat="1" ht="10.5" customHeight="1">
      <c r="B28" s="36" t="s">
        <v>11</v>
      </c>
      <c r="C28" s="178">
        <v>2</v>
      </c>
      <c r="D28" s="44"/>
      <c r="E28" s="179">
        <v>0</v>
      </c>
      <c r="F28" s="180">
        <v>0</v>
      </c>
      <c r="G28" s="180">
        <v>0</v>
      </c>
      <c r="H28" s="180">
        <v>0</v>
      </c>
      <c r="I28" s="181">
        <v>0</v>
      </c>
    </row>
    <row r="29" spans="2:9" s="5" customFormat="1" ht="10.5" customHeight="1">
      <c r="B29" s="36" t="s">
        <v>12</v>
      </c>
      <c r="C29" s="178">
        <v>9</v>
      </c>
      <c r="D29" s="44"/>
      <c r="E29" s="179">
        <v>5</v>
      </c>
      <c r="F29" s="180">
        <v>0</v>
      </c>
      <c r="G29" s="180">
        <v>0</v>
      </c>
      <c r="H29" s="180">
        <v>0</v>
      </c>
      <c r="I29" s="181">
        <v>0</v>
      </c>
    </row>
    <row r="30" spans="2:9" s="5" customFormat="1" ht="10.5" customHeight="1">
      <c r="B30" s="36" t="s">
        <v>13</v>
      </c>
      <c r="C30" s="178">
        <v>0</v>
      </c>
      <c r="D30" s="44"/>
      <c r="E30" s="179">
        <v>0</v>
      </c>
      <c r="F30" s="180">
        <v>1</v>
      </c>
      <c r="G30" s="180">
        <v>1</v>
      </c>
      <c r="H30" s="180">
        <v>0</v>
      </c>
      <c r="I30" s="181">
        <v>0</v>
      </c>
    </row>
    <row r="31" spans="2:9" s="5" customFormat="1" ht="10.5" customHeight="1">
      <c r="B31" s="36" t="s">
        <v>14</v>
      </c>
      <c r="C31" s="178">
        <v>0</v>
      </c>
      <c r="D31" s="44"/>
      <c r="E31" s="179">
        <v>0</v>
      </c>
      <c r="F31" s="180">
        <v>1</v>
      </c>
      <c r="G31" s="180">
        <v>0</v>
      </c>
      <c r="H31" s="180">
        <v>0</v>
      </c>
      <c r="I31" s="181">
        <v>0</v>
      </c>
    </row>
    <row r="32" spans="2:9" s="5" customFormat="1" ht="10.5" customHeight="1">
      <c r="B32" s="36" t="s">
        <v>15</v>
      </c>
      <c r="C32" s="178">
        <v>7</v>
      </c>
      <c r="D32" s="44"/>
      <c r="E32" s="179">
        <v>3</v>
      </c>
      <c r="F32" s="180">
        <v>1</v>
      </c>
      <c r="G32" s="180">
        <v>0</v>
      </c>
      <c r="H32" s="180">
        <v>0</v>
      </c>
      <c r="I32" s="181">
        <v>0</v>
      </c>
    </row>
    <row r="33" spans="2:9" s="22" customFormat="1" ht="10.5" customHeight="1">
      <c r="B33" s="29" t="s">
        <v>16</v>
      </c>
      <c r="C33" s="174">
        <v>195</v>
      </c>
      <c r="D33" s="48"/>
      <c r="E33" s="175">
        <v>38</v>
      </c>
      <c r="F33" s="176">
        <v>22</v>
      </c>
      <c r="G33" s="176">
        <v>4</v>
      </c>
      <c r="H33" s="176">
        <v>4</v>
      </c>
      <c r="I33" s="177">
        <v>0</v>
      </c>
    </row>
    <row r="34" spans="2:9" s="22" customFormat="1" ht="10.5" customHeight="1">
      <c r="B34" s="29" t="s">
        <v>17</v>
      </c>
      <c r="C34" s="174">
        <v>147</v>
      </c>
      <c r="D34" s="39"/>
      <c r="E34" s="175">
        <v>81</v>
      </c>
      <c r="F34" s="176">
        <v>41</v>
      </c>
      <c r="G34" s="176">
        <v>4</v>
      </c>
      <c r="H34" s="176">
        <v>5</v>
      </c>
      <c r="I34" s="177">
        <v>0</v>
      </c>
    </row>
    <row r="35" spans="2:9" s="5" customFormat="1" ht="10.5" customHeight="1">
      <c r="B35" s="36" t="s">
        <v>18</v>
      </c>
      <c r="C35" s="178">
        <v>4</v>
      </c>
      <c r="D35" s="44"/>
      <c r="E35" s="179">
        <v>5</v>
      </c>
      <c r="F35" s="180">
        <v>2</v>
      </c>
      <c r="G35" s="180">
        <v>0</v>
      </c>
      <c r="H35" s="180">
        <v>0</v>
      </c>
      <c r="I35" s="181">
        <v>0</v>
      </c>
    </row>
    <row r="36" spans="2:9" s="5" customFormat="1" ht="10.5" customHeight="1">
      <c r="B36" s="36" t="s">
        <v>19</v>
      </c>
      <c r="C36" s="178">
        <v>7</v>
      </c>
      <c r="D36" s="44"/>
      <c r="E36" s="179">
        <v>5</v>
      </c>
      <c r="F36" s="180">
        <v>4</v>
      </c>
      <c r="G36" s="180">
        <v>1</v>
      </c>
      <c r="H36" s="180">
        <v>0</v>
      </c>
      <c r="I36" s="181">
        <v>0</v>
      </c>
    </row>
    <row r="37" spans="2:9" s="5" customFormat="1" ht="10.5" customHeight="1">
      <c r="B37" s="36" t="s">
        <v>20</v>
      </c>
      <c r="C37" s="178">
        <v>17</v>
      </c>
      <c r="D37" s="44"/>
      <c r="E37" s="179">
        <v>8</v>
      </c>
      <c r="F37" s="180">
        <v>4</v>
      </c>
      <c r="G37" s="180">
        <v>0</v>
      </c>
      <c r="H37" s="180">
        <v>0</v>
      </c>
      <c r="I37" s="181">
        <v>0</v>
      </c>
    </row>
    <row r="38" spans="2:9" s="5" customFormat="1" ht="10.5" customHeight="1">
      <c r="B38" s="36" t="s">
        <v>21</v>
      </c>
      <c r="C38" s="178">
        <v>15</v>
      </c>
      <c r="D38" s="44"/>
      <c r="E38" s="179">
        <v>9</v>
      </c>
      <c r="F38" s="180">
        <v>7</v>
      </c>
      <c r="G38" s="180">
        <v>1</v>
      </c>
      <c r="H38" s="180">
        <v>3</v>
      </c>
      <c r="I38" s="181">
        <v>0</v>
      </c>
    </row>
    <row r="39" spans="2:9" s="5" customFormat="1" ht="10.5" customHeight="1">
      <c r="B39" s="36" t="s">
        <v>22</v>
      </c>
      <c r="C39" s="178">
        <v>16</v>
      </c>
      <c r="D39" s="44"/>
      <c r="E39" s="179">
        <v>3</v>
      </c>
      <c r="F39" s="180">
        <v>0</v>
      </c>
      <c r="G39" s="180">
        <v>0</v>
      </c>
      <c r="H39" s="180">
        <v>0</v>
      </c>
      <c r="I39" s="181">
        <v>0</v>
      </c>
    </row>
    <row r="40" spans="2:9" s="5" customFormat="1" ht="10.5" customHeight="1">
      <c r="B40" s="36" t="s">
        <v>23</v>
      </c>
      <c r="C40" s="178">
        <v>43</v>
      </c>
      <c r="D40" s="44"/>
      <c r="E40" s="179">
        <v>18</v>
      </c>
      <c r="F40" s="180">
        <v>18</v>
      </c>
      <c r="G40" s="180">
        <v>2</v>
      </c>
      <c r="H40" s="180">
        <v>0</v>
      </c>
      <c r="I40" s="181">
        <v>0</v>
      </c>
    </row>
    <row r="41" spans="2:9" s="5" customFormat="1" ht="10.5" customHeight="1">
      <c r="B41" s="36" t="s">
        <v>24</v>
      </c>
      <c r="C41" s="178">
        <v>27</v>
      </c>
      <c r="D41" s="44"/>
      <c r="E41" s="179">
        <v>27</v>
      </c>
      <c r="F41" s="180">
        <v>3</v>
      </c>
      <c r="G41" s="180">
        <v>0</v>
      </c>
      <c r="H41" s="180">
        <v>0</v>
      </c>
      <c r="I41" s="181">
        <v>0</v>
      </c>
    </row>
    <row r="42" spans="2:9" s="5" customFormat="1" ht="10.5" customHeight="1">
      <c r="B42" s="36" t="s">
        <v>25</v>
      </c>
      <c r="C42" s="178">
        <v>0</v>
      </c>
      <c r="D42" s="44"/>
      <c r="E42" s="179">
        <v>0</v>
      </c>
      <c r="F42" s="180">
        <v>0</v>
      </c>
      <c r="G42" s="180">
        <v>0</v>
      </c>
      <c r="H42" s="180">
        <v>0</v>
      </c>
      <c r="I42" s="181">
        <v>0</v>
      </c>
    </row>
    <row r="43" spans="2:9" s="5" customFormat="1" ht="10.5" customHeight="1">
      <c r="B43" s="36" t="s">
        <v>26</v>
      </c>
      <c r="C43" s="178">
        <v>7</v>
      </c>
      <c r="D43" s="44"/>
      <c r="E43" s="179">
        <v>4</v>
      </c>
      <c r="F43" s="180">
        <v>1</v>
      </c>
      <c r="G43" s="180">
        <v>0</v>
      </c>
      <c r="H43" s="180">
        <v>1</v>
      </c>
      <c r="I43" s="181">
        <v>0</v>
      </c>
    </row>
    <row r="44" spans="2:9" s="5" customFormat="1" ht="10.5" customHeight="1">
      <c r="B44" s="36" t="s">
        <v>27</v>
      </c>
      <c r="C44" s="178">
        <v>11</v>
      </c>
      <c r="D44" s="44"/>
      <c r="E44" s="179">
        <v>2</v>
      </c>
      <c r="F44" s="180">
        <v>2</v>
      </c>
      <c r="G44" s="180">
        <v>0</v>
      </c>
      <c r="H44" s="180">
        <v>1</v>
      </c>
      <c r="I44" s="181">
        <v>0</v>
      </c>
    </row>
    <row r="45" spans="2:9" s="22" customFormat="1" ht="10.5" customHeight="1">
      <c r="B45" s="29" t="s">
        <v>28</v>
      </c>
      <c r="C45" s="174">
        <v>38</v>
      </c>
      <c r="D45" s="39"/>
      <c r="E45" s="175">
        <v>23</v>
      </c>
      <c r="F45" s="176">
        <v>14</v>
      </c>
      <c r="G45" s="176">
        <v>2</v>
      </c>
      <c r="H45" s="176">
        <v>3</v>
      </c>
      <c r="I45" s="177">
        <v>1</v>
      </c>
    </row>
    <row r="46" spans="2:9" s="5" customFormat="1" ht="10.5" customHeight="1">
      <c r="B46" s="36" t="s">
        <v>29</v>
      </c>
      <c r="C46" s="178">
        <v>1</v>
      </c>
      <c r="D46" s="44"/>
      <c r="E46" s="179">
        <v>0</v>
      </c>
      <c r="F46" s="180">
        <v>0</v>
      </c>
      <c r="G46" s="180">
        <v>0</v>
      </c>
      <c r="H46" s="180">
        <v>0</v>
      </c>
      <c r="I46" s="181">
        <v>0</v>
      </c>
    </row>
    <row r="47" spans="2:9" s="5" customFormat="1" ht="10.5" customHeight="1">
      <c r="B47" s="36" t="s">
        <v>30</v>
      </c>
      <c r="C47" s="178">
        <v>10</v>
      </c>
      <c r="D47" s="44"/>
      <c r="E47" s="179">
        <v>10</v>
      </c>
      <c r="F47" s="180">
        <v>1</v>
      </c>
      <c r="G47" s="180">
        <v>0</v>
      </c>
      <c r="H47" s="180">
        <v>0</v>
      </c>
      <c r="I47" s="181">
        <v>0</v>
      </c>
    </row>
    <row r="48" spans="2:9" s="5" customFormat="1" ht="10.5" customHeight="1">
      <c r="B48" s="36" t="s">
        <v>31</v>
      </c>
      <c r="C48" s="178">
        <v>4</v>
      </c>
      <c r="D48" s="44"/>
      <c r="E48" s="179">
        <v>0</v>
      </c>
      <c r="F48" s="180">
        <v>2</v>
      </c>
      <c r="G48" s="180">
        <v>0</v>
      </c>
      <c r="H48" s="180">
        <v>0</v>
      </c>
      <c r="I48" s="181">
        <v>0</v>
      </c>
    </row>
    <row r="49" spans="2:9" s="5" customFormat="1" ht="10.5" customHeight="1">
      <c r="B49" s="36" t="s">
        <v>32</v>
      </c>
      <c r="C49" s="178">
        <v>3</v>
      </c>
      <c r="D49" s="44"/>
      <c r="E49" s="179">
        <v>2</v>
      </c>
      <c r="F49" s="180">
        <v>2</v>
      </c>
      <c r="G49" s="180">
        <v>0</v>
      </c>
      <c r="H49" s="180">
        <v>0</v>
      </c>
      <c r="I49" s="181">
        <v>0</v>
      </c>
    </row>
    <row r="50" spans="2:9" s="5" customFormat="1" ht="10.5" customHeight="1">
      <c r="B50" s="36" t="s">
        <v>33</v>
      </c>
      <c r="C50" s="178">
        <v>15</v>
      </c>
      <c r="D50" s="44"/>
      <c r="E50" s="179">
        <v>4</v>
      </c>
      <c r="F50" s="180">
        <v>4</v>
      </c>
      <c r="G50" s="180">
        <v>2</v>
      </c>
      <c r="H50" s="180">
        <v>1</v>
      </c>
      <c r="I50" s="181">
        <v>1</v>
      </c>
    </row>
    <row r="51" spans="2:9" s="5" customFormat="1" ht="10.5" customHeight="1">
      <c r="B51" s="36" t="s">
        <v>34</v>
      </c>
      <c r="C51" s="178">
        <v>5</v>
      </c>
      <c r="D51" s="44"/>
      <c r="E51" s="179">
        <v>7</v>
      </c>
      <c r="F51" s="180">
        <v>5</v>
      </c>
      <c r="G51" s="180">
        <v>0</v>
      </c>
      <c r="H51" s="180">
        <v>2</v>
      </c>
      <c r="I51" s="181">
        <v>0</v>
      </c>
    </row>
    <row r="52" spans="2:9" s="22" customFormat="1" ht="10.5" customHeight="1">
      <c r="B52" s="29" t="s">
        <v>35</v>
      </c>
      <c r="C52" s="174">
        <v>109</v>
      </c>
      <c r="D52" s="39"/>
      <c r="E52" s="175">
        <v>70</v>
      </c>
      <c r="F52" s="176">
        <v>22</v>
      </c>
      <c r="G52" s="176">
        <v>2</v>
      </c>
      <c r="H52" s="176">
        <v>3</v>
      </c>
      <c r="I52" s="177">
        <v>0</v>
      </c>
    </row>
    <row r="53" spans="2:9" s="5" customFormat="1" ht="10.5" customHeight="1">
      <c r="B53" s="36" t="s">
        <v>36</v>
      </c>
      <c r="C53" s="178">
        <v>5</v>
      </c>
      <c r="D53" s="44"/>
      <c r="E53" s="179">
        <v>0</v>
      </c>
      <c r="F53" s="180">
        <v>0</v>
      </c>
      <c r="G53" s="180">
        <v>0</v>
      </c>
      <c r="H53" s="180">
        <v>0</v>
      </c>
      <c r="I53" s="181">
        <v>0</v>
      </c>
    </row>
    <row r="54" spans="2:9" s="5" customFormat="1" ht="10.5" customHeight="1">
      <c r="B54" s="36" t="s">
        <v>37</v>
      </c>
      <c r="C54" s="178">
        <v>16</v>
      </c>
      <c r="D54" s="44"/>
      <c r="E54" s="179">
        <v>32</v>
      </c>
      <c r="F54" s="180">
        <v>3</v>
      </c>
      <c r="G54" s="180">
        <v>0</v>
      </c>
      <c r="H54" s="180">
        <v>0</v>
      </c>
      <c r="I54" s="181">
        <v>0</v>
      </c>
    </row>
    <row r="55" spans="2:9" s="5" customFormat="1" ht="10.5" customHeight="1">
      <c r="B55" s="36" t="s">
        <v>38</v>
      </c>
      <c r="C55" s="178">
        <v>61</v>
      </c>
      <c r="D55" s="44"/>
      <c r="E55" s="179">
        <v>11</v>
      </c>
      <c r="F55" s="180">
        <v>11</v>
      </c>
      <c r="G55" s="180">
        <v>1</v>
      </c>
      <c r="H55" s="180">
        <v>1</v>
      </c>
      <c r="I55" s="181">
        <v>0</v>
      </c>
    </row>
    <row r="56" spans="2:9" s="5" customFormat="1" ht="10.5" customHeight="1">
      <c r="B56" s="36" t="s">
        <v>39</v>
      </c>
      <c r="C56" s="178">
        <v>19</v>
      </c>
      <c r="D56" s="44"/>
      <c r="E56" s="179">
        <v>7</v>
      </c>
      <c r="F56" s="180">
        <v>3</v>
      </c>
      <c r="G56" s="180">
        <v>0</v>
      </c>
      <c r="H56" s="180">
        <v>1</v>
      </c>
      <c r="I56" s="181">
        <v>0</v>
      </c>
    </row>
    <row r="57" spans="2:9" s="5" customFormat="1" ht="10.5" customHeight="1">
      <c r="B57" s="36" t="s">
        <v>40</v>
      </c>
      <c r="C57" s="178">
        <v>6</v>
      </c>
      <c r="D57" s="44"/>
      <c r="E57" s="179">
        <v>17</v>
      </c>
      <c r="F57" s="180">
        <v>3</v>
      </c>
      <c r="G57" s="180">
        <v>1</v>
      </c>
      <c r="H57" s="180">
        <v>0</v>
      </c>
      <c r="I57" s="181">
        <v>0</v>
      </c>
    </row>
    <row r="58" spans="2:9" s="5" customFormat="1" ht="10.5" customHeight="1">
      <c r="B58" s="36" t="s">
        <v>41</v>
      </c>
      <c r="C58" s="178">
        <v>2</v>
      </c>
      <c r="D58" s="44"/>
      <c r="E58" s="179">
        <v>3</v>
      </c>
      <c r="F58" s="180">
        <v>2</v>
      </c>
      <c r="G58" s="180">
        <v>0</v>
      </c>
      <c r="H58" s="180">
        <v>1</v>
      </c>
      <c r="I58" s="181">
        <v>0</v>
      </c>
    </row>
    <row r="59" spans="2:9" s="22" customFormat="1" ht="10.5" customHeight="1">
      <c r="B59" s="29" t="s">
        <v>42</v>
      </c>
      <c r="C59" s="174">
        <v>27</v>
      </c>
      <c r="D59" s="39"/>
      <c r="E59" s="175">
        <v>28</v>
      </c>
      <c r="F59" s="176">
        <v>12</v>
      </c>
      <c r="G59" s="176">
        <v>0</v>
      </c>
      <c r="H59" s="176">
        <v>1</v>
      </c>
      <c r="I59" s="177">
        <v>0</v>
      </c>
    </row>
    <row r="60" spans="2:9" s="5" customFormat="1" ht="10.5" customHeight="1">
      <c r="B60" s="36" t="s">
        <v>43</v>
      </c>
      <c r="C60" s="178">
        <v>3</v>
      </c>
      <c r="D60" s="44"/>
      <c r="E60" s="179">
        <v>3</v>
      </c>
      <c r="F60" s="180">
        <v>2</v>
      </c>
      <c r="G60" s="180">
        <v>0</v>
      </c>
      <c r="H60" s="180">
        <v>0</v>
      </c>
      <c r="I60" s="181">
        <v>0</v>
      </c>
    </row>
    <row r="61" spans="2:9" s="5" customFormat="1" ht="10.5" customHeight="1">
      <c r="B61" s="36" t="s">
        <v>44</v>
      </c>
      <c r="C61" s="178">
        <v>0</v>
      </c>
      <c r="D61" s="44"/>
      <c r="E61" s="179">
        <v>6</v>
      </c>
      <c r="F61" s="180">
        <v>0</v>
      </c>
      <c r="G61" s="180">
        <v>0</v>
      </c>
      <c r="H61" s="180">
        <v>0</v>
      </c>
      <c r="I61" s="181">
        <v>0</v>
      </c>
    </row>
    <row r="62" spans="2:9" s="5" customFormat="1" ht="10.5" customHeight="1">
      <c r="B62" s="36" t="s">
        <v>45</v>
      </c>
      <c r="C62" s="178">
        <v>7</v>
      </c>
      <c r="D62" s="44"/>
      <c r="E62" s="179">
        <v>5</v>
      </c>
      <c r="F62" s="180">
        <v>4</v>
      </c>
      <c r="G62" s="180">
        <v>0</v>
      </c>
      <c r="H62" s="180">
        <v>0</v>
      </c>
      <c r="I62" s="181">
        <v>0</v>
      </c>
    </row>
    <row r="63" spans="2:9" s="5" customFormat="1" ht="10.5" customHeight="1">
      <c r="B63" s="36" t="s">
        <v>46</v>
      </c>
      <c r="C63" s="178">
        <v>9</v>
      </c>
      <c r="D63" s="44"/>
      <c r="E63" s="179">
        <v>7</v>
      </c>
      <c r="F63" s="180">
        <v>3</v>
      </c>
      <c r="G63" s="180">
        <v>0</v>
      </c>
      <c r="H63" s="180">
        <v>1</v>
      </c>
      <c r="I63" s="181">
        <v>0</v>
      </c>
    </row>
    <row r="64" spans="2:9" s="5" customFormat="1" ht="10.5" customHeight="1">
      <c r="B64" s="36" t="s">
        <v>47</v>
      </c>
      <c r="C64" s="178">
        <v>8</v>
      </c>
      <c r="D64" s="44"/>
      <c r="E64" s="179">
        <v>7</v>
      </c>
      <c r="F64" s="180">
        <v>3</v>
      </c>
      <c r="G64" s="180">
        <v>0</v>
      </c>
      <c r="H64" s="180">
        <v>0</v>
      </c>
      <c r="I64" s="181">
        <v>0</v>
      </c>
    </row>
    <row r="65" spans="2:9" s="22" customFormat="1" ht="10.5" customHeight="1">
      <c r="B65" s="29" t="s">
        <v>48</v>
      </c>
      <c r="C65" s="174">
        <v>16</v>
      </c>
      <c r="D65" s="39"/>
      <c r="E65" s="175">
        <v>15</v>
      </c>
      <c r="F65" s="176">
        <v>10</v>
      </c>
      <c r="G65" s="176">
        <v>0</v>
      </c>
      <c r="H65" s="176">
        <v>0</v>
      </c>
      <c r="I65" s="177">
        <v>0</v>
      </c>
    </row>
    <row r="66" spans="2:9" s="5" customFormat="1" ht="10.5" customHeight="1">
      <c r="B66" s="36" t="s">
        <v>49</v>
      </c>
      <c r="C66" s="178">
        <v>3</v>
      </c>
      <c r="D66" s="44"/>
      <c r="E66" s="179">
        <v>3</v>
      </c>
      <c r="F66" s="180">
        <v>3</v>
      </c>
      <c r="G66" s="180">
        <v>0</v>
      </c>
      <c r="H66" s="180">
        <v>0</v>
      </c>
      <c r="I66" s="181">
        <v>0</v>
      </c>
    </row>
    <row r="67" spans="2:9" s="5" customFormat="1" ht="10.5" customHeight="1">
      <c r="B67" s="36" t="s">
        <v>50</v>
      </c>
      <c r="C67" s="178">
        <v>2</v>
      </c>
      <c r="D67" s="44"/>
      <c r="E67" s="179">
        <v>2</v>
      </c>
      <c r="F67" s="180">
        <v>1</v>
      </c>
      <c r="G67" s="180">
        <v>0</v>
      </c>
      <c r="H67" s="180">
        <v>0</v>
      </c>
      <c r="I67" s="181">
        <v>0</v>
      </c>
    </row>
    <row r="68" spans="2:9" s="5" customFormat="1" ht="10.5" customHeight="1">
      <c r="B68" s="36" t="s">
        <v>51</v>
      </c>
      <c r="C68" s="178">
        <v>9</v>
      </c>
      <c r="D68" s="44"/>
      <c r="E68" s="179">
        <v>9</v>
      </c>
      <c r="F68" s="180">
        <v>5</v>
      </c>
      <c r="G68" s="180">
        <v>0</v>
      </c>
      <c r="H68" s="180">
        <v>0</v>
      </c>
      <c r="I68" s="181">
        <v>0</v>
      </c>
    </row>
    <row r="69" spans="2:9" s="5" customFormat="1" ht="10.5" customHeight="1">
      <c r="B69" s="36" t="s">
        <v>52</v>
      </c>
      <c r="C69" s="178">
        <v>2</v>
      </c>
      <c r="D69" s="44"/>
      <c r="E69" s="179">
        <v>1</v>
      </c>
      <c r="F69" s="180">
        <v>1</v>
      </c>
      <c r="G69" s="180">
        <v>0</v>
      </c>
      <c r="H69" s="180">
        <v>0</v>
      </c>
      <c r="I69" s="181">
        <v>0</v>
      </c>
    </row>
    <row r="70" spans="2:9" s="22" customFormat="1" ht="10.5" customHeight="1">
      <c r="B70" s="29" t="s">
        <v>53</v>
      </c>
      <c r="C70" s="174">
        <v>77</v>
      </c>
      <c r="D70" s="39"/>
      <c r="E70" s="175">
        <v>73</v>
      </c>
      <c r="F70" s="176">
        <v>21</v>
      </c>
      <c r="G70" s="176">
        <v>4</v>
      </c>
      <c r="H70" s="176">
        <v>2</v>
      </c>
      <c r="I70" s="177">
        <v>1</v>
      </c>
    </row>
    <row r="71" spans="2:9" s="5" customFormat="1" ht="10.5" customHeight="1">
      <c r="B71" s="36" t="s">
        <v>54</v>
      </c>
      <c r="C71" s="178">
        <v>18</v>
      </c>
      <c r="D71" s="44"/>
      <c r="E71" s="179">
        <v>30</v>
      </c>
      <c r="F71" s="180">
        <v>7</v>
      </c>
      <c r="G71" s="180">
        <v>1</v>
      </c>
      <c r="H71" s="180">
        <v>1</v>
      </c>
      <c r="I71" s="181">
        <v>0</v>
      </c>
    </row>
    <row r="72" spans="2:9" s="5" customFormat="1" ht="10.5" customHeight="1">
      <c r="B72" s="36" t="s">
        <v>55</v>
      </c>
      <c r="C72" s="178">
        <v>2</v>
      </c>
      <c r="D72" s="44"/>
      <c r="E72" s="179">
        <v>2</v>
      </c>
      <c r="F72" s="180">
        <v>0</v>
      </c>
      <c r="G72" s="180">
        <v>0</v>
      </c>
      <c r="H72" s="180">
        <v>0</v>
      </c>
      <c r="I72" s="181">
        <v>0</v>
      </c>
    </row>
    <row r="73" spans="2:9" s="5" customFormat="1" ht="10.5" customHeight="1">
      <c r="B73" s="36" t="s">
        <v>56</v>
      </c>
      <c r="C73" s="178">
        <v>10</v>
      </c>
      <c r="D73" s="44"/>
      <c r="E73" s="179">
        <v>6</v>
      </c>
      <c r="F73" s="180">
        <v>4</v>
      </c>
      <c r="G73" s="180">
        <v>1</v>
      </c>
      <c r="H73" s="180">
        <v>0</v>
      </c>
      <c r="I73" s="181">
        <v>0</v>
      </c>
    </row>
    <row r="74" spans="2:9" s="5" customFormat="1" ht="10.5" customHeight="1">
      <c r="B74" s="36" t="s">
        <v>57</v>
      </c>
      <c r="C74" s="178">
        <v>32</v>
      </c>
      <c r="D74" s="44"/>
      <c r="E74" s="179">
        <v>23</v>
      </c>
      <c r="F74" s="180">
        <v>5</v>
      </c>
      <c r="G74" s="180">
        <v>2</v>
      </c>
      <c r="H74" s="180">
        <v>1</v>
      </c>
      <c r="I74" s="181">
        <v>1</v>
      </c>
    </row>
    <row r="75" spans="2:9" s="5" customFormat="1" ht="10.5" customHeight="1">
      <c r="B75" s="36" t="s">
        <v>58</v>
      </c>
      <c r="C75" s="178">
        <v>1</v>
      </c>
      <c r="D75" s="44"/>
      <c r="E75" s="179">
        <v>0</v>
      </c>
      <c r="F75" s="180">
        <v>0</v>
      </c>
      <c r="G75" s="180">
        <v>0</v>
      </c>
      <c r="H75" s="180">
        <v>0</v>
      </c>
      <c r="I75" s="181">
        <v>0</v>
      </c>
    </row>
    <row r="76" spans="2:9" s="5" customFormat="1" ht="10.5" customHeight="1">
      <c r="B76" s="36" t="s">
        <v>59</v>
      </c>
      <c r="C76" s="178">
        <v>10</v>
      </c>
      <c r="D76" s="44"/>
      <c r="E76" s="179">
        <v>8</v>
      </c>
      <c r="F76" s="180">
        <v>1</v>
      </c>
      <c r="G76" s="180">
        <v>0</v>
      </c>
      <c r="H76" s="180">
        <v>0</v>
      </c>
      <c r="I76" s="181">
        <v>0</v>
      </c>
    </row>
    <row r="77" spans="2:9" s="5" customFormat="1" ht="10.5" customHeight="1">
      <c r="B77" s="36" t="s">
        <v>60</v>
      </c>
      <c r="C77" s="178">
        <v>2</v>
      </c>
      <c r="D77" s="44"/>
      <c r="E77" s="179">
        <v>2</v>
      </c>
      <c r="F77" s="180">
        <v>2</v>
      </c>
      <c r="G77" s="180">
        <v>0</v>
      </c>
      <c r="H77" s="180">
        <v>0</v>
      </c>
      <c r="I77" s="181">
        <v>0</v>
      </c>
    </row>
    <row r="78" spans="2:9" s="5" customFormat="1" ht="10.5" customHeight="1" thickBot="1">
      <c r="B78" s="37" t="s">
        <v>61</v>
      </c>
      <c r="C78" s="182">
        <v>2</v>
      </c>
      <c r="D78" s="50"/>
      <c r="E78" s="183">
        <v>2</v>
      </c>
      <c r="F78" s="184">
        <v>2</v>
      </c>
      <c r="G78" s="184">
        <v>0</v>
      </c>
      <c r="H78" s="184">
        <v>0</v>
      </c>
      <c r="I78" s="185">
        <v>0</v>
      </c>
    </row>
    <row r="79" s="5" customFormat="1" ht="9">
      <c r="B79" s="5" t="s">
        <v>90</v>
      </c>
    </row>
    <row r="80" spans="2:9" ht="9">
      <c r="B80" s="2" t="s">
        <v>91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D14" sqref="D14:D17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105</v>
      </c>
    </row>
    <row r="2" spans="2:9" s="3" customFormat="1" ht="14.25">
      <c r="B2" s="211" t="str">
        <f>'D-a-(2)'!B2:I2</f>
        <v>６　年次別　府県別  詐欺　手口別　認知・検挙件数及び検挙人員（つづき）</v>
      </c>
      <c r="C2" s="211"/>
      <c r="D2" s="211"/>
      <c r="E2" s="211"/>
      <c r="F2" s="211"/>
      <c r="G2" s="211"/>
      <c r="H2" s="211"/>
      <c r="I2" s="21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14" t="s">
        <v>82</v>
      </c>
      <c r="D4" s="214"/>
      <c r="E4" s="214"/>
      <c r="F4" s="214"/>
      <c r="G4" s="214"/>
      <c r="H4" s="214"/>
      <c r="I4" s="214"/>
    </row>
    <row r="5" spans="2:9" s="5" customFormat="1" ht="9">
      <c r="B5" s="215" t="s">
        <v>64</v>
      </c>
      <c r="C5" s="228" t="s">
        <v>0</v>
      </c>
      <c r="D5" s="218" t="s">
        <v>65</v>
      </c>
      <c r="E5" s="219"/>
      <c r="F5" s="212" t="s">
        <v>66</v>
      </c>
      <c r="G5" s="213"/>
      <c r="H5" s="213"/>
      <c r="I5" s="213"/>
    </row>
    <row r="6" spans="2:9" s="5" customFormat="1" ht="9">
      <c r="B6" s="216"/>
      <c r="C6" s="229"/>
      <c r="D6" s="220"/>
      <c r="E6" s="221"/>
      <c r="F6" s="224" t="s">
        <v>67</v>
      </c>
      <c r="G6" s="9"/>
      <c r="H6" s="226" t="s">
        <v>69</v>
      </c>
      <c r="I6" s="9"/>
    </row>
    <row r="7" spans="2:9" s="5" customFormat="1" ht="9">
      <c r="B7" s="217"/>
      <c r="C7" s="230"/>
      <c r="D7" s="222"/>
      <c r="E7" s="223"/>
      <c r="F7" s="225"/>
      <c r="G7" s="8" t="s">
        <v>1</v>
      </c>
      <c r="H7" s="22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'D-a-(12)'!B9</f>
        <v>2003  平成15年</v>
      </c>
      <c r="C9" s="19">
        <v>761</v>
      </c>
      <c r="D9" s="16">
        <v>70.30223390275953</v>
      </c>
      <c r="E9" s="30">
        <v>535</v>
      </c>
      <c r="F9" s="19">
        <v>128</v>
      </c>
      <c r="G9" s="19">
        <v>15</v>
      </c>
      <c r="H9" s="19">
        <v>0</v>
      </c>
      <c r="I9" s="19">
        <v>0</v>
      </c>
    </row>
    <row r="10" spans="2:9" s="5" customFormat="1" ht="9">
      <c r="B10" s="18" t="str">
        <f>'D-a-(12)'!B10</f>
        <v>2004      16</v>
      </c>
      <c r="C10" s="19">
        <v>878</v>
      </c>
      <c r="D10" s="16">
        <v>49.54441913439636</v>
      </c>
      <c r="E10" s="30">
        <v>435</v>
      </c>
      <c r="F10" s="19">
        <v>142</v>
      </c>
      <c r="G10" s="19">
        <v>23</v>
      </c>
      <c r="H10" s="19">
        <v>3</v>
      </c>
      <c r="I10" s="19">
        <v>1</v>
      </c>
    </row>
    <row r="11" spans="2:9" s="5" customFormat="1" ht="9">
      <c r="B11" s="18" t="str">
        <f>'D-a-(12)'!B11</f>
        <v>2005      17</v>
      </c>
      <c r="C11" s="19">
        <v>725</v>
      </c>
      <c r="D11" s="16">
        <v>47.44827586206897</v>
      </c>
      <c r="E11" s="30">
        <v>344</v>
      </c>
      <c r="F11" s="19">
        <v>137</v>
      </c>
      <c r="G11" s="19">
        <v>20</v>
      </c>
      <c r="H11" s="19">
        <v>3</v>
      </c>
      <c r="I11" s="19">
        <v>0</v>
      </c>
    </row>
    <row r="12" spans="2:9" s="5" customFormat="1" ht="9">
      <c r="B12" s="18" t="str">
        <f>'D-a-(12)'!B12</f>
        <v>2006      18</v>
      </c>
      <c r="C12" s="19">
        <v>703</v>
      </c>
      <c r="D12" s="16">
        <v>42.53200568990042</v>
      </c>
      <c r="E12" s="30">
        <v>299</v>
      </c>
      <c r="F12" s="19">
        <v>124</v>
      </c>
      <c r="G12" s="19">
        <v>17</v>
      </c>
      <c r="H12" s="19">
        <v>1</v>
      </c>
      <c r="I12" s="19">
        <v>1</v>
      </c>
    </row>
    <row r="13" spans="2:9" s="5" customFormat="1" ht="9">
      <c r="B13" s="18" t="str">
        <f>'D-a-(12)'!B13</f>
        <v>2007      19</v>
      </c>
      <c r="C13" s="19">
        <v>767</v>
      </c>
      <c r="D13" s="16">
        <v>50.456323337679265</v>
      </c>
      <c r="E13" s="30">
        <v>387</v>
      </c>
      <c r="F13" s="19">
        <v>133</v>
      </c>
      <c r="G13" s="19">
        <v>19</v>
      </c>
      <c r="H13" s="19">
        <v>2</v>
      </c>
      <c r="I13" s="19">
        <v>0</v>
      </c>
    </row>
    <row r="14" spans="2:9" s="5" customFormat="1" ht="9">
      <c r="B14" s="18" t="str">
        <f>'D-a-(12)'!B14</f>
        <v>2008      20</v>
      </c>
      <c r="C14" s="31">
        <v>743</v>
      </c>
      <c r="D14" s="210">
        <f>E14/C14*100</f>
        <v>56.39300134589502</v>
      </c>
      <c r="E14" s="32">
        <v>419</v>
      </c>
      <c r="F14" s="19">
        <v>145</v>
      </c>
      <c r="G14" s="19">
        <v>21</v>
      </c>
      <c r="H14" s="19">
        <v>1</v>
      </c>
      <c r="I14" s="19">
        <v>0</v>
      </c>
    </row>
    <row r="15" spans="2:9" s="5" customFormat="1" ht="9">
      <c r="B15" s="18" t="str">
        <f>'D-a-(12)'!B15</f>
        <v>2009      21</v>
      </c>
      <c r="C15" s="31">
        <v>568</v>
      </c>
      <c r="D15" s="210">
        <f>E15/C15*100</f>
        <v>56.33802816901409</v>
      </c>
      <c r="E15" s="32">
        <v>320</v>
      </c>
      <c r="F15" s="19">
        <v>90</v>
      </c>
      <c r="G15" s="19">
        <v>13</v>
      </c>
      <c r="H15" s="19">
        <v>0</v>
      </c>
      <c r="I15" s="19">
        <v>0</v>
      </c>
    </row>
    <row r="16" spans="2:9" s="5" customFormat="1" ht="9">
      <c r="B16" s="18" t="str">
        <f>'D-a-(12)'!B16</f>
        <v>2010      22</v>
      </c>
      <c r="C16" s="19">
        <v>422</v>
      </c>
      <c r="D16" s="210">
        <f>E16/C16*100</f>
        <v>53.55450236966824</v>
      </c>
      <c r="E16" s="21">
        <v>226</v>
      </c>
      <c r="F16" s="19">
        <v>103</v>
      </c>
      <c r="G16" s="19">
        <v>15</v>
      </c>
      <c r="H16" s="19">
        <v>3</v>
      </c>
      <c r="I16" s="19">
        <v>2</v>
      </c>
    </row>
    <row r="17" spans="2:9" s="22" customFormat="1" ht="9">
      <c r="B17" s="18" t="str">
        <f>'D-a-(12)'!B17</f>
        <v>2011      23</v>
      </c>
      <c r="C17" s="19">
        <v>497</v>
      </c>
      <c r="D17" s="210">
        <f>E17/C17*100</f>
        <v>55.53319919517102</v>
      </c>
      <c r="E17" s="20">
        <v>276</v>
      </c>
      <c r="F17" s="20">
        <v>102</v>
      </c>
      <c r="G17" s="20">
        <v>14</v>
      </c>
      <c r="H17" s="20">
        <v>0</v>
      </c>
      <c r="I17" s="21">
        <v>0</v>
      </c>
    </row>
    <row r="18" spans="2:9" s="22" customFormat="1" ht="9">
      <c r="B18" s="23" t="str">
        <f>'D-a-(12)'!B18</f>
        <v>2012      24年</v>
      </c>
      <c r="C18" s="24">
        <f>SUM(C20,C26,C33,C34,C45,C52,C59,C65,C70)</f>
        <v>379</v>
      </c>
      <c r="D18" s="25">
        <f>E18/C18*100</f>
        <v>59.63060686015831</v>
      </c>
      <c r="E18" s="26">
        <f>SUM(E20,E26,E33,E34,E45,E52,E59,E65,E70)</f>
        <v>226</v>
      </c>
      <c r="F18" s="24">
        <f>SUM(F20,F26,F33,F34,F45,F52,F59,F65,F70)</f>
        <v>109</v>
      </c>
      <c r="G18" s="24">
        <f>SUM(G20,G26,G33,G34,G45,G52,G59,G65,G70)</f>
        <v>13</v>
      </c>
      <c r="H18" s="24">
        <f>SUM(H20,H26,H33,H34,H45,H52,H59,H65,H70)</f>
        <v>0</v>
      </c>
      <c r="I18" s="24">
        <f>SUM(I20,I26,I33,I34,I45,I52,I59,I65,I70)</f>
        <v>0</v>
      </c>
    </row>
    <row r="19" spans="2:9" s="5" customFormat="1" ht="9">
      <c r="B19" s="35"/>
      <c r="C19" s="34"/>
      <c r="D19" s="27"/>
      <c r="E19" s="33"/>
      <c r="F19" s="34"/>
      <c r="G19" s="34"/>
      <c r="H19" s="34"/>
      <c r="I19" s="27"/>
    </row>
    <row r="20" spans="2:9" s="22" customFormat="1" ht="10.5" customHeight="1">
      <c r="B20" s="29" t="s">
        <v>3</v>
      </c>
      <c r="C20" s="186">
        <v>4</v>
      </c>
      <c r="D20" s="39"/>
      <c r="E20" s="187">
        <v>5</v>
      </c>
      <c r="F20" s="188">
        <v>3</v>
      </c>
      <c r="G20" s="188">
        <v>1</v>
      </c>
      <c r="H20" s="188">
        <v>0</v>
      </c>
      <c r="I20" s="189">
        <v>0</v>
      </c>
    </row>
    <row r="21" spans="2:9" s="5" customFormat="1" ht="10.5" customHeight="1">
      <c r="B21" s="36" t="s">
        <v>4</v>
      </c>
      <c r="C21" s="190">
        <v>3</v>
      </c>
      <c r="D21" s="44"/>
      <c r="E21" s="191">
        <v>3</v>
      </c>
      <c r="F21" s="192">
        <v>3</v>
      </c>
      <c r="G21" s="192">
        <v>1</v>
      </c>
      <c r="H21" s="192">
        <v>0</v>
      </c>
      <c r="I21" s="193">
        <v>0</v>
      </c>
    </row>
    <row r="22" spans="2:9" s="5" customFormat="1" ht="10.5" customHeight="1">
      <c r="B22" s="36" t="s">
        <v>5</v>
      </c>
      <c r="C22" s="190">
        <v>0</v>
      </c>
      <c r="D22" s="44"/>
      <c r="E22" s="191">
        <v>0</v>
      </c>
      <c r="F22" s="192">
        <v>0</v>
      </c>
      <c r="G22" s="192">
        <v>0</v>
      </c>
      <c r="H22" s="192">
        <v>0</v>
      </c>
      <c r="I22" s="193">
        <v>0</v>
      </c>
    </row>
    <row r="23" spans="2:9" s="5" customFormat="1" ht="10.5" customHeight="1">
      <c r="B23" s="36" t="s">
        <v>6</v>
      </c>
      <c r="C23" s="190">
        <v>1</v>
      </c>
      <c r="D23" s="44"/>
      <c r="E23" s="191">
        <v>0</v>
      </c>
      <c r="F23" s="192">
        <v>0</v>
      </c>
      <c r="G23" s="192">
        <v>0</v>
      </c>
      <c r="H23" s="192">
        <v>0</v>
      </c>
      <c r="I23" s="193">
        <v>0</v>
      </c>
    </row>
    <row r="24" spans="2:9" s="5" customFormat="1" ht="10.5" customHeight="1">
      <c r="B24" s="36" t="s">
        <v>7</v>
      </c>
      <c r="C24" s="190">
        <v>0</v>
      </c>
      <c r="D24" s="44"/>
      <c r="E24" s="191">
        <v>0</v>
      </c>
      <c r="F24" s="192">
        <v>0</v>
      </c>
      <c r="G24" s="192">
        <v>0</v>
      </c>
      <c r="H24" s="192">
        <v>0</v>
      </c>
      <c r="I24" s="193">
        <v>0</v>
      </c>
    </row>
    <row r="25" spans="2:9" s="5" customFormat="1" ht="10.5" customHeight="1">
      <c r="B25" s="36" t="s">
        <v>8</v>
      </c>
      <c r="C25" s="190">
        <v>0</v>
      </c>
      <c r="D25" s="44"/>
      <c r="E25" s="191">
        <v>2</v>
      </c>
      <c r="F25" s="192">
        <v>0</v>
      </c>
      <c r="G25" s="192">
        <v>0</v>
      </c>
      <c r="H25" s="192">
        <v>0</v>
      </c>
      <c r="I25" s="193">
        <v>0</v>
      </c>
    </row>
    <row r="26" spans="2:9" s="22" customFormat="1" ht="10.5" customHeight="1">
      <c r="B26" s="29" t="s">
        <v>9</v>
      </c>
      <c r="C26" s="186">
        <v>12</v>
      </c>
      <c r="D26" s="39"/>
      <c r="E26" s="187">
        <v>10</v>
      </c>
      <c r="F26" s="188">
        <v>0</v>
      </c>
      <c r="G26" s="188">
        <v>0</v>
      </c>
      <c r="H26" s="188">
        <v>0</v>
      </c>
      <c r="I26" s="189">
        <v>0</v>
      </c>
    </row>
    <row r="27" spans="2:9" s="5" customFormat="1" ht="10.5" customHeight="1">
      <c r="B27" s="36" t="s">
        <v>10</v>
      </c>
      <c r="C27" s="190">
        <v>0</v>
      </c>
      <c r="D27" s="44"/>
      <c r="E27" s="191">
        <v>2</v>
      </c>
      <c r="F27" s="192">
        <v>0</v>
      </c>
      <c r="G27" s="192">
        <v>0</v>
      </c>
      <c r="H27" s="192">
        <v>0</v>
      </c>
      <c r="I27" s="193">
        <v>0</v>
      </c>
    </row>
    <row r="28" spans="2:9" s="5" customFormat="1" ht="10.5" customHeight="1">
      <c r="B28" s="36" t="s">
        <v>11</v>
      </c>
      <c r="C28" s="190">
        <v>0</v>
      </c>
      <c r="D28" s="44"/>
      <c r="E28" s="191">
        <v>1</v>
      </c>
      <c r="F28" s="192">
        <v>0</v>
      </c>
      <c r="G28" s="192">
        <v>0</v>
      </c>
      <c r="H28" s="192">
        <v>0</v>
      </c>
      <c r="I28" s="193">
        <v>0</v>
      </c>
    </row>
    <row r="29" spans="2:9" s="5" customFormat="1" ht="10.5" customHeight="1">
      <c r="B29" s="36" t="s">
        <v>12</v>
      </c>
      <c r="C29" s="190">
        <v>3</v>
      </c>
      <c r="D29" s="44"/>
      <c r="E29" s="191">
        <v>1</v>
      </c>
      <c r="F29" s="192">
        <v>0</v>
      </c>
      <c r="G29" s="192">
        <v>0</v>
      </c>
      <c r="H29" s="192">
        <v>0</v>
      </c>
      <c r="I29" s="193">
        <v>0</v>
      </c>
    </row>
    <row r="30" spans="2:9" s="5" customFormat="1" ht="10.5" customHeight="1">
      <c r="B30" s="36" t="s">
        <v>13</v>
      </c>
      <c r="C30" s="190">
        <v>0</v>
      </c>
      <c r="D30" s="44"/>
      <c r="E30" s="191">
        <v>1</v>
      </c>
      <c r="F30" s="192">
        <v>0</v>
      </c>
      <c r="G30" s="192">
        <v>0</v>
      </c>
      <c r="H30" s="192">
        <v>0</v>
      </c>
      <c r="I30" s="193">
        <v>0</v>
      </c>
    </row>
    <row r="31" spans="2:9" s="5" customFormat="1" ht="10.5" customHeight="1">
      <c r="B31" s="36" t="s">
        <v>14</v>
      </c>
      <c r="C31" s="190">
        <v>8</v>
      </c>
      <c r="D31" s="44"/>
      <c r="E31" s="191">
        <v>5</v>
      </c>
      <c r="F31" s="192">
        <v>0</v>
      </c>
      <c r="G31" s="192">
        <v>0</v>
      </c>
      <c r="H31" s="192">
        <v>0</v>
      </c>
      <c r="I31" s="193">
        <v>0</v>
      </c>
    </row>
    <row r="32" spans="2:9" s="5" customFormat="1" ht="10.5" customHeight="1">
      <c r="B32" s="36" t="s">
        <v>15</v>
      </c>
      <c r="C32" s="190">
        <v>1</v>
      </c>
      <c r="D32" s="44"/>
      <c r="E32" s="191">
        <v>0</v>
      </c>
      <c r="F32" s="192">
        <v>0</v>
      </c>
      <c r="G32" s="192">
        <v>0</v>
      </c>
      <c r="H32" s="192">
        <v>0</v>
      </c>
      <c r="I32" s="193">
        <v>0</v>
      </c>
    </row>
    <row r="33" spans="2:9" s="22" customFormat="1" ht="10.5" customHeight="1">
      <c r="B33" s="29" t="s">
        <v>16</v>
      </c>
      <c r="C33" s="186">
        <v>142</v>
      </c>
      <c r="D33" s="48"/>
      <c r="E33" s="187">
        <v>51</v>
      </c>
      <c r="F33" s="188">
        <v>34</v>
      </c>
      <c r="G33" s="188">
        <v>1</v>
      </c>
      <c r="H33" s="188">
        <v>0</v>
      </c>
      <c r="I33" s="189">
        <v>0</v>
      </c>
    </row>
    <row r="34" spans="2:9" s="22" customFormat="1" ht="10.5" customHeight="1">
      <c r="B34" s="29" t="s">
        <v>17</v>
      </c>
      <c r="C34" s="186">
        <v>61</v>
      </c>
      <c r="D34" s="39"/>
      <c r="E34" s="187">
        <v>36</v>
      </c>
      <c r="F34" s="188">
        <v>29</v>
      </c>
      <c r="G34" s="188">
        <v>5</v>
      </c>
      <c r="H34" s="188">
        <v>0</v>
      </c>
      <c r="I34" s="189">
        <v>0</v>
      </c>
    </row>
    <row r="35" spans="2:9" s="5" customFormat="1" ht="10.5" customHeight="1">
      <c r="B35" s="36" t="s">
        <v>18</v>
      </c>
      <c r="C35" s="190">
        <v>1</v>
      </c>
      <c r="D35" s="44"/>
      <c r="E35" s="191">
        <v>1</v>
      </c>
      <c r="F35" s="192">
        <v>0</v>
      </c>
      <c r="G35" s="192">
        <v>0</v>
      </c>
      <c r="H35" s="192">
        <v>0</v>
      </c>
      <c r="I35" s="193">
        <v>0</v>
      </c>
    </row>
    <row r="36" spans="2:9" s="5" customFormat="1" ht="10.5" customHeight="1">
      <c r="B36" s="36" t="s">
        <v>19</v>
      </c>
      <c r="C36" s="190">
        <v>3</v>
      </c>
      <c r="D36" s="44"/>
      <c r="E36" s="191">
        <v>5</v>
      </c>
      <c r="F36" s="192">
        <v>1</v>
      </c>
      <c r="G36" s="192">
        <v>0</v>
      </c>
      <c r="H36" s="192">
        <v>0</v>
      </c>
      <c r="I36" s="193">
        <v>0</v>
      </c>
    </row>
    <row r="37" spans="2:9" s="5" customFormat="1" ht="10.5" customHeight="1">
      <c r="B37" s="36" t="s">
        <v>20</v>
      </c>
      <c r="C37" s="190">
        <v>2</v>
      </c>
      <c r="D37" s="44"/>
      <c r="E37" s="191">
        <v>1</v>
      </c>
      <c r="F37" s="192">
        <v>2</v>
      </c>
      <c r="G37" s="192">
        <v>1</v>
      </c>
      <c r="H37" s="192">
        <v>0</v>
      </c>
      <c r="I37" s="193">
        <v>0</v>
      </c>
    </row>
    <row r="38" spans="2:9" s="5" customFormat="1" ht="10.5" customHeight="1">
      <c r="B38" s="36" t="s">
        <v>21</v>
      </c>
      <c r="C38" s="190">
        <v>6</v>
      </c>
      <c r="D38" s="44"/>
      <c r="E38" s="191">
        <v>4</v>
      </c>
      <c r="F38" s="192">
        <v>2</v>
      </c>
      <c r="G38" s="192">
        <v>0</v>
      </c>
      <c r="H38" s="192">
        <v>0</v>
      </c>
      <c r="I38" s="193">
        <v>0</v>
      </c>
    </row>
    <row r="39" spans="2:9" s="5" customFormat="1" ht="10.5" customHeight="1">
      <c r="B39" s="36" t="s">
        <v>22</v>
      </c>
      <c r="C39" s="190">
        <v>10</v>
      </c>
      <c r="D39" s="44"/>
      <c r="E39" s="191">
        <v>8</v>
      </c>
      <c r="F39" s="192">
        <v>7</v>
      </c>
      <c r="G39" s="192">
        <v>1</v>
      </c>
      <c r="H39" s="192">
        <v>0</v>
      </c>
      <c r="I39" s="193">
        <v>0</v>
      </c>
    </row>
    <row r="40" spans="2:9" s="5" customFormat="1" ht="10.5" customHeight="1">
      <c r="B40" s="36" t="s">
        <v>23</v>
      </c>
      <c r="C40" s="190">
        <v>19</v>
      </c>
      <c r="D40" s="44"/>
      <c r="E40" s="191">
        <v>9</v>
      </c>
      <c r="F40" s="192">
        <v>8</v>
      </c>
      <c r="G40" s="192">
        <v>1</v>
      </c>
      <c r="H40" s="192">
        <v>0</v>
      </c>
      <c r="I40" s="193">
        <v>0</v>
      </c>
    </row>
    <row r="41" spans="2:9" s="5" customFormat="1" ht="10.5" customHeight="1">
      <c r="B41" s="36" t="s">
        <v>24</v>
      </c>
      <c r="C41" s="190">
        <v>7</v>
      </c>
      <c r="D41" s="44"/>
      <c r="E41" s="191">
        <v>4</v>
      </c>
      <c r="F41" s="192">
        <v>4</v>
      </c>
      <c r="G41" s="192">
        <v>0</v>
      </c>
      <c r="H41" s="192">
        <v>0</v>
      </c>
      <c r="I41" s="193">
        <v>0</v>
      </c>
    </row>
    <row r="42" spans="2:9" s="5" customFormat="1" ht="10.5" customHeight="1">
      <c r="B42" s="36" t="s">
        <v>25</v>
      </c>
      <c r="C42" s="190">
        <v>1</v>
      </c>
      <c r="D42" s="44"/>
      <c r="E42" s="191">
        <v>1</v>
      </c>
      <c r="F42" s="192">
        <v>2</v>
      </c>
      <c r="G42" s="192">
        <v>0</v>
      </c>
      <c r="H42" s="192">
        <v>0</v>
      </c>
      <c r="I42" s="193">
        <v>0</v>
      </c>
    </row>
    <row r="43" spans="2:9" s="5" customFormat="1" ht="10.5" customHeight="1">
      <c r="B43" s="36" t="s">
        <v>26</v>
      </c>
      <c r="C43" s="190">
        <v>9</v>
      </c>
      <c r="D43" s="44"/>
      <c r="E43" s="191">
        <v>1</v>
      </c>
      <c r="F43" s="192">
        <v>0</v>
      </c>
      <c r="G43" s="192">
        <v>0</v>
      </c>
      <c r="H43" s="192">
        <v>0</v>
      </c>
      <c r="I43" s="193">
        <v>0</v>
      </c>
    </row>
    <row r="44" spans="2:9" s="5" customFormat="1" ht="10.5" customHeight="1">
      <c r="B44" s="36" t="s">
        <v>27</v>
      </c>
      <c r="C44" s="190">
        <v>3</v>
      </c>
      <c r="D44" s="44"/>
      <c r="E44" s="191">
        <v>2</v>
      </c>
      <c r="F44" s="192">
        <v>3</v>
      </c>
      <c r="G44" s="192">
        <v>2</v>
      </c>
      <c r="H44" s="192">
        <v>0</v>
      </c>
      <c r="I44" s="193">
        <v>0</v>
      </c>
    </row>
    <row r="45" spans="2:9" s="22" customFormat="1" ht="10.5" customHeight="1">
      <c r="B45" s="29" t="s">
        <v>28</v>
      </c>
      <c r="C45" s="186">
        <v>17</v>
      </c>
      <c r="D45" s="39"/>
      <c r="E45" s="187">
        <v>10</v>
      </c>
      <c r="F45" s="188">
        <v>5</v>
      </c>
      <c r="G45" s="188">
        <v>0</v>
      </c>
      <c r="H45" s="188">
        <v>0</v>
      </c>
      <c r="I45" s="189">
        <v>0</v>
      </c>
    </row>
    <row r="46" spans="2:9" s="5" customFormat="1" ht="10.5" customHeight="1">
      <c r="B46" s="36" t="s">
        <v>29</v>
      </c>
      <c r="C46" s="190">
        <v>1</v>
      </c>
      <c r="D46" s="44"/>
      <c r="E46" s="191">
        <v>0</v>
      </c>
      <c r="F46" s="192">
        <v>0</v>
      </c>
      <c r="G46" s="192">
        <v>0</v>
      </c>
      <c r="H46" s="192">
        <v>0</v>
      </c>
      <c r="I46" s="193">
        <v>0</v>
      </c>
    </row>
    <row r="47" spans="2:9" s="5" customFormat="1" ht="10.5" customHeight="1">
      <c r="B47" s="36" t="s">
        <v>30</v>
      </c>
      <c r="C47" s="190">
        <v>1</v>
      </c>
      <c r="D47" s="44"/>
      <c r="E47" s="191">
        <v>0</v>
      </c>
      <c r="F47" s="192">
        <v>0</v>
      </c>
      <c r="G47" s="192">
        <v>0</v>
      </c>
      <c r="H47" s="192">
        <v>0</v>
      </c>
      <c r="I47" s="193">
        <v>0</v>
      </c>
    </row>
    <row r="48" spans="2:9" s="5" customFormat="1" ht="10.5" customHeight="1">
      <c r="B48" s="36" t="s">
        <v>31</v>
      </c>
      <c r="C48" s="190">
        <v>0</v>
      </c>
      <c r="D48" s="44"/>
      <c r="E48" s="191">
        <v>0</v>
      </c>
      <c r="F48" s="192">
        <v>0</v>
      </c>
      <c r="G48" s="192">
        <v>0</v>
      </c>
      <c r="H48" s="192">
        <v>0</v>
      </c>
      <c r="I48" s="193">
        <v>0</v>
      </c>
    </row>
    <row r="49" spans="2:9" s="5" customFormat="1" ht="10.5" customHeight="1">
      <c r="B49" s="36" t="s">
        <v>32</v>
      </c>
      <c r="C49" s="190">
        <v>1</v>
      </c>
      <c r="D49" s="44"/>
      <c r="E49" s="191">
        <v>0</v>
      </c>
      <c r="F49" s="192">
        <v>1</v>
      </c>
      <c r="G49" s="192">
        <v>0</v>
      </c>
      <c r="H49" s="192">
        <v>0</v>
      </c>
      <c r="I49" s="193">
        <v>0</v>
      </c>
    </row>
    <row r="50" spans="2:9" s="5" customFormat="1" ht="10.5" customHeight="1">
      <c r="B50" s="36" t="s">
        <v>33</v>
      </c>
      <c r="C50" s="190">
        <v>7</v>
      </c>
      <c r="D50" s="44"/>
      <c r="E50" s="191">
        <v>3</v>
      </c>
      <c r="F50" s="192">
        <v>3</v>
      </c>
      <c r="G50" s="192">
        <v>0</v>
      </c>
      <c r="H50" s="192">
        <v>0</v>
      </c>
      <c r="I50" s="193">
        <v>0</v>
      </c>
    </row>
    <row r="51" spans="2:9" s="5" customFormat="1" ht="10.5" customHeight="1">
      <c r="B51" s="36" t="s">
        <v>34</v>
      </c>
      <c r="C51" s="190">
        <v>7</v>
      </c>
      <c r="D51" s="44"/>
      <c r="E51" s="191">
        <v>7</v>
      </c>
      <c r="F51" s="192">
        <v>1</v>
      </c>
      <c r="G51" s="192">
        <v>0</v>
      </c>
      <c r="H51" s="192">
        <v>0</v>
      </c>
      <c r="I51" s="193">
        <v>0</v>
      </c>
    </row>
    <row r="52" spans="2:9" s="22" customFormat="1" ht="10.5" customHeight="1">
      <c r="B52" s="29" t="s">
        <v>35</v>
      </c>
      <c r="C52" s="186">
        <v>92</v>
      </c>
      <c r="D52" s="39"/>
      <c r="E52" s="187">
        <v>66</v>
      </c>
      <c r="F52" s="188">
        <v>20</v>
      </c>
      <c r="G52" s="188">
        <v>4</v>
      </c>
      <c r="H52" s="188">
        <v>0</v>
      </c>
      <c r="I52" s="189">
        <v>0</v>
      </c>
    </row>
    <row r="53" spans="2:9" s="5" customFormat="1" ht="10.5" customHeight="1">
      <c r="B53" s="36" t="s">
        <v>36</v>
      </c>
      <c r="C53" s="190">
        <v>1</v>
      </c>
      <c r="D53" s="44"/>
      <c r="E53" s="191">
        <v>1</v>
      </c>
      <c r="F53" s="192">
        <v>1</v>
      </c>
      <c r="G53" s="192">
        <v>0</v>
      </c>
      <c r="H53" s="192">
        <v>0</v>
      </c>
      <c r="I53" s="193">
        <v>0</v>
      </c>
    </row>
    <row r="54" spans="2:9" s="5" customFormat="1" ht="10.5" customHeight="1">
      <c r="B54" s="36" t="s">
        <v>37</v>
      </c>
      <c r="C54" s="190">
        <v>1</v>
      </c>
      <c r="D54" s="44"/>
      <c r="E54" s="191">
        <v>0</v>
      </c>
      <c r="F54" s="192">
        <v>1</v>
      </c>
      <c r="G54" s="192">
        <v>0</v>
      </c>
      <c r="H54" s="192">
        <v>0</v>
      </c>
      <c r="I54" s="193">
        <v>0</v>
      </c>
    </row>
    <row r="55" spans="2:9" s="5" customFormat="1" ht="10.5" customHeight="1">
      <c r="B55" s="36" t="s">
        <v>38</v>
      </c>
      <c r="C55" s="190">
        <v>69</v>
      </c>
      <c r="D55" s="44"/>
      <c r="E55" s="191">
        <v>58</v>
      </c>
      <c r="F55" s="192">
        <v>12</v>
      </c>
      <c r="G55" s="192">
        <v>3</v>
      </c>
      <c r="H55" s="192">
        <v>0</v>
      </c>
      <c r="I55" s="193">
        <v>0</v>
      </c>
    </row>
    <row r="56" spans="2:9" s="5" customFormat="1" ht="10.5" customHeight="1">
      <c r="B56" s="36" t="s">
        <v>39</v>
      </c>
      <c r="C56" s="190">
        <v>17</v>
      </c>
      <c r="D56" s="44"/>
      <c r="E56" s="191">
        <v>5</v>
      </c>
      <c r="F56" s="192">
        <v>5</v>
      </c>
      <c r="G56" s="192">
        <v>1</v>
      </c>
      <c r="H56" s="192">
        <v>0</v>
      </c>
      <c r="I56" s="193">
        <v>0</v>
      </c>
    </row>
    <row r="57" spans="2:9" s="5" customFormat="1" ht="10.5" customHeight="1">
      <c r="B57" s="36" t="s">
        <v>40</v>
      </c>
      <c r="C57" s="190">
        <v>4</v>
      </c>
      <c r="D57" s="44"/>
      <c r="E57" s="191">
        <v>1</v>
      </c>
      <c r="F57" s="192">
        <v>1</v>
      </c>
      <c r="G57" s="192">
        <v>0</v>
      </c>
      <c r="H57" s="192">
        <v>0</v>
      </c>
      <c r="I57" s="193">
        <v>0</v>
      </c>
    </row>
    <row r="58" spans="2:9" s="5" customFormat="1" ht="10.5" customHeight="1">
      <c r="B58" s="36" t="s">
        <v>41</v>
      </c>
      <c r="C58" s="190">
        <v>0</v>
      </c>
      <c r="D58" s="44"/>
      <c r="E58" s="191">
        <v>1</v>
      </c>
      <c r="F58" s="192">
        <v>0</v>
      </c>
      <c r="G58" s="192">
        <v>0</v>
      </c>
      <c r="H58" s="192">
        <v>0</v>
      </c>
      <c r="I58" s="193">
        <v>0</v>
      </c>
    </row>
    <row r="59" spans="2:9" s="22" customFormat="1" ht="10.5" customHeight="1">
      <c r="B59" s="29" t="s">
        <v>42</v>
      </c>
      <c r="C59" s="186">
        <v>18</v>
      </c>
      <c r="D59" s="39"/>
      <c r="E59" s="187">
        <v>23</v>
      </c>
      <c r="F59" s="188">
        <v>7</v>
      </c>
      <c r="G59" s="188">
        <v>1</v>
      </c>
      <c r="H59" s="188">
        <v>0</v>
      </c>
      <c r="I59" s="189">
        <v>0</v>
      </c>
    </row>
    <row r="60" spans="2:9" s="5" customFormat="1" ht="10.5" customHeight="1">
      <c r="B60" s="36" t="s">
        <v>43</v>
      </c>
      <c r="C60" s="190">
        <v>0</v>
      </c>
      <c r="D60" s="44"/>
      <c r="E60" s="191">
        <v>0</v>
      </c>
      <c r="F60" s="192">
        <v>0</v>
      </c>
      <c r="G60" s="192">
        <v>0</v>
      </c>
      <c r="H60" s="192">
        <v>0</v>
      </c>
      <c r="I60" s="193">
        <v>0</v>
      </c>
    </row>
    <row r="61" spans="2:9" s="5" customFormat="1" ht="10.5" customHeight="1">
      <c r="B61" s="36" t="s">
        <v>44</v>
      </c>
      <c r="C61" s="190">
        <v>4</v>
      </c>
      <c r="D61" s="44"/>
      <c r="E61" s="191">
        <v>14</v>
      </c>
      <c r="F61" s="192">
        <v>3</v>
      </c>
      <c r="G61" s="192">
        <v>0</v>
      </c>
      <c r="H61" s="192">
        <v>0</v>
      </c>
      <c r="I61" s="193">
        <v>0</v>
      </c>
    </row>
    <row r="62" spans="2:9" s="5" customFormat="1" ht="10.5" customHeight="1">
      <c r="B62" s="36" t="s">
        <v>45</v>
      </c>
      <c r="C62" s="190">
        <v>2</v>
      </c>
      <c r="D62" s="44"/>
      <c r="E62" s="191">
        <v>4</v>
      </c>
      <c r="F62" s="192">
        <v>2</v>
      </c>
      <c r="G62" s="192">
        <v>1</v>
      </c>
      <c r="H62" s="192">
        <v>0</v>
      </c>
      <c r="I62" s="193">
        <v>0</v>
      </c>
    </row>
    <row r="63" spans="2:9" s="5" customFormat="1" ht="10.5" customHeight="1">
      <c r="B63" s="36" t="s">
        <v>46</v>
      </c>
      <c r="C63" s="190">
        <v>9</v>
      </c>
      <c r="D63" s="44"/>
      <c r="E63" s="191">
        <v>3</v>
      </c>
      <c r="F63" s="192">
        <v>2</v>
      </c>
      <c r="G63" s="192">
        <v>0</v>
      </c>
      <c r="H63" s="192">
        <v>0</v>
      </c>
      <c r="I63" s="193">
        <v>0</v>
      </c>
    </row>
    <row r="64" spans="2:9" s="5" customFormat="1" ht="10.5" customHeight="1">
      <c r="B64" s="36" t="s">
        <v>47</v>
      </c>
      <c r="C64" s="190">
        <v>3</v>
      </c>
      <c r="D64" s="44"/>
      <c r="E64" s="191">
        <v>2</v>
      </c>
      <c r="F64" s="192">
        <v>0</v>
      </c>
      <c r="G64" s="192">
        <v>0</v>
      </c>
      <c r="H64" s="192">
        <v>0</v>
      </c>
      <c r="I64" s="193">
        <v>0</v>
      </c>
    </row>
    <row r="65" spans="2:9" s="22" customFormat="1" ht="10.5" customHeight="1">
      <c r="B65" s="29" t="s">
        <v>48</v>
      </c>
      <c r="C65" s="186">
        <v>9</v>
      </c>
      <c r="D65" s="39"/>
      <c r="E65" s="187">
        <v>8</v>
      </c>
      <c r="F65" s="188">
        <v>3</v>
      </c>
      <c r="G65" s="188">
        <v>0</v>
      </c>
      <c r="H65" s="188">
        <v>0</v>
      </c>
      <c r="I65" s="189">
        <v>0</v>
      </c>
    </row>
    <row r="66" spans="2:9" s="5" customFormat="1" ht="10.5" customHeight="1">
      <c r="B66" s="36" t="s">
        <v>49</v>
      </c>
      <c r="C66" s="190">
        <v>3</v>
      </c>
      <c r="D66" s="44"/>
      <c r="E66" s="191">
        <v>3</v>
      </c>
      <c r="F66" s="192">
        <v>1</v>
      </c>
      <c r="G66" s="192">
        <v>0</v>
      </c>
      <c r="H66" s="192">
        <v>0</v>
      </c>
      <c r="I66" s="193">
        <v>0</v>
      </c>
    </row>
    <row r="67" spans="2:9" s="5" customFormat="1" ht="10.5" customHeight="1">
      <c r="B67" s="36" t="s">
        <v>50</v>
      </c>
      <c r="C67" s="190">
        <v>3</v>
      </c>
      <c r="D67" s="44"/>
      <c r="E67" s="191">
        <v>2</v>
      </c>
      <c r="F67" s="192">
        <v>1</v>
      </c>
      <c r="G67" s="192">
        <v>0</v>
      </c>
      <c r="H67" s="192">
        <v>0</v>
      </c>
      <c r="I67" s="193">
        <v>0</v>
      </c>
    </row>
    <row r="68" spans="2:9" s="5" customFormat="1" ht="10.5" customHeight="1">
      <c r="B68" s="36" t="s">
        <v>51</v>
      </c>
      <c r="C68" s="190">
        <v>2</v>
      </c>
      <c r="D68" s="44"/>
      <c r="E68" s="191">
        <v>0</v>
      </c>
      <c r="F68" s="192">
        <v>0</v>
      </c>
      <c r="G68" s="192">
        <v>0</v>
      </c>
      <c r="H68" s="192">
        <v>0</v>
      </c>
      <c r="I68" s="193">
        <v>0</v>
      </c>
    </row>
    <row r="69" spans="2:9" s="5" customFormat="1" ht="10.5" customHeight="1">
      <c r="B69" s="36" t="s">
        <v>52</v>
      </c>
      <c r="C69" s="190">
        <v>1</v>
      </c>
      <c r="D69" s="44"/>
      <c r="E69" s="191">
        <v>3</v>
      </c>
      <c r="F69" s="192">
        <v>1</v>
      </c>
      <c r="G69" s="192">
        <v>0</v>
      </c>
      <c r="H69" s="192">
        <v>0</v>
      </c>
      <c r="I69" s="193">
        <v>0</v>
      </c>
    </row>
    <row r="70" spans="2:9" s="22" customFormat="1" ht="10.5" customHeight="1">
      <c r="B70" s="29" t="s">
        <v>53</v>
      </c>
      <c r="C70" s="186">
        <v>24</v>
      </c>
      <c r="D70" s="39"/>
      <c r="E70" s="187">
        <v>17</v>
      </c>
      <c r="F70" s="188">
        <v>8</v>
      </c>
      <c r="G70" s="188">
        <v>1</v>
      </c>
      <c r="H70" s="188">
        <v>0</v>
      </c>
      <c r="I70" s="189">
        <v>0</v>
      </c>
    </row>
    <row r="71" spans="2:9" s="5" customFormat="1" ht="10.5" customHeight="1">
      <c r="B71" s="36" t="s">
        <v>54</v>
      </c>
      <c r="C71" s="190">
        <v>14</v>
      </c>
      <c r="D71" s="44"/>
      <c r="E71" s="191">
        <v>13</v>
      </c>
      <c r="F71" s="192">
        <v>6</v>
      </c>
      <c r="G71" s="192">
        <v>1</v>
      </c>
      <c r="H71" s="192">
        <v>0</v>
      </c>
      <c r="I71" s="193">
        <v>0</v>
      </c>
    </row>
    <row r="72" spans="2:9" s="5" customFormat="1" ht="10.5" customHeight="1">
      <c r="B72" s="36" t="s">
        <v>55</v>
      </c>
      <c r="C72" s="190">
        <v>0</v>
      </c>
      <c r="D72" s="44"/>
      <c r="E72" s="191">
        <v>0</v>
      </c>
      <c r="F72" s="192">
        <v>0</v>
      </c>
      <c r="G72" s="192">
        <v>0</v>
      </c>
      <c r="H72" s="192">
        <v>0</v>
      </c>
      <c r="I72" s="193">
        <v>0</v>
      </c>
    </row>
    <row r="73" spans="2:9" s="5" customFormat="1" ht="10.5" customHeight="1">
      <c r="B73" s="36" t="s">
        <v>56</v>
      </c>
      <c r="C73" s="190">
        <v>2</v>
      </c>
      <c r="D73" s="44"/>
      <c r="E73" s="191">
        <v>1</v>
      </c>
      <c r="F73" s="192">
        <v>0</v>
      </c>
      <c r="G73" s="192">
        <v>0</v>
      </c>
      <c r="H73" s="192">
        <v>0</v>
      </c>
      <c r="I73" s="193">
        <v>0</v>
      </c>
    </row>
    <row r="74" spans="2:9" s="5" customFormat="1" ht="10.5" customHeight="1">
      <c r="B74" s="36" t="s">
        <v>57</v>
      </c>
      <c r="C74" s="190">
        <v>2</v>
      </c>
      <c r="D74" s="44"/>
      <c r="E74" s="191">
        <v>0</v>
      </c>
      <c r="F74" s="192">
        <v>0</v>
      </c>
      <c r="G74" s="192">
        <v>0</v>
      </c>
      <c r="H74" s="192">
        <v>0</v>
      </c>
      <c r="I74" s="193">
        <v>0</v>
      </c>
    </row>
    <row r="75" spans="2:9" s="5" customFormat="1" ht="10.5" customHeight="1">
      <c r="B75" s="36" t="s">
        <v>58</v>
      </c>
      <c r="C75" s="190">
        <v>1</v>
      </c>
      <c r="D75" s="44"/>
      <c r="E75" s="191">
        <v>1</v>
      </c>
      <c r="F75" s="192">
        <v>1</v>
      </c>
      <c r="G75" s="192">
        <v>0</v>
      </c>
      <c r="H75" s="192">
        <v>0</v>
      </c>
      <c r="I75" s="193">
        <v>0</v>
      </c>
    </row>
    <row r="76" spans="2:9" s="5" customFormat="1" ht="10.5" customHeight="1">
      <c r="B76" s="36" t="s">
        <v>59</v>
      </c>
      <c r="C76" s="190">
        <v>1</v>
      </c>
      <c r="D76" s="44"/>
      <c r="E76" s="191">
        <v>1</v>
      </c>
      <c r="F76" s="192">
        <v>1</v>
      </c>
      <c r="G76" s="192">
        <v>0</v>
      </c>
      <c r="H76" s="192">
        <v>0</v>
      </c>
      <c r="I76" s="193">
        <v>0</v>
      </c>
    </row>
    <row r="77" spans="2:9" s="5" customFormat="1" ht="10.5" customHeight="1">
      <c r="B77" s="36" t="s">
        <v>60</v>
      </c>
      <c r="C77" s="190">
        <v>2</v>
      </c>
      <c r="D77" s="44"/>
      <c r="E77" s="191">
        <v>1</v>
      </c>
      <c r="F77" s="192">
        <v>0</v>
      </c>
      <c r="G77" s="192">
        <v>0</v>
      </c>
      <c r="H77" s="192">
        <v>0</v>
      </c>
      <c r="I77" s="193">
        <v>0</v>
      </c>
    </row>
    <row r="78" spans="2:9" s="5" customFormat="1" ht="10.5" customHeight="1" thickBot="1">
      <c r="B78" s="37" t="s">
        <v>61</v>
      </c>
      <c r="C78" s="194">
        <v>2</v>
      </c>
      <c r="D78" s="50"/>
      <c r="E78" s="195">
        <v>0</v>
      </c>
      <c r="F78" s="196">
        <v>0</v>
      </c>
      <c r="G78" s="196">
        <v>0</v>
      </c>
      <c r="H78" s="196">
        <v>0</v>
      </c>
      <c r="I78" s="197">
        <v>0</v>
      </c>
    </row>
    <row r="79" s="5" customFormat="1" ht="9">
      <c r="B79" s="5" t="s">
        <v>90</v>
      </c>
    </row>
    <row r="80" spans="2:9" ht="9">
      <c r="B80" s="2" t="s">
        <v>91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D14" sqref="D14:D17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105</v>
      </c>
    </row>
    <row r="2" spans="2:9" s="3" customFormat="1" ht="14.25">
      <c r="B2" s="211" t="str">
        <f>'D-a-(2)'!B2:I2</f>
        <v>６　年次別　府県別  詐欺　手口別　認知・検挙件数及び検挙人員（つづき）</v>
      </c>
      <c r="C2" s="211"/>
      <c r="D2" s="211"/>
      <c r="E2" s="211"/>
      <c r="F2" s="211"/>
      <c r="G2" s="211"/>
      <c r="H2" s="211"/>
      <c r="I2" s="21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14" t="s">
        <v>83</v>
      </c>
      <c r="D4" s="214"/>
      <c r="E4" s="214"/>
      <c r="F4" s="214"/>
      <c r="G4" s="214"/>
      <c r="H4" s="214"/>
      <c r="I4" s="214"/>
    </row>
    <row r="5" spans="2:9" s="5" customFormat="1" ht="9">
      <c r="B5" s="215" t="s">
        <v>64</v>
      </c>
      <c r="C5" s="228" t="s">
        <v>0</v>
      </c>
      <c r="D5" s="218" t="s">
        <v>65</v>
      </c>
      <c r="E5" s="219"/>
      <c r="F5" s="212" t="s">
        <v>66</v>
      </c>
      <c r="G5" s="213"/>
      <c r="H5" s="213"/>
      <c r="I5" s="213"/>
    </row>
    <row r="6" spans="2:9" s="5" customFormat="1" ht="9">
      <c r="B6" s="216"/>
      <c r="C6" s="229"/>
      <c r="D6" s="220"/>
      <c r="E6" s="221"/>
      <c r="F6" s="224" t="s">
        <v>67</v>
      </c>
      <c r="G6" s="9"/>
      <c r="H6" s="226" t="s">
        <v>69</v>
      </c>
      <c r="I6" s="9"/>
    </row>
    <row r="7" spans="2:9" s="5" customFormat="1" ht="9">
      <c r="B7" s="217"/>
      <c r="C7" s="230"/>
      <c r="D7" s="222"/>
      <c r="E7" s="223"/>
      <c r="F7" s="225"/>
      <c r="G7" s="8" t="s">
        <v>1</v>
      </c>
      <c r="H7" s="22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'D-a-(13)'!B9</f>
        <v>2003  平成15年</v>
      </c>
      <c r="C9" s="15">
        <v>15501</v>
      </c>
      <c r="D9" s="16">
        <v>50.40965099025869</v>
      </c>
      <c r="E9" s="17">
        <v>7814</v>
      </c>
      <c r="F9" s="15">
        <v>2278</v>
      </c>
      <c r="G9" s="15">
        <v>472</v>
      </c>
      <c r="H9" s="15">
        <v>87</v>
      </c>
      <c r="I9" s="15">
        <v>22</v>
      </c>
    </row>
    <row r="10" spans="2:9" s="5" customFormat="1" ht="9">
      <c r="B10" s="18" t="str">
        <f>'D-a-(13)'!B10</f>
        <v>2004      16</v>
      </c>
      <c r="C10" s="15">
        <v>27385</v>
      </c>
      <c r="D10" s="16">
        <v>28.563081979185682</v>
      </c>
      <c r="E10" s="17">
        <v>7822</v>
      </c>
      <c r="F10" s="15">
        <v>2751</v>
      </c>
      <c r="G10" s="15">
        <v>438</v>
      </c>
      <c r="H10" s="15">
        <v>240</v>
      </c>
      <c r="I10" s="15">
        <v>50</v>
      </c>
    </row>
    <row r="11" spans="2:9" s="5" customFormat="1" ht="9">
      <c r="B11" s="18" t="str">
        <f>'D-a-(13)'!B11</f>
        <v>2005      17</v>
      </c>
      <c r="C11" s="15">
        <v>20802</v>
      </c>
      <c r="D11" s="16">
        <v>37.313719834631286</v>
      </c>
      <c r="E11" s="17">
        <v>7762</v>
      </c>
      <c r="F11" s="15">
        <v>2656</v>
      </c>
      <c r="G11" s="15">
        <v>458</v>
      </c>
      <c r="H11" s="15">
        <v>212</v>
      </c>
      <c r="I11" s="15">
        <v>53</v>
      </c>
    </row>
    <row r="12" spans="2:9" s="5" customFormat="1" ht="9">
      <c r="B12" s="18" t="str">
        <f>'D-a-(13)'!B12</f>
        <v>2006      18</v>
      </c>
      <c r="C12" s="15">
        <v>18155</v>
      </c>
      <c r="D12" s="16">
        <v>42.62186725419995</v>
      </c>
      <c r="E12" s="17">
        <v>7738</v>
      </c>
      <c r="F12" s="15">
        <v>2832</v>
      </c>
      <c r="G12" s="15">
        <v>517</v>
      </c>
      <c r="H12" s="15">
        <v>222</v>
      </c>
      <c r="I12" s="15">
        <v>54</v>
      </c>
    </row>
    <row r="13" spans="2:9" s="5" customFormat="1" ht="9">
      <c r="B13" s="18" t="str">
        <f>'D-a-(13)'!B13</f>
        <v>2007      19</v>
      </c>
      <c r="C13" s="15">
        <v>17533</v>
      </c>
      <c r="D13" s="16">
        <v>44.78412137112873</v>
      </c>
      <c r="E13" s="17">
        <v>7852</v>
      </c>
      <c r="F13" s="15">
        <v>3002</v>
      </c>
      <c r="G13" s="15">
        <v>632</v>
      </c>
      <c r="H13" s="15">
        <v>160</v>
      </c>
      <c r="I13" s="15">
        <v>50</v>
      </c>
    </row>
    <row r="14" spans="2:9" s="5" customFormat="1" ht="9">
      <c r="B14" s="18" t="str">
        <f>'D-a-(13)'!B14</f>
        <v>2008      20</v>
      </c>
      <c r="C14" s="15">
        <v>20062</v>
      </c>
      <c r="D14" s="210">
        <f>E14/C14*100</f>
        <v>47.188714983550994</v>
      </c>
      <c r="E14" s="17">
        <v>9467</v>
      </c>
      <c r="F14" s="15">
        <v>2915</v>
      </c>
      <c r="G14" s="15">
        <v>521</v>
      </c>
      <c r="H14" s="15">
        <v>211</v>
      </c>
      <c r="I14" s="15">
        <v>55</v>
      </c>
    </row>
    <row r="15" spans="2:9" s="5" customFormat="1" ht="9">
      <c r="B15" s="18" t="str">
        <f>'D-a-(13)'!B15</f>
        <v>2009      21</v>
      </c>
      <c r="C15" s="15">
        <v>13747</v>
      </c>
      <c r="D15" s="210">
        <f>E15/C15*100</f>
        <v>72.96864770495381</v>
      </c>
      <c r="E15" s="17">
        <v>10031</v>
      </c>
      <c r="F15" s="15">
        <v>3451</v>
      </c>
      <c r="G15" s="15">
        <v>681</v>
      </c>
      <c r="H15" s="15">
        <v>178</v>
      </c>
      <c r="I15" s="15">
        <v>45</v>
      </c>
    </row>
    <row r="16" spans="2:9" s="5" customFormat="1" ht="9">
      <c r="B16" s="18" t="str">
        <f>'D-a-(13)'!B16</f>
        <v>2010      22</v>
      </c>
      <c r="C16" s="15">
        <v>9974</v>
      </c>
      <c r="D16" s="210">
        <f>E16/C16*100</f>
        <v>82.7250852215761</v>
      </c>
      <c r="E16" s="17">
        <v>8251</v>
      </c>
      <c r="F16" s="15">
        <v>2943</v>
      </c>
      <c r="G16" s="15">
        <v>555</v>
      </c>
      <c r="H16" s="15">
        <v>130</v>
      </c>
      <c r="I16" s="15">
        <v>25</v>
      </c>
    </row>
    <row r="17" spans="2:9" s="22" customFormat="1" ht="9">
      <c r="B17" s="18" t="str">
        <f>'D-a-(13)'!B17</f>
        <v>2011      23</v>
      </c>
      <c r="C17" s="19">
        <v>7945</v>
      </c>
      <c r="D17" s="210">
        <f>E17/C17*100</f>
        <v>86.83448709880427</v>
      </c>
      <c r="E17" s="20">
        <v>6899</v>
      </c>
      <c r="F17" s="20">
        <v>2878</v>
      </c>
      <c r="G17" s="20">
        <v>490</v>
      </c>
      <c r="H17" s="20">
        <v>138</v>
      </c>
      <c r="I17" s="21">
        <v>30</v>
      </c>
    </row>
    <row r="18" spans="2:9" s="22" customFormat="1" ht="9">
      <c r="B18" s="23" t="str">
        <f>'D-a-(13)'!B18</f>
        <v>2012      24年</v>
      </c>
      <c r="C18" s="24">
        <f>SUM(C20,C26,C33,C34,C45,C52,C59,C65,C70)</f>
        <v>9478</v>
      </c>
      <c r="D18" s="25">
        <f>E18/C18*100</f>
        <v>61.19434479848069</v>
      </c>
      <c r="E18" s="26">
        <f>SUM(E20,E26,E33,E34,E45,E52,E59,E65,E70)</f>
        <v>5800</v>
      </c>
      <c r="F18" s="24">
        <f>SUM(F20,F26,F33,F34,F45,F52,F59,F65,F70)</f>
        <v>3118</v>
      </c>
      <c r="G18" s="24">
        <f>SUM(G20,G26,G33,G34,G45,G52,G59,G65,G70)</f>
        <v>562</v>
      </c>
      <c r="H18" s="24">
        <f>SUM(H20,H26,H33,H34,H45,H52,H59,H65,H70)</f>
        <v>108</v>
      </c>
      <c r="I18" s="24">
        <f>SUM(I20,I26,I33,I34,I45,I52,I59,I65,I70)</f>
        <v>26</v>
      </c>
    </row>
    <row r="19" spans="2:9" s="5" customFormat="1" ht="9">
      <c r="B19" s="35"/>
      <c r="C19" s="34"/>
      <c r="D19" s="27"/>
      <c r="E19" s="33"/>
      <c r="F19" s="34"/>
      <c r="G19" s="34"/>
      <c r="H19" s="34"/>
      <c r="I19" s="27"/>
    </row>
    <row r="20" spans="2:9" s="22" customFormat="1" ht="10.5" customHeight="1">
      <c r="B20" s="29" t="s">
        <v>3</v>
      </c>
      <c r="C20" s="198">
        <v>229</v>
      </c>
      <c r="D20" s="39"/>
      <c r="E20" s="199">
        <v>131</v>
      </c>
      <c r="F20" s="200">
        <v>86</v>
      </c>
      <c r="G20" s="200">
        <v>16</v>
      </c>
      <c r="H20" s="200">
        <v>1</v>
      </c>
      <c r="I20" s="201">
        <v>0</v>
      </c>
    </row>
    <row r="21" spans="2:9" s="5" customFormat="1" ht="10.5" customHeight="1">
      <c r="B21" s="36" t="s">
        <v>4</v>
      </c>
      <c r="C21" s="202">
        <v>129</v>
      </c>
      <c r="D21" s="44"/>
      <c r="E21" s="203">
        <v>71</v>
      </c>
      <c r="F21" s="204">
        <v>54</v>
      </c>
      <c r="G21" s="204">
        <v>10</v>
      </c>
      <c r="H21" s="204">
        <v>1</v>
      </c>
      <c r="I21" s="205">
        <v>0</v>
      </c>
    </row>
    <row r="22" spans="2:9" s="5" customFormat="1" ht="10.5" customHeight="1">
      <c r="B22" s="36" t="s">
        <v>5</v>
      </c>
      <c r="C22" s="202">
        <v>24</v>
      </c>
      <c r="D22" s="44"/>
      <c r="E22" s="203">
        <v>18</v>
      </c>
      <c r="F22" s="204">
        <v>8</v>
      </c>
      <c r="G22" s="204">
        <v>1</v>
      </c>
      <c r="H22" s="204">
        <v>0</v>
      </c>
      <c r="I22" s="205">
        <v>0</v>
      </c>
    </row>
    <row r="23" spans="2:9" s="5" customFormat="1" ht="10.5" customHeight="1">
      <c r="B23" s="36" t="s">
        <v>6</v>
      </c>
      <c r="C23" s="202">
        <v>29</v>
      </c>
      <c r="D23" s="44"/>
      <c r="E23" s="203">
        <v>11</v>
      </c>
      <c r="F23" s="204">
        <v>7</v>
      </c>
      <c r="G23" s="204">
        <v>1</v>
      </c>
      <c r="H23" s="204">
        <v>0</v>
      </c>
      <c r="I23" s="205">
        <v>0</v>
      </c>
    </row>
    <row r="24" spans="2:9" s="5" customFormat="1" ht="10.5" customHeight="1">
      <c r="B24" s="36" t="s">
        <v>7</v>
      </c>
      <c r="C24" s="202">
        <v>32</v>
      </c>
      <c r="D24" s="44"/>
      <c r="E24" s="203">
        <v>15</v>
      </c>
      <c r="F24" s="204">
        <v>8</v>
      </c>
      <c r="G24" s="204">
        <v>2</v>
      </c>
      <c r="H24" s="204">
        <v>0</v>
      </c>
      <c r="I24" s="205">
        <v>0</v>
      </c>
    </row>
    <row r="25" spans="2:9" s="5" customFormat="1" ht="10.5" customHeight="1">
      <c r="B25" s="36" t="s">
        <v>8</v>
      </c>
      <c r="C25" s="202">
        <v>15</v>
      </c>
      <c r="D25" s="44"/>
      <c r="E25" s="203">
        <v>16</v>
      </c>
      <c r="F25" s="204">
        <v>9</v>
      </c>
      <c r="G25" s="204">
        <v>2</v>
      </c>
      <c r="H25" s="204">
        <v>0</v>
      </c>
      <c r="I25" s="205">
        <v>0</v>
      </c>
    </row>
    <row r="26" spans="2:9" s="22" customFormat="1" ht="10.5" customHeight="1">
      <c r="B26" s="29" t="s">
        <v>9</v>
      </c>
      <c r="C26" s="198">
        <v>432</v>
      </c>
      <c r="D26" s="39"/>
      <c r="E26" s="199">
        <v>333</v>
      </c>
      <c r="F26" s="200">
        <v>180</v>
      </c>
      <c r="G26" s="200">
        <v>31</v>
      </c>
      <c r="H26" s="200">
        <v>5</v>
      </c>
      <c r="I26" s="201">
        <v>0</v>
      </c>
    </row>
    <row r="27" spans="2:9" s="5" customFormat="1" ht="10.5" customHeight="1">
      <c r="B27" s="36" t="s">
        <v>10</v>
      </c>
      <c r="C27" s="202">
        <v>52</v>
      </c>
      <c r="D27" s="44"/>
      <c r="E27" s="203">
        <v>32</v>
      </c>
      <c r="F27" s="204">
        <v>18</v>
      </c>
      <c r="G27" s="204">
        <v>4</v>
      </c>
      <c r="H27" s="204">
        <v>1</v>
      </c>
      <c r="I27" s="205">
        <v>0</v>
      </c>
    </row>
    <row r="28" spans="2:9" s="5" customFormat="1" ht="10.5" customHeight="1">
      <c r="B28" s="36" t="s">
        <v>11</v>
      </c>
      <c r="C28" s="202">
        <v>66</v>
      </c>
      <c r="D28" s="44"/>
      <c r="E28" s="203">
        <v>52</v>
      </c>
      <c r="F28" s="204">
        <v>36</v>
      </c>
      <c r="G28" s="204">
        <v>8</v>
      </c>
      <c r="H28" s="204">
        <v>1</v>
      </c>
      <c r="I28" s="205">
        <v>0</v>
      </c>
    </row>
    <row r="29" spans="2:9" s="5" customFormat="1" ht="10.5" customHeight="1">
      <c r="B29" s="36" t="s">
        <v>12</v>
      </c>
      <c r="C29" s="202">
        <v>145</v>
      </c>
      <c r="D29" s="44"/>
      <c r="E29" s="203">
        <v>110</v>
      </c>
      <c r="F29" s="204">
        <v>41</v>
      </c>
      <c r="G29" s="204">
        <v>4</v>
      </c>
      <c r="H29" s="204">
        <v>0</v>
      </c>
      <c r="I29" s="205">
        <v>0</v>
      </c>
    </row>
    <row r="30" spans="2:9" s="5" customFormat="1" ht="10.5" customHeight="1">
      <c r="B30" s="36" t="s">
        <v>13</v>
      </c>
      <c r="C30" s="202">
        <v>45</v>
      </c>
      <c r="D30" s="44"/>
      <c r="E30" s="203">
        <v>48</v>
      </c>
      <c r="F30" s="204">
        <v>35</v>
      </c>
      <c r="G30" s="204">
        <v>8</v>
      </c>
      <c r="H30" s="204">
        <v>2</v>
      </c>
      <c r="I30" s="205">
        <v>0</v>
      </c>
    </row>
    <row r="31" spans="2:9" s="5" customFormat="1" ht="10.5" customHeight="1">
      <c r="B31" s="36" t="s">
        <v>14</v>
      </c>
      <c r="C31" s="202">
        <v>57</v>
      </c>
      <c r="D31" s="44"/>
      <c r="E31" s="203">
        <v>44</v>
      </c>
      <c r="F31" s="204">
        <v>28</v>
      </c>
      <c r="G31" s="204">
        <v>5</v>
      </c>
      <c r="H31" s="204">
        <v>1</v>
      </c>
      <c r="I31" s="205">
        <v>0</v>
      </c>
    </row>
    <row r="32" spans="2:9" s="5" customFormat="1" ht="10.5" customHeight="1">
      <c r="B32" s="36" t="s">
        <v>15</v>
      </c>
      <c r="C32" s="202">
        <v>67</v>
      </c>
      <c r="D32" s="44"/>
      <c r="E32" s="203">
        <v>47</v>
      </c>
      <c r="F32" s="204">
        <v>22</v>
      </c>
      <c r="G32" s="204">
        <v>2</v>
      </c>
      <c r="H32" s="204">
        <v>0</v>
      </c>
      <c r="I32" s="205">
        <v>0</v>
      </c>
    </row>
    <row r="33" spans="2:9" s="22" customFormat="1" ht="10.5" customHeight="1">
      <c r="B33" s="29" t="s">
        <v>16</v>
      </c>
      <c r="C33" s="198">
        <v>1316</v>
      </c>
      <c r="D33" s="48"/>
      <c r="E33" s="199">
        <v>506</v>
      </c>
      <c r="F33" s="200">
        <v>410</v>
      </c>
      <c r="G33" s="200">
        <v>48</v>
      </c>
      <c r="H33" s="200">
        <v>15</v>
      </c>
      <c r="I33" s="201">
        <v>4</v>
      </c>
    </row>
    <row r="34" spans="2:9" s="22" customFormat="1" ht="10.5" customHeight="1">
      <c r="B34" s="29" t="s">
        <v>17</v>
      </c>
      <c r="C34" s="198">
        <v>2647</v>
      </c>
      <c r="D34" s="39"/>
      <c r="E34" s="199">
        <v>1686</v>
      </c>
      <c r="F34" s="200">
        <v>802</v>
      </c>
      <c r="G34" s="200">
        <v>129</v>
      </c>
      <c r="H34" s="200">
        <v>30</v>
      </c>
      <c r="I34" s="201">
        <v>7</v>
      </c>
    </row>
    <row r="35" spans="2:9" s="5" customFormat="1" ht="10.5" customHeight="1">
      <c r="B35" s="36" t="s">
        <v>18</v>
      </c>
      <c r="C35" s="202">
        <v>207</v>
      </c>
      <c r="D35" s="44"/>
      <c r="E35" s="203">
        <v>66</v>
      </c>
      <c r="F35" s="204">
        <v>41</v>
      </c>
      <c r="G35" s="204">
        <v>8</v>
      </c>
      <c r="H35" s="204">
        <v>7</v>
      </c>
      <c r="I35" s="205">
        <v>3</v>
      </c>
    </row>
    <row r="36" spans="2:9" s="5" customFormat="1" ht="10.5" customHeight="1">
      <c r="B36" s="36" t="s">
        <v>19</v>
      </c>
      <c r="C36" s="202">
        <v>109</v>
      </c>
      <c r="D36" s="44"/>
      <c r="E36" s="203">
        <v>72</v>
      </c>
      <c r="F36" s="204">
        <v>34</v>
      </c>
      <c r="G36" s="204">
        <v>11</v>
      </c>
      <c r="H36" s="204">
        <v>0</v>
      </c>
      <c r="I36" s="205">
        <v>0</v>
      </c>
    </row>
    <row r="37" spans="2:9" s="5" customFormat="1" ht="10.5" customHeight="1">
      <c r="B37" s="36" t="s">
        <v>20</v>
      </c>
      <c r="C37" s="202">
        <v>183</v>
      </c>
      <c r="D37" s="44"/>
      <c r="E37" s="203">
        <v>166</v>
      </c>
      <c r="F37" s="204">
        <v>52</v>
      </c>
      <c r="G37" s="204">
        <v>6</v>
      </c>
      <c r="H37" s="204">
        <v>0</v>
      </c>
      <c r="I37" s="205">
        <v>0</v>
      </c>
    </row>
    <row r="38" spans="2:9" s="5" customFormat="1" ht="10.5" customHeight="1">
      <c r="B38" s="36" t="s">
        <v>21</v>
      </c>
      <c r="C38" s="202">
        <v>365</v>
      </c>
      <c r="D38" s="44"/>
      <c r="E38" s="203">
        <v>292</v>
      </c>
      <c r="F38" s="204">
        <v>151</v>
      </c>
      <c r="G38" s="204">
        <v>24</v>
      </c>
      <c r="H38" s="204">
        <v>6</v>
      </c>
      <c r="I38" s="205">
        <v>1</v>
      </c>
    </row>
    <row r="39" spans="2:9" s="5" customFormat="1" ht="10.5" customHeight="1">
      <c r="B39" s="36" t="s">
        <v>22</v>
      </c>
      <c r="C39" s="202">
        <v>493</v>
      </c>
      <c r="D39" s="44"/>
      <c r="E39" s="203">
        <v>216</v>
      </c>
      <c r="F39" s="204">
        <v>154</v>
      </c>
      <c r="G39" s="204">
        <v>15</v>
      </c>
      <c r="H39" s="204">
        <v>4</v>
      </c>
      <c r="I39" s="205">
        <v>0</v>
      </c>
    </row>
    <row r="40" spans="2:9" s="5" customFormat="1" ht="10.5" customHeight="1">
      <c r="B40" s="36" t="s">
        <v>23</v>
      </c>
      <c r="C40" s="202">
        <v>684</v>
      </c>
      <c r="D40" s="44"/>
      <c r="E40" s="203">
        <v>507</v>
      </c>
      <c r="F40" s="204">
        <v>176</v>
      </c>
      <c r="G40" s="204">
        <v>33</v>
      </c>
      <c r="H40" s="204">
        <v>4</v>
      </c>
      <c r="I40" s="205">
        <v>1</v>
      </c>
    </row>
    <row r="41" spans="2:9" s="5" customFormat="1" ht="10.5" customHeight="1">
      <c r="B41" s="36" t="s">
        <v>24</v>
      </c>
      <c r="C41" s="202">
        <v>230</v>
      </c>
      <c r="D41" s="44"/>
      <c r="E41" s="203">
        <v>157</v>
      </c>
      <c r="F41" s="204">
        <v>61</v>
      </c>
      <c r="G41" s="204">
        <v>9</v>
      </c>
      <c r="H41" s="204">
        <v>0</v>
      </c>
      <c r="I41" s="205">
        <v>0</v>
      </c>
    </row>
    <row r="42" spans="2:9" s="5" customFormat="1" ht="10.5" customHeight="1">
      <c r="B42" s="36" t="s">
        <v>25</v>
      </c>
      <c r="C42" s="202">
        <v>38</v>
      </c>
      <c r="D42" s="44"/>
      <c r="E42" s="203">
        <v>18</v>
      </c>
      <c r="F42" s="204">
        <v>12</v>
      </c>
      <c r="G42" s="204">
        <v>2</v>
      </c>
      <c r="H42" s="204">
        <v>1</v>
      </c>
      <c r="I42" s="205">
        <v>0</v>
      </c>
    </row>
    <row r="43" spans="2:9" s="5" customFormat="1" ht="10.5" customHeight="1">
      <c r="B43" s="36" t="s">
        <v>26</v>
      </c>
      <c r="C43" s="202">
        <v>122</v>
      </c>
      <c r="D43" s="44"/>
      <c r="E43" s="203">
        <v>78</v>
      </c>
      <c r="F43" s="204">
        <v>36</v>
      </c>
      <c r="G43" s="204">
        <v>4</v>
      </c>
      <c r="H43" s="204">
        <v>3</v>
      </c>
      <c r="I43" s="205">
        <v>1</v>
      </c>
    </row>
    <row r="44" spans="2:9" s="5" customFormat="1" ht="10.5" customHeight="1">
      <c r="B44" s="36" t="s">
        <v>27</v>
      </c>
      <c r="C44" s="202">
        <v>216</v>
      </c>
      <c r="D44" s="44"/>
      <c r="E44" s="203">
        <v>114</v>
      </c>
      <c r="F44" s="204">
        <v>85</v>
      </c>
      <c r="G44" s="204">
        <v>17</v>
      </c>
      <c r="H44" s="204">
        <v>5</v>
      </c>
      <c r="I44" s="205">
        <v>1</v>
      </c>
    </row>
    <row r="45" spans="2:9" s="22" customFormat="1" ht="10.5" customHeight="1">
      <c r="B45" s="29" t="s">
        <v>28</v>
      </c>
      <c r="C45" s="198">
        <v>1005</v>
      </c>
      <c r="D45" s="39"/>
      <c r="E45" s="199">
        <v>721</v>
      </c>
      <c r="F45" s="200">
        <v>308</v>
      </c>
      <c r="G45" s="200">
        <v>57</v>
      </c>
      <c r="H45" s="200">
        <v>11</v>
      </c>
      <c r="I45" s="201">
        <v>3</v>
      </c>
    </row>
    <row r="46" spans="2:9" s="5" customFormat="1" ht="10.5" customHeight="1">
      <c r="B46" s="36" t="s">
        <v>29</v>
      </c>
      <c r="C46" s="202">
        <v>68</v>
      </c>
      <c r="D46" s="44"/>
      <c r="E46" s="203">
        <v>35</v>
      </c>
      <c r="F46" s="204">
        <v>21</v>
      </c>
      <c r="G46" s="204">
        <v>4</v>
      </c>
      <c r="H46" s="204">
        <v>3</v>
      </c>
      <c r="I46" s="205">
        <v>0</v>
      </c>
    </row>
    <row r="47" spans="2:9" s="5" customFormat="1" ht="10.5" customHeight="1">
      <c r="B47" s="36" t="s">
        <v>30</v>
      </c>
      <c r="C47" s="202">
        <v>77</v>
      </c>
      <c r="D47" s="44"/>
      <c r="E47" s="203">
        <v>47</v>
      </c>
      <c r="F47" s="204">
        <v>19</v>
      </c>
      <c r="G47" s="204">
        <v>6</v>
      </c>
      <c r="H47" s="204">
        <v>0</v>
      </c>
      <c r="I47" s="205">
        <v>0</v>
      </c>
    </row>
    <row r="48" spans="2:9" s="5" customFormat="1" ht="10.5" customHeight="1">
      <c r="B48" s="36" t="s">
        <v>31</v>
      </c>
      <c r="C48" s="202">
        <v>37</v>
      </c>
      <c r="D48" s="44"/>
      <c r="E48" s="203">
        <v>36</v>
      </c>
      <c r="F48" s="204">
        <v>14</v>
      </c>
      <c r="G48" s="204">
        <v>3</v>
      </c>
      <c r="H48" s="204">
        <v>0</v>
      </c>
      <c r="I48" s="205">
        <v>0</v>
      </c>
    </row>
    <row r="49" spans="2:9" s="5" customFormat="1" ht="10.5" customHeight="1">
      <c r="B49" s="36" t="s">
        <v>32</v>
      </c>
      <c r="C49" s="202">
        <v>153</v>
      </c>
      <c r="D49" s="44"/>
      <c r="E49" s="203">
        <v>94</v>
      </c>
      <c r="F49" s="204">
        <v>32</v>
      </c>
      <c r="G49" s="204">
        <v>13</v>
      </c>
      <c r="H49" s="204">
        <v>1</v>
      </c>
      <c r="I49" s="205">
        <v>1</v>
      </c>
    </row>
    <row r="50" spans="2:9" s="5" customFormat="1" ht="10.5" customHeight="1">
      <c r="B50" s="36" t="s">
        <v>33</v>
      </c>
      <c r="C50" s="202">
        <v>538</v>
      </c>
      <c r="D50" s="44"/>
      <c r="E50" s="203">
        <v>384</v>
      </c>
      <c r="F50" s="204">
        <v>181</v>
      </c>
      <c r="G50" s="204">
        <v>24</v>
      </c>
      <c r="H50" s="204">
        <v>2</v>
      </c>
      <c r="I50" s="205">
        <v>0</v>
      </c>
    </row>
    <row r="51" spans="2:9" s="5" customFormat="1" ht="10.5" customHeight="1">
      <c r="B51" s="36" t="s">
        <v>34</v>
      </c>
      <c r="C51" s="202">
        <v>132</v>
      </c>
      <c r="D51" s="44"/>
      <c r="E51" s="203">
        <v>125</v>
      </c>
      <c r="F51" s="204">
        <v>41</v>
      </c>
      <c r="G51" s="204">
        <v>7</v>
      </c>
      <c r="H51" s="204">
        <v>5</v>
      </c>
      <c r="I51" s="205">
        <v>2</v>
      </c>
    </row>
    <row r="52" spans="2:9" s="22" customFormat="1" ht="10.5" customHeight="1">
      <c r="B52" s="29" t="s">
        <v>35</v>
      </c>
      <c r="C52" s="198">
        <v>1968</v>
      </c>
      <c r="D52" s="39"/>
      <c r="E52" s="199">
        <v>1202</v>
      </c>
      <c r="F52" s="200">
        <v>616</v>
      </c>
      <c r="G52" s="200">
        <v>118</v>
      </c>
      <c r="H52" s="200">
        <v>27</v>
      </c>
      <c r="I52" s="201">
        <v>10</v>
      </c>
    </row>
    <row r="53" spans="2:9" s="5" customFormat="1" ht="10.5" customHeight="1">
      <c r="B53" s="36" t="s">
        <v>36</v>
      </c>
      <c r="C53" s="202">
        <v>123</v>
      </c>
      <c r="D53" s="44"/>
      <c r="E53" s="203">
        <v>59</v>
      </c>
      <c r="F53" s="204">
        <v>33</v>
      </c>
      <c r="G53" s="204">
        <v>6</v>
      </c>
      <c r="H53" s="204">
        <v>0</v>
      </c>
      <c r="I53" s="205">
        <v>0</v>
      </c>
    </row>
    <row r="54" spans="2:9" s="5" customFormat="1" ht="10.5" customHeight="1">
      <c r="B54" s="36" t="s">
        <v>37</v>
      </c>
      <c r="C54" s="202">
        <v>210</v>
      </c>
      <c r="D54" s="44"/>
      <c r="E54" s="203">
        <v>163</v>
      </c>
      <c r="F54" s="204">
        <v>62</v>
      </c>
      <c r="G54" s="204">
        <v>8</v>
      </c>
      <c r="H54" s="204">
        <v>3</v>
      </c>
      <c r="I54" s="205">
        <v>0</v>
      </c>
    </row>
    <row r="55" spans="2:9" s="5" customFormat="1" ht="10.5" customHeight="1">
      <c r="B55" s="36" t="s">
        <v>38</v>
      </c>
      <c r="C55" s="202">
        <v>947</v>
      </c>
      <c r="D55" s="44"/>
      <c r="E55" s="203">
        <v>496</v>
      </c>
      <c r="F55" s="204">
        <v>251</v>
      </c>
      <c r="G55" s="204">
        <v>49</v>
      </c>
      <c r="H55" s="204">
        <v>15</v>
      </c>
      <c r="I55" s="205">
        <v>6</v>
      </c>
    </row>
    <row r="56" spans="2:9" s="5" customFormat="1" ht="10.5" customHeight="1">
      <c r="B56" s="36" t="s">
        <v>39</v>
      </c>
      <c r="C56" s="202">
        <v>480</v>
      </c>
      <c r="D56" s="44"/>
      <c r="E56" s="203">
        <v>337</v>
      </c>
      <c r="F56" s="204">
        <v>160</v>
      </c>
      <c r="G56" s="204">
        <v>31</v>
      </c>
      <c r="H56" s="204">
        <v>7</v>
      </c>
      <c r="I56" s="205">
        <v>4</v>
      </c>
    </row>
    <row r="57" spans="2:9" s="5" customFormat="1" ht="10.5" customHeight="1">
      <c r="B57" s="36" t="s">
        <v>40</v>
      </c>
      <c r="C57" s="202">
        <v>114</v>
      </c>
      <c r="D57" s="44"/>
      <c r="E57" s="203">
        <v>90</v>
      </c>
      <c r="F57" s="204">
        <v>55</v>
      </c>
      <c r="G57" s="204">
        <v>11</v>
      </c>
      <c r="H57" s="204">
        <v>2</v>
      </c>
      <c r="I57" s="205">
        <v>0</v>
      </c>
    </row>
    <row r="58" spans="2:9" s="5" customFormat="1" ht="10.5" customHeight="1">
      <c r="B58" s="36" t="s">
        <v>41</v>
      </c>
      <c r="C58" s="202">
        <v>94</v>
      </c>
      <c r="D58" s="44"/>
      <c r="E58" s="203">
        <v>57</v>
      </c>
      <c r="F58" s="204">
        <v>55</v>
      </c>
      <c r="G58" s="204">
        <v>13</v>
      </c>
      <c r="H58" s="204">
        <v>0</v>
      </c>
      <c r="I58" s="205">
        <v>0</v>
      </c>
    </row>
    <row r="59" spans="2:9" s="22" customFormat="1" ht="10.5" customHeight="1">
      <c r="B59" s="29" t="s">
        <v>42</v>
      </c>
      <c r="C59" s="198">
        <v>560</v>
      </c>
      <c r="D59" s="39"/>
      <c r="E59" s="199">
        <v>417</v>
      </c>
      <c r="F59" s="200">
        <v>227</v>
      </c>
      <c r="G59" s="200">
        <v>46</v>
      </c>
      <c r="H59" s="200">
        <v>2</v>
      </c>
      <c r="I59" s="201">
        <v>0</v>
      </c>
    </row>
    <row r="60" spans="2:9" s="5" customFormat="1" ht="10.5" customHeight="1">
      <c r="B60" s="36" t="s">
        <v>43</v>
      </c>
      <c r="C60" s="202">
        <v>36</v>
      </c>
      <c r="D60" s="44"/>
      <c r="E60" s="203">
        <v>51</v>
      </c>
      <c r="F60" s="204">
        <v>34</v>
      </c>
      <c r="G60" s="204">
        <v>7</v>
      </c>
      <c r="H60" s="204">
        <v>0</v>
      </c>
      <c r="I60" s="205">
        <v>0</v>
      </c>
    </row>
    <row r="61" spans="2:9" s="5" customFormat="1" ht="10.5" customHeight="1">
      <c r="B61" s="36" t="s">
        <v>44</v>
      </c>
      <c r="C61" s="202">
        <v>49</v>
      </c>
      <c r="D61" s="44"/>
      <c r="E61" s="203">
        <v>66</v>
      </c>
      <c r="F61" s="204">
        <v>21</v>
      </c>
      <c r="G61" s="204">
        <v>6</v>
      </c>
      <c r="H61" s="204">
        <v>0</v>
      </c>
      <c r="I61" s="205">
        <v>0</v>
      </c>
    </row>
    <row r="62" spans="2:9" s="5" customFormat="1" ht="10.5" customHeight="1">
      <c r="B62" s="36" t="s">
        <v>45</v>
      </c>
      <c r="C62" s="202">
        <v>122</v>
      </c>
      <c r="D62" s="44"/>
      <c r="E62" s="203">
        <v>75</v>
      </c>
      <c r="F62" s="204">
        <v>58</v>
      </c>
      <c r="G62" s="204">
        <v>11</v>
      </c>
      <c r="H62" s="204">
        <v>0</v>
      </c>
      <c r="I62" s="205">
        <v>0</v>
      </c>
    </row>
    <row r="63" spans="2:9" s="5" customFormat="1" ht="10.5" customHeight="1">
      <c r="B63" s="36" t="s">
        <v>46</v>
      </c>
      <c r="C63" s="202">
        <v>253</v>
      </c>
      <c r="D63" s="44"/>
      <c r="E63" s="203">
        <v>163</v>
      </c>
      <c r="F63" s="204">
        <v>84</v>
      </c>
      <c r="G63" s="204">
        <v>17</v>
      </c>
      <c r="H63" s="204">
        <v>1</v>
      </c>
      <c r="I63" s="205">
        <v>0</v>
      </c>
    </row>
    <row r="64" spans="2:9" s="5" customFormat="1" ht="10.5" customHeight="1">
      <c r="B64" s="36" t="s">
        <v>47</v>
      </c>
      <c r="C64" s="202">
        <v>100</v>
      </c>
      <c r="D64" s="44"/>
      <c r="E64" s="203">
        <v>62</v>
      </c>
      <c r="F64" s="204">
        <v>30</v>
      </c>
      <c r="G64" s="204">
        <v>5</v>
      </c>
      <c r="H64" s="204">
        <v>1</v>
      </c>
      <c r="I64" s="205">
        <v>0</v>
      </c>
    </row>
    <row r="65" spans="2:9" s="22" customFormat="1" ht="10.5" customHeight="1">
      <c r="B65" s="29" t="s">
        <v>48</v>
      </c>
      <c r="C65" s="198">
        <v>363</v>
      </c>
      <c r="D65" s="39"/>
      <c r="E65" s="199">
        <v>231</v>
      </c>
      <c r="F65" s="200">
        <v>134</v>
      </c>
      <c r="G65" s="200">
        <v>43</v>
      </c>
      <c r="H65" s="200">
        <v>4</v>
      </c>
      <c r="I65" s="201">
        <v>2</v>
      </c>
    </row>
    <row r="66" spans="2:9" s="5" customFormat="1" ht="10.5" customHeight="1">
      <c r="B66" s="36" t="s">
        <v>49</v>
      </c>
      <c r="C66" s="202">
        <v>58</v>
      </c>
      <c r="D66" s="44"/>
      <c r="E66" s="203">
        <v>45</v>
      </c>
      <c r="F66" s="204">
        <v>18</v>
      </c>
      <c r="G66" s="204">
        <v>6</v>
      </c>
      <c r="H66" s="204">
        <v>1</v>
      </c>
      <c r="I66" s="205">
        <v>0</v>
      </c>
    </row>
    <row r="67" spans="2:9" s="5" customFormat="1" ht="10.5" customHeight="1">
      <c r="B67" s="36" t="s">
        <v>50</v>
      </c>
      <c r="C67" s="202">
        <v>97</v>
      </c>
      <c r="D67" s="44"/>
      <c r="E67" s="203">
        <v>74</v>
      </c>
      <c r="F67" s="204">
        <v>38</v>
      </c>
      <c r="G67" s="204">
        <v>16</v>
      </c>
      <c r="H67" s="204">
        <v>1</v>
      </c>
      <c r="I67" s="205">
        <v>0</v>
      </c>
    </row>
    <row r="68" spans="2:9" s="5" customFormat="1" ht="10.5" customHeight="1">
      <c r="B68" s="36" t="s">
        <v>51</v>
      </c>
      <c r="C68" s="202">
        <v>115</v>
      </c>
      <c r="D68" s="44"/>
      <c r="E68" s="203">
        <v>58</v>
      </c>
      <c r="F68" s="204">
        <v>43</v>
      </c>
      <c r="G68" s="204">
        <v>12</v>
      </c>
      <c r="H68" s="204">
        <v>0</v>
      </c>
      <c r="I68" s="205">
        <v>0</v>
      </c>
    </row>
    <row r="69" spans="2:9" s="5" customFormat="1" ht="10.5" customHeight="1">
      <c r="B69" s="36" t="s">
        <v>52</v>
      </c>
      <c r="C69" s="202">
        <v>93</v>
      </c>
      <c r="D69" s="44"/>
      <c r="E69" s="203">
        <v>54</v>
      </c>
      <c r="F69" s="204">
        <v>35</v>
      </c>
      <c r="G69" s="204">
        <v>9</v>
      </c>
      <c r="H69" s="204">
        <v>2</v>
      </c>
      <c r="I69" s="205">
        <v>2</v>
      </c>
    </row>
    <row r="70" spans="2:9" s="22" customFormat="1" ht="10.5" customHeight="1">
      <c r="B70" s="29" t="s">
        <v>53</v>
      </c>
      <c r="C70" s="198">
        <v>958</v>
      </c>
      <c r="D70" s="39"/>
      <c r="E70" s="199">
        <v>573</v>
      </c>
      <c r="F70" s="200">
        <v>355</v>
      </c>
      <c r="G70" s="200">
        <v>74</v>
      </c>
      <c r="H70" s="200">
        <v>13</v>
      </c>
      <c r="I70" s="201">
        <v>0</v>
      </c>
    </row>
    <row r="71" spans="2:9" s="5" customFormat="1" ht="10.5" customHeight="1">
      <c r="B71" s="36" t="s">
        <v>54</v>
      </c>
      <c r="C71" s="202">
        <v>378</v>
      </c>
      <c r="D71" s="44"/>
      <c r="E71" s="203">
        <v>159</v>
      </c>
      <c r="F71" s="204">
        <v>107</v>
      </c>
      <c r="G71" s="204">
        <v>23</v>
      </c>
      <c r="H71" s="204">
        <v>8</v>
      </c>
      <c r="I71" s="205">
        <v>0</v>
      </c>
    </row>
    <row r="72" spans="2:9" s="5" customFormat="1" ht="10.5" customHeight="1">
      <c r="B72" s="36" t="s">
        <v>55</v>
      </c>
      <c r="C72" s="202">
        <v>80</v>
      </c>
      <c r="D72" s="44"/>
      <c r="E72" s="203">
        <v>50</v>
      </c>
      <c r="F72" s="204">
        <v>43</v>
      </c>
      <c r="G72" s="204">
        <v>10</v>
      </c>
      <c r="H72" s="204">
        <v>1</v>
      </c>
      <c r="I72" s="205">
        <v>0</v>
      </c>
    </row>
    <row r="73" spans="2:9" s="5" customFormat="1" ht="10.5" customHeight="1">
      <c r="B73" s="36" t="s">
        <v>56</v>
      </c>
      <c r="C73" s="202">
        <v>128</v>
      </c>
      <c r="D73" s="44"/>
      <c r="E73" s="203">
        <v>70</v>
      </c>
      <c r="F73" s="204">
        <v>39</v>
      </c>
      <c r="G73" s="204">
        <v>11</v>
      </c>
      <c r="H73" s="204">
        <v>0</v>
      </c>
      <c r="I73" s="205">
        <v>0</v>
      </c>
    </row>
    <row r="74" spans="2:9" s="5" customFormat="1" ht="10.5" customHeight="1">
      <c r="B74" s="36" t="s">
        <v>57</v>
      </c>
      <c r="C74" s="202">
        <v>113</v>
      </c>
      <c r="D74" s="44"/>
      <c r="E74" s="203">
        <v>115</v>
      </c>
      <c r="F74" s="204">
        <v>44</v>
      </c>
      <c r="G74" s="204">
        <v>8</v>
      </c>
      <c r="H74" s="204">
        <v>0</v>
      </c>
      <c r="I74" s="205">
        <v>0</v>
      </c>
    </row>
    <row r="75" spans="2:9" s="5" customFormat="1" ht="10.5" customHeight="1">
      <c r="B75" s="36" t="s">
        <v>58</v>
      </c>
      <c r="C75" s="202">
        <v>47</v>
      </c>
      <c r="D75" s="44"/>
      <c r="E75" s="203">
        <v>25</v>
      </c>
      <c r="F75" s="204">
        <v>17</v>
      </c>
      <c r="G75" s="204">
        <v>5</v>
      </c>
      <c r="H75" s="204">
        <v>0</v>
      </c>
      <c r="I75" s="205">
        <v>0</v>
      </c>
    </row>
    <row r="76" spans="2:9" s="5" customFormat="1" ht="10.5" customHeight="1">
      <c r="B76" s="36" t="s">
        <v>59</v>
      </c>
      <c r="C76" s="202">
        <v>78</v>
      </c>
      <c r="D76" s="44"/>
      <c r="E76" s="203">
        <v>68</v>
      </c>
      <c r="F76" s="204">
        <v>41</v>
      </c>
      <c r="G76" s="204">
        <v>6</v>
      </c>
      <c r="H76" s="204">
        <v>1</v>
      </c>
      <c r="I76" s="205">
        <v>0</v>
      </c>
    </row>
    <row r="77" spans="2:9" s="5" customFormat="1" ht="10.5" customHeight="1">
      <c r="B77" s="36" t="s">
        <v>60</v>
      </c>
      <c r="C77" s="202">
        <v>43</v>
      </c>
      <c r="D77" s="44"/>
      <c r="E77" s="203">
        <v>37</v>
      </c>
      <c r="F77" s="204">
        <v>26</v>
      </c>
      <c r="G77" s="204">
        <v>4</v>
      </c>
      <c r="H77" s="204">
        <v>1</v>
      </c>
      <c r="I77" s="205">
        <v>0</v>
      </c>
    </row>
    <row r="78" spans="2:9" s="5" customFormat="1" ht="10.5" customHeight="1" thickBot="1">
      <c r="B78" s="37" t="s">
        <v>61</v>
      </c>
      <c r="C78" s="206">
        <v>91</v>
      </c>
      <c r="D78" s="50"/>
      <c r="E78" s="207">
        <v>49</v>
      </c>
      <c r="F78" s="208">
        <v>38</v>
      </c>
      <c r="G78" s="208">
        <v>7</v>
      </c>
      <c r="H78" s="208">
        <v>2</v>
      </c>
      <c r="I78" s="209">
        <v>0</v>
      </c>
    </row>
    <row r="79" s="5" customFormat="1" ht="9">
      <c r="B79" s="5" t="s">
        <v>90</v>
      </c>
    </row>
    <row r="80" spans="2:9" ht="9">
      <c r="B80" s="2" t="s">
        <v>91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D14" sqref="D14:D17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105</v>
      </c>
    </row>
    <row r="2" spans="2:9" s="3" customFormat="1" ht="14.25">
      <c r="B2" s="211" t="s">
        <v>84</v>
      </c>
      <c r="C2" s="211"/>
      <c r="D2" s="211"/>
      <c r="E2" s="211"/>
      <c r="F2" s="211"/>
      <c r="G2" s="211"/>
      <c r="H2" s="211"/>
      <c r="I2" s="21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14" t="s">
        <v>71</v>
      </c>
      <c r="D4" s="214"/>
      <c r="E4" s="214"/>
      <c r="F4" s="214"/>
      <c r="G4" s="214"/>
      <c r="H4" s="214"/>
      <c r="I4" s="214"/>
    </row>
    <row r="5" spans="2:9" s="5" customFormat="1" ht="9">
      <c r="B5" s="215" t="s">
        <v>64</v>
      </c>
      <c r="C5" s="228" t="s">
        <v>0</v>
      </c>
      <c r="D5" s="218" t="s">
        <v>65</v>
      </c>
      <c r="E5" s="219"/>
      <c r="F5" s="212" t="s">
        <v>66</v>
      </c>
      <c r="G5" s="213"/>
      <c r="H5" s="213"/>
      <c r="I5" s="213"/>
    </row>
    <row r="6" spans="2:9" s="5" customFormat="1" ht="9">
      <c r="B6" s="216"/>
      <c r="C6" s="229"/>
      <c r="D6" s="220"/>
      <c r="E6" s="221"/>
      <c r="F6" s="224" t="s">
        <v>67</v>
      </c>
      <c r="G6" s="9"/>
      <c r="H6" s="226" t="s">
        <v>69</v>
      </c>
      <c r="I6" s="9"/>
    </row>
    <row r="7" spans="2:9" s="5" customFormat="1" ht="9">
      <c r="B7" s="217"/>
      <c r="C7" s="230"/>
      <c r="D7" s="222"/>
      <c r="E7" s="223"/>
      <c r="F7" s="225"/>
      <c r="G7" s="8" t="s">
        <v>1</v>
      </c>
      <c r="H7" s="22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'D-a-(1)'!B9</f>
        <v>2003  平成15年</v>
      </c>
      <c r="C9" s="15">
        <v>5434</v>
      </c>
      <c r="D9" s="16">
        <v>65.36621273463379</v>
      </c>
      <c r="E9" s="17">
        <v>3552</v>
      </c>
      <c r="F9" s="15">
        <v>526</v>
      </c>
      <c r="G9" s="15">
        <v>123</v>
      </c>
      <c r="H9" s="15">
        <v>20</v>
      </c>
      <c r="I9" s="15">
        <v>11</v>
      </c>
    </row>
    <row r="10" spans="2:9" s="5" customFormat="1" ht="9">
      <c r="B10" s="18" t="str">
        <f>'D-a-(1)'!B10</f>
        <v>2004      16</v>
      </c>
      <c r="C10" s="15">
        <v>5360</v>
      </c>
      <c r="D10" s="16">
        <v>60.37313432835821</v>
      </c>
      <c r="E10" s="17">
        <v>3236</v>
      </c>
      <c r="F10" s="15">
        <v>752</v>
      </c>
      <c r="G10" s="15">
        <v>124</v>
      </c>
      <c r="H10" s="15">
        <v>34</v>
      </c>
      <c r="I10" s="15">
        <v>8</v>
      </c>
    </row>
    <row r="11" spans="2:9" s="5" customFormat="1" ht="9">
      <c r="B11" s="18" t="str">
        <f>'D-a-(1)'!B11</f>
        <v>2005      17</v>
      </c>
      <c r="C11" s="15">
        <v>5299</v>
      </c>
      <c r="D11" s="16">
        <v>62.69107378750708</v>
      </c>
      <c r="E11" s="17">
        <v>3322</v>
      </c>
      <c r="F11" s="15">
        <v>895</v>
      </c>
      <c r="G11" s="15">
        <v>198</v>
      </c>
      <c r="H11" s="15">
        <v>23</v>
      </c>
      <c r="I11" s="15">
        <v>5</v>
      </c>
    </row>
    <row r="12" spans="2:9" s="5" customFormat="1" ht="9">
      <c r="B12" s="18" t="str">
        <f>'D-a-(1)'!B12</f>
        <v>2006      18</v>
      </c>
      <c r="C12" s="15">
        <v>4581</v>
      </c>
      <c r="D12" s="16">
        <v>71.51277013752456</v>
      </c>
      <c r="E12" s="17">
        <v>3276</v>
      </c>
      <c r="F12" s="15">
        <v>822</v>
      </c>
      <c r="G12" s="15">
        <v>166</v>
      </c>
      <c r="H12" s="15">
        <v>26</v>
      </c>
      <c r="I12" s="15">
        <v>3</v>
      </c>
    </row>
    <row r="13" spans="2:9" s="5" customFormat="1" ht="9">
      <c r="B13" s="18" t="str">
        <f>'D-a-(1)'!B13</f>
        <v>2007      19</v>
      </c>
      <c r="C13" s="15">
        <v>3912</v>
      </c>
      <c r="D13" s="16">
        <v>64.44274028629857</v>
      </c>
      <c r="E13" s="17">
        <v>2521</v>
      </c>
      <c r="F13" s="15">
        <v>725</v>
      </c>
      <c r="G13" s="15">
        <v>146</v>
      </c>
      <c r="H13" s="15">
        <v>20</v>
      </c>
      <c r="I13" s="15">
        <v>3</v>
      </c>
    </row>
    <row r="14" spans="2:9" s="5" customFormat="1" ht="9">
      <c r="B14" s="18" t="str">
        <f>'D-a-(1)'!B14</f>
        <v>2008      20</v>
      </c>
      <c r="C14" s="15">
        <v>3306</v>
      </c>
      <c r="D14" s="210">
        <f>E14/C14*100</f>
        <v>74.13793103448276</v>
      </c>
      <c r="E14" s="17">
        <v>2451</v>
      </c>
      <c r="F14" s="15">
        <v>657</v>
      </c>
      <c r="G14" s="15">
        <v>127</v>
      </c>
      <c r="H14" s="15">
        <v>15</v>
      </c>
      <c r="I14" s="15">
        <v>3</v>
      </c>
    </row>
    <row r="15" spans="2:9" s="5" customFormat="1" ht="9">
      <c r="B15" s="18" t="str">
        <f>'D-a-(1)'!B15</f>
        <v>2009      21</v>
      </c>
      <c r="C15" s="15">
        <v>3014</v>
      </c>
      <c r="D15" s="210">
        <f>E15/C15*100</f>
        <v>70.50431320504313</v>
      </c>
      <c r="E15" s="17">
        <v>2125</v>
      </c>
      <c r="F15" s="15">
        <v>634</v>
      </c>
      <c r="G15" s="15">
        <v>105</v>
      </c>
      <c r="H15" s="15">
        <v>28</v>
      </c>
      <c r="I15" s="15">
        <v>8</v>
      </c>
    </row>
    <row r="16" spans="2:9" s="5" customFormat="1" ht="9">
      <c r="B16" s="18" t="str">
        <f>'D-a-(1)'!B16</f>
        <v>2010      22</v>
      </c>
      <c r="C16" s="15">
        <v>2538</v>
      </c>
      <c r="D16" s="210">
        <f>E16/C16*100</f>
        <v>81.32387706855792</v>
      </c>
      <c r="E16" s="17">
        <v>2064</v>
      </c>
      <c r="F16" s="15">
        <v>761</v>
      </c>
      <c r="G16" s="15">
        <v>121</v>
      </c>
      <c r="H16" s="15">
        <v>19</v>
      </c>
      <c r="I16" s="15">
        <v>6</v>
      </c>
    </row>
    <row r="17" spans="2:9" s="22" customFormat="1" ht="9">
      <c r="B17" s="18" t="str">
        <f>'D-a-(1)'!B17</f>
        <v>2011      23</v>
      </c>
      <c r="C17" s="19">
        <v>2234</v>
      </c>
      <c r="D17" s="210">
        <f>E17/C17*100</f>
        <v>75.91763652641002</v>
      </c>
      <c r="E17" s="20">
        <v>1696</v>
      </c>
      <c r="F17" s="20">
        <v>577</v>
      </c>
      <c r="G17" s="20">
        <v>111</v>
      </c>
      <c r="H17" s="20">
        <v>19</v>
      </c>
      <c r="I17" s="21">
        <v>1</v>
      </c>
    </row>
    <row r="18" spans="2:9" s="22" customFormat="1" ht="9">
      <c r="B18" s="23" t="str">
        <f>'D-a-(1)'!B18</f>
        <v>2012      24年</v>
      </c>
      <c r="C18" s="24">
        <f>SUM(C20,C26,C33,C34,C45,C52,C59,C65,C70)</f>
        <v>1916</v>
      </c>
      <c r="D18" s="25">
        <f>E18/C18*100</f>
        <v>79.12317327766179</v>
      </c>
      <c r="E18" s="26">
        <f>SUM(E20,E26,E33,E34,E45,E52,E59,E65,E70)</f>
        <v>1516</v>
      </c>
      <c r="F18" s="24">
        <f>SUM(F20,F26,F33,F34,F45,F52,F59,F65,F70)</f>
        <v>534</v>
      </c>
      <c r="G18" s="24">
        <f>SUM(G20,G26,G33,G34,G45,G52,G59,G65,G70)</f>
        <v>91</v>
      </c>
      <c r="H18" s="24">
        <f>SUM(H20,H26,H33,H34,H45,H52,H59,H65,H70)</f>
        <v>9</v>
      </c>
      <c r="I18" s="24">
        <f>SUM(I20,I26,I33,I34,I45,I52,I59,I65,I70)</f>
        <v>3</v>
      </c>
    </row>
    <row r="19" spans="2:9" s="5" customFormat="1" ht="9">
      <c r="B19" s="35"/>
      <c r="C19" s="34"/>
      <c r="D19" s="27"/>
      <c r="E19" s="33"/>
      <c r="F19" s="34"/>
      <c r="G19" s="34"/>
      <c r="H19" s="34"/>
      <c r="I19" s="27"/>
    </row>
    <row r="20" spans="2:9" s="22" customFormat="1" ht="10.5" customHeight="1">
      <c r="B20" s="29" t="s">
        <v>3</v>
      </c>
      <c r="C20" s="54">
        <v>34</v>
      </c>
      <c r="D20" s="39"/>
      <c r="E20" s="55">
        <v>24</v>
      </c>
      <c r="F20" s="56">
        <v>13</v>
      </c>
      <c r="G20" s="56">
        <v>2</v>
      </c>
      <c r="H20" s="56">
        <v>0</v>
      </c>
      <c r="I20" s="57">
        <v>0</v>
      </c>
    </row>
    <row r="21" spans="2:9" s="5" customFormat="1" ht="10.5" customHeight="1">
      <c r="B21" s="36" t="s">
        <v>4</v>
      </c>
      <c r="C21" s="58">
        <v>25</v>
      </c>
      <c r="D21" s="44"/>
      <c r="E21" s="59">
        <v>16</v>
      </c>
      <c r="F21" s="60">
        <v>10</v>
      </c>
      <c r="G21" s="60">
        <v>2</v>
      </c>
      <c r="H21" s="60">
        <v>0</v>
      </c>
      <c r="I21" s="61">
        <v>0</v>
      </c>
    </row>
    <row r="22" spans="2:9" s="5" customFormat="1" ht="10.5" customHeight="1">
      <c r="B22" s="36" t="s">
        <v>5</v>
      </c>
      <c r="C22" s="58">
        <v>5</v>
      </c>
      <c r="D22" s="44"/>
      <c r="E22" s="59">
        <v>5</v>
      </c>
      <c r="F22" s="60">
        <v>2</v>
      </c>
      <c r="G22" s="60">
        <v>0</v>
      </c>
      <c r="H22" s="60">
        <v>0</v>
      </c>
      <c r="I22" s="61">
        <v>0</v>
      </c>
    </row>
    <row r="23" spans="2:9" s="5" customFormat="1" ht="10.5" customHeight="1">
      <c r="B23" s="36" t="s">
        <v>6</v>
      </c>
      <c r="C23" s="58">
        <v>1</v>
      </c>
      <c r="D23" s="44"/>
      <c r="E23" s="59">
        <v>2</v>
      </c>
      <c r="F23" s="60">
        <v>0</v>
      </c>
      <c r="G23" s="60">
        <v>0</v>
      </c>
      <c r="H23" s="60">
        <v>0</v>
      </c>
      <c r="I23" s="61">
        <v>0</v>
      </c>
    </row>
    <row r="24" spans="2:9" s="5" customFormat="1" ht="10.5" customHeight="1">
      <c r="B24" s="36" t="s">
        <v>7</v>
      </c>
      <c r="C24" s="58">
        <v>3</v>
      </c>
      <c r="D24" s="44"/>
      <c r="E24" s="59">
        <v>1</v>
      </c>
      <c r="F24" s="60">
        <v>1</v>
      </c>
      <c r="G24" s="60">
        <v>0</v>
      </c>
      <c r="H24" s="60">
        <v>0</v>
      </c>
      <c r="I24" s="61">
        <v>0</v>
      </c>
    </row>
    <row r="25" spans="2:9" s="5" customFormat="1" ht="10.5" customHeight="1">
      <c r="B25" s="36" t="s">
        <v>8</v>
      </c>
      <c r="C25" s="58">
        <v>0</v>
      </c>
      <c r="D25" s="44"/>
      <c r="E25" s="59">
        <v>0</v>
      </c>
      <c r="F25" s="60">
        <v>0</v>
      </c>
      <c r="G25" s="60">
        <v>0</v>
      </c>
      <c r="H25" s="60">
        <v>0</v>
      </c>
      <c r="I25" s="61">
        <v>0</v>
      </c>
    </row>
    <row r="26" spans="2:9" s="22" customFormat="1" ht="10.5" customHeight="1">
      <c r="B26" s="29" t="s">
        <v>9</v>
      </c>
      <c r="C26" s="54">
        <v>207</v>
      </c>
      <c r="D26" s="39"/>
      <c r="E26" s="55">
        <v>211</v>
      </c>
      <c r="F26" s="56">
        <v>53</v>
      </c>
      <c r="G26" s="56">
        <v>5</v>
      </c>
      <c r="H26" s="56">
        <v>0</v>
      </c>
      <c r="I26" s="57">
        <v>0</v>
      </c>
    </row>
    <row r="27" spans="2:9" s="5" customFormat="1" ht="10.5" customHeight="1">
      <c r="B27" s="36" t="s">
        <v>10</v>
      </c>
      <c r="C27" s="58">
        <v>5</v>
      </c>
      <c r="D27" s="44"/>
      <c r="E27" s="59">
        <v>2</v>
      </c>
      <c r="F27" s="60">
        <v>1</v>
      </c>
      <c r="G27" s="60">
        <v>0</v>
      </c>
      <c r="H27" s="60">
        <v>0</v>
      </c>
      <c r="I27" s="61">
        <v>0</v>
      </c>
    </row>
    <row r="28" spans="2:9" s="5" customFormat="1" ht="10.5" customHeight="1">
      <c r="B28" s="36" t="s">
        <v>11</v>
      </c>
      <c r="C28" s="58">
        <v>15</v>
      </c>
      <c r="D28" s="44"/>
      <c r="E28" s="59">
        <v>18</v>
      </c>
      <c r="F28" s="60">
        <v>10</v>
      </c>
      <c r="G28" s="60">
        <v>2</v>
      </c>
      <c r="H28" s="60">
        <v>0</v>
      </c>
      <c r="I28" s="61">
        <v>0</v>
      </c>
    </row>
    <row r="29" spans="2:9" s="5" customFormat="1" ht="10.5" customHeight="1">
      <c r="B29" s="36" t="s">
        <v>12</v>
      </c>
      <c r="C29" s="58">
        <v>76</v>
      </c>
      <c r="D29" s="44"/>
      <c r="E29" s="59">
        <v>79</v>
      </c>
      <c r="F29" s="60">
        <v>25</v>
      </c>
      <c r="G29" s="60">
        <v>1</v>
      </c>
      <c r="H29" s="60">
        <v>0</v>
      </c>
      <c r="I29" s="61">
        <v>0</v>
      </c>
    </row>
    <row r="30" spans="2:9" s="5" customFormat="1" ht="10.5" customHeight="1">
      <c r="B30" s="36" t="s">
        <v>13</v>
      </c>
      <c r="C30" s="58">
        <v>41</v>
      </c>
      <c r="D30" s="44"/>
      <c r="E30" s="59">
        <v>41</v>
      </c>
      <c r="F30" s="60">
        <v>4</v>
      </c>
      <c r="G30" s="60">
        <v>1</v>
      </c>
      <c r="H30" s="60">
        <v>0</v>
      </c>
      <c r="I30" s="61">
        <v>0</v>
      </c>
    </row>
    <row r="31" spans="2:9" s="5" customFormat="1" ht="10.5" customHeight="1">
      <c r="B31" s="36" t="s">
        <v>14</v>
      </c>
      <c r="C31" s="58">
        <v>26</v>
      </c>
      <c r="D31" s="44"/>
      <c r="E31" s="59">
        <v>23</v>
      </c>
      <c r="F31" s="60">
        <v>7</v>
      </c>
      <c r="G31" s="60">
        <v>1</v>
      </c>
      <c r="H31" s="60">
        <v>0</v>
      </c>
      <c r="I31" s="61">
        <v>0</v>
      </c>
    </row>
    <row r="32" spans="2:9" s="5" customFormat="1" ht="10.5" customHeight="1">
      <c r="B32" s="36" t="s">
        <v>15</v>
      </c>
      <c r="C32" s="58">
        <v>44</v>
      </c>
      <c r="D32" s="44"/>
      <c r="E32" s="59">
        <v>48</v>
      </c>
      <c r="F32" s="60">
        <v>6</v>
      </c>
      <c r="G32" s="60">
        <v>0</v>
      </c>
      <c r="H32" s="60">
        <v>0</v>
      </c>
      <c r="I32" s="61">
        <v>0</v>
      </c>
    </row>
    <row r="33" spans="2:9" s="22" customFormat="1" ht="10.5" customHeight="1">
      <c r="B33" s="29" t="s">
        <v>16</v>
      </c>
      <c r="C33" s="54">
        <v>234</v>
      </c>
      <c r="D33" s="48"/>
      <c r="E33" s="55">
        <v>148</v>
      </c>
      <c r="F33" s="56">
        <v>63</v>
      </c>
      <c r="G33" s="56">
        <v>5</v>
      </c>
      <c r="H33" s="56">
        <v>3</v>
      </c>
      <c r="I33" s="57">
        <v>1</v>
      </c>
    </row>
    <row r="34" spans="2:9" s="22" customFormat="1" ht="10.5" customHeight="1">
      <c r="B34" s="29" t="s">
        <v>17</v>
      </c>
      <c r="C34" s="54">
        <v>412</v>
      </c>
      <c r="D34" s="39"/>
      <c r="E34" s="55">
        <v>332</v>
      </c>
      <c r="F34" s="56">
        <v>111</v>
      </c>
      <c r="G34" s="56">
        <v>21</v>
      </c>
      <c r="H34" s="56">
        <v>4</v>
      </c>
      <c r="I34" s="57">
        <v>2</v>
      </c>
    </row>
    <row r="35" spans="2:9" s="5" customFormat="1" ht="10.5" customHeight="1">
      <c r="B35" s="36" t="s">
        <v>18</v>
      </c>
      <c r="C35" s="58">
        <v>34</v>
      </c>
      <c r="D35" s="44"/>
      <c r="E35" s="59">
        <v>21</v>
      </c>
      <c r="F35" s="60">
        <v>9</v>
      </c>
      <c r="G35" s="60">
        <v>1</v>
      </c>
      <c r="H35" s="60">
        <v>0</v>
      </c>
      <c r="I35" s="61">
        <v>0</v>
      </c>
    </row>
    <row r="36" spans="2:9" s="5" customFormat="1" ht="10.5" customHeight="1">
      <c r="B36" s="36" t="s">
        <v>19</v>
      </c>
      <c r="C36" s="58">
        <v>17</v>
      </c>
      <c r="D36" s="44"/>
      <c r="E36" s="59">
        <v>19</v>
      </c>
      <c r="F36" s="60">
        <v>15</v>
      </c>
      <c r="G36" s="60">
        <v>2</v>
      </c>
      <c r="H36" s="60">
        <v>0</v>
      </c>
      <c r="I36" s="61">
        <v>0</v>
      </c>
    </row>
    <row r="37" spans="2:9" s="5" customFormat="1" ht="10.5" customHeight="1">
      <c r="B37" s="36" t="s">
        <v>20</v>
      </c>
      <c r="C37" s="58">
        <v>51</v>
      </c>
      <c r="D37" s="44"/>
      <c r="E37" s="59">
        <v>53</v>
      </c>
      <c r="F37" s="60">
        <v>9</v>
      </c>
      <c r="G37" s="60">
        <v>4</v>
      </c>
      <c r="H37" s="60">
        <v>2</v>
      </c>
      <c r="I37" s="61">
        <v>2</v>
      </c>
    </row>
    <row r="38" spans="2:9" s="5" customFormat="1" ht="10.5" customHeight="1">
      <c r="B38" s="36" t="s">
        <v>21</v>
      </c>
      <c r="C38" s="58">
        <v>48</v>
      </c>
      <c r="D38" s="44"/>
      <c r="E38" s="59">
        <v>18</v>
      </c>
      <c r="F38" s="60">
        <v>12</v>
      </c>
      <c r="G38" s="60">
        <v>3</v>
      </c>
      <c r="H38" s="60">
        <v>1</v>
      </c>
      <c r="I38" s="61">
        <v>0</v>
      </c>
    </row>
    <row r="39" spans="2:9" s="5" customFormat="1" ht="10.5" customHeight="1">
      <c r="B39" s="36" t="s">
        <v>22</v>
      </c>
      <c r="C39" s="58">
        <v>43</v>
      </c>
      <c r="D39" s="44"/>
      <c r="E39" s="59">
        <v>22</v>
      </c>
      <c r="F39" s="60">
        <v>18</v>
      </c>
      <c r="G39" s="60">
        <v>3</v>
      </c>
      <c r="H39" s="60">
        <v>0</v>
      </c>
      <c r="I39" s="61">
        <v>0</v>
      </c>
    </row>
    <row r="40" spans="2:9" s="5" customFormat="1" ht="10.5" customHeight="1">
      <c r="B40" s="36" t="s">
        <v>23</v>
      </c>
      <c r="C40" s="58">
        <v>39</v>
      </c>
      <c r="D40" s="44"/>
      <c r="E40" s="59">
        <v>37</v>
      </c>
      <c r="F40" s="60">
        <v>16</v>
      </c>
      <c r="G40" s="60">
        <v>1</v>
      </c>
      <c r="H40" s="60">
        <v>1</v>
      </c>
      <c r="I40" s="61">
        <v>0</v>
      </c>
    </row>
    <row r="41" spans="2:9" s="5" customFormat="1" ht="10.5" customHeight="1">
      <c r="B41" s="36" t="s">
        <v>24</v>
      </c>
      <c r="C41" s="58">
        <v>89</v>
      </c>
      <c r="D41" s="44"/>
      <c r="E41" s="59">
        <v>93</v>
      </c>
      <c r="F41" s="60">
        <v>10</v>
      </c>
      <c r="G41" s="60">
        <v>1</v>
      </c>
      <c r="H41" s="60">
        <v>0</v>
      </c>
      <c r="I41" s="61">
        <v>0</v>
      </c>
    </row>
    <row r="42" spans="2:9" s="5" customFormat="1" ht="10.5" customHeight="1">
      <c r="B42" s="36" t="s">
        <v>25</v>
      </c>
      <c r="C42" s="58">
        <v>5</v>
      </c>
      <c r="D42" s="44"/>
      <c r="E42" s="59">
        <v>3</v>
      </c>
      <c r="F42" s="60">
        <v>0</v>
      </c>
      <c r="G42" s="60">
        <v>0</v>
      </c>
      <c r="H42" s="60">
        <v>0</v>
      </c>
      <c r="I42" s="61">
        <v>0</v>
      </c>
    </row>
    <row r="43" spans="2:9" s="5" customFormat="1" ht="10.5" customHeight="1">
      <c r="B43" s="36" t="s">
        <v>26</v>
      </c>
      <c r="C43" s="58">
        <v>24</v>
      </c>
      <c r="D43" s="44"/>
      <c r="E43" s="59">
        <v>17</v>
      </c>
      <c r="F43" s="60">
        <v>6</v>
      </c>
      <c r="G43" s="60">
        <v>1</v>
      </c>
      <c r="H43" s="60">
        <v>0</v>
      </c>
      <c r="I43" s="61">
        <v>0</v>
      </c>
    </row>
    <row r="44" spans="2:9" s="5" customFormat="1" ht="10.5" customHeight="1">
      <c r="B44" s="36" t="s">
        <v>27</v>
      </c>
      <c r="C44" s="58">
        <v>62</v>
      </c>
      <c r="D44" s="44"/>
      <c r="E44" s="59">
        <v>49</v>
      </c>
      <c r="F44" s="60">
        <v>16</v>
      </c>
      <c r="G44" s="60">
        <v>5</v>
      </c>
      <c r="H44" s="60">
        <v>0</v>
      </c>
      <c r="I44" s="61">
        <v>0</v>
      </c>
    </row>
    <row r="45" spans="2:9" s="22" customFormat="1" ht="10.5" customHeight="1">
      <c r="B45" s="29" t="s">
        <v>28</v>
      </c>
      <c r="C45" s="54">
        <v>148</v>
      </c>
      <c r="D45" s="39"/>
      <c r="E45" s="55">
        <v>96</v>
      </c>
      <c r="F45" s="56">
        <v>40</v>
      </c>
      <c r="G45" s="56">
        <v>3</v>
      </c>
      <c r="H45" s="56">
        <v>0</v>
      </c>
      <c r="I45" s="57">
        <v>0</v>
      </c>
    </row>
    <row r="46" spans="2:9" s="5" customFormat="1" ht="10.5" customHeight="1">
      <c r="B46" s="36" t="s">
        <v>29</v>
      </c>
      <c r="C46" s="58">
        <v>5</v>
      </c>
      <c r="D46" s="44"/>
      <c r="E46" s="59">
        <v>3</v>
      </c>
      <c r="F46" s="60">
        <v>3</v>
      </c>
      <c r="G46" s="60">
        <v>0</v>
      </c>
      <c r="H46" s="60">
        <v>0</v>
      </c>
      <c r="I46" s="61">
        <v>0</v>
      </c>
    </row>
    <row r="47" spans="2:9" s="5" customFormat="1" ht="10.5" customHeight="1">
      <c r="B47" s="36" t="s">
        <v>30</v>
      </c>
      <c r="C47" s="58">
        <v>1</v>
      </c>
      <c r="D47" s="44"/>
      <c r="E47" s="59">
        <v>4</v>
      </c>
      <c r="F47" s="60">
        <v>3</v>
      </c>
      <c r="G47" s="60">
        <v>0</v>
      </c>
      <c r="H47" s="60">
        <v>0</v>
      </c>
      <c r="I47" s="61">
        <v>0</v>
      </c>
    </row>
    <row r="48" spans="2:9" s="5" customFormat="1" ht="10.5" customHeight="1">
      <c r="B48" s="36" t="s">
        <v>31</v>
      </c>
      <c r="C48" s="58">
        <v>3</v>
      </c>
      <c r="D48" s="44"/>
      <c r="E48" s="59">
        <v>2</v>
      </c>
      <c r="F48" s="60">
        <v>1</v>
      </c>
      <c r="G48" s="60">
        <v>0</v>
      </c>
      <c r="H48" s="60">
        <v>0</v>
      </c>
      <c r="I48" s="61">
        <v>0</v>
      </c>
    </row>
    <row r="49" spans="2:9" s="5" customFormat="1" ht="10.5" customHeight="1">
      <c r="B49" s="36" t="s">
        <v>32</v>
      </c>
      <c r="C49" s="58">
        <v>40</v>
      </c>
      <c r="D49" s="44"/>
      <c r="E49" s="59">
        <v>14</v>
      </c>
      <c r="F49" s="60">
        <v>4</v>
      </c>
      <c r="G49" s="60">
        <v>1</v>
      </c>
      <c r="H49" s="60">
        <v>0</v>
      </c>
      <c r="I49" s="61">
        <v>0</v>
      </c>
    </row>
    <row r="50" spans="2:9" s="5" customFormat="1" ht="10.5" customHeight="1">
      <c r="B50" s="36" t="s">
        <v>33</v>
      </c>
      <c r="C50" s="58">
        <v>81</v>
      </c>
      <c r="D50" s="44"/>
      <c r="E50" s="59">
        <v>61</v>
      </c>
      <c r="F50" s="60">
        <v>24</v>
      </c>
      <c r="G50" s="60">
        <v>1</v>
      </c>
      <c r="H50" s="60">
        <v>0</v>
      </c>
      <c r="I50" s="61">
        <v>0</v>
      </c>
    </row>
    <row r="51" spans="2:9" s="5" customFormat="1" ht="10.5" customHeight="1">
      <c r="B51" s="36" t="s">
        <v>34</v>
      </c>
      <c r="C51" s="58">
        <v>18</v>
      </c>
      <c r="D51" s="44"/>
      <c r="E51" s="59">
        <v>12</v>
      </c>
      <c r="F51" s="60">
        <v>5</v>
      </c>
      <c r="G51" s="60">
        <v>1</v>
      </c>
      <c r="H51" s="60">
        <v>0</v>
      </c>
      <c r="I51" s="61">
        <v>0</v>
      </c>
    </row>
    <row r="52" spans="2:9" s="22" customFormat="1" ht="10.5" customHeight="1">
      <c r="B52" s="29" t="s">
        <v>35</v>
      </c>
      <c r="C52" s="54">
        <v>410</v>
      </c>
      <c r="D52" s="39"/>
      <c r="E52" s="55">
        <v>290</v>
      </c>
      <c r="F52" s="56">
        <v>121</v>
      </c>
      <c r="G52" s="56">
        <v>18</v>
      </c>
      <c r="H52" s="56">
        <v>0</v>
      </c>
      <c r="I52" s="57">
        <v>0</v>
      </c>
    </row>
    <row r="53" spans="2:9" s="5" customFormat="1" ht="10.5" customHeight="1">
      <c r="B53" s="36" t="s">
        <v>36</v>
      </c>
      <c r="C53" s="58">
        <v>29</v>
      </c>
      <c r="D53" s="44"/>
      <c r="E53" s="59">
        <v>18</v>
      </c>
      <c r="F53" s="60">
        <v>27</v>
      </c>
      <c r="G53" s="60">
        <v>2</v>
      </c>
      <c r="H53" s="60">
        <v>0</v>
      </c>
      <c r="I53" s="61">
        <v>0</v>
      </c>
    </row>
    <row r="54" spans="2:9" s="5" customFormat="1" ht="10.5" customHeight="1">
      <c r="B54" s="36" t="s">
        <v>37</v>
      </c>
      <c r="C54" s="58">
        <v>25</v>
      </c>
      <c r="D54" s="44"/>
      <c r="E54" s="59">
        <v>24</v>
      </c>
      <c r="F54" s="60">
        <v>9</v>
      </c>
      <c r="G54" s="60">
        <v>0</v>
      </c>
      <c r="H54" s="60">
        <v>0</v>
      </c>
      <c r="I54" s="61">
        <v>0</v>
      </c>
    </row>
    <row r="55" spans="2:9" s="5" customFormat="1" ht="10.5" customHeight="1">
      <c r="B55" s="36" t="s">
        <v>38</v>
      </c>
      <c r="C55" s="58">
        <v>270</v>
      </c>
      <c r="D55" s="44"/>
      <c r="E55" s="59">
        <v>201</v>
      </c>
      <c r="F55" s="60">
        <v>62</v>
      </c>
      <c r="G55" s="60">
        <v>11</v>
      </c>
      <c r="H55" s="60">
        <v>0</v>
      </c>
      <c r="I55" s="61">
        <v>0</v>
      </c>
    </row>
    <row r="56" spans="2:9" s="5" customFormat="1" ht="10.5" customHeight="1">
      <c r="B56" s="36" t="s">
        <v>39</v>
      </c>
      <c r="C56" s="58">
        <v>69</v>
      </c>
      <c r="D56" s="44"/>
      <c r="E56" s="59">
        <v>35</v>
      </c>
      <c r="F56" s="60">
        <v>18</v>
      </c>
      <c r="G56" s="60">
        <v>4</v>
      </c>
      <c r="H56" s="60">
        <v>0</v>
      </c>
      <c r="I56" s="61">
        <v>0</v>
      </c>
    </row>
    <row r="57" spans="2:9" s="5" customFormat="1" ht="10.5" customHeight="1">
      <c r="B57" s="36" t="s">
        <v>40</v>
      </c>
      <c r="C57" s="58">
        <v>10</v>
      </c>
      <c r="D57" s="44"/>
      <c r="E57" s="59">
        <v>8</v>
      </c>
      <c r="F57" s="60">
        <v>2</v>
      </c>
      <c r="G57" s="60">
        <v>1</v>
      </c>
      <c r="H57" s="60">
        <v>0</v>
      </c>
      <c r="I57" s="61">
        <v>0</v>
      </c>
    </row>
    <row r="58" spans="2:9" s="5" customFormat="1" ht="10.5" customHeight="1">
      <c r="B58" s="36" t="s">
        <v>41</v>
      </c>
      <c r="C58" s="58">
        <v>7</v>
      </c>
      <c r="D58" s="44"/>
      <c r="E58" s="59">
        <v>4</v>
      </c>
      <c r="F58" s="60">
        <v>3</v>
      </c>
      <c r="G58" s="60">
        <v>0</v>
      </c>
      <c r="H58" s="60">
        <v>0</v>
      </c>
      <c r="I58" s="61">
        <v>0</v>
      </c>
    </row>
    <row r="59" spans="2:9" s="22" customFormat="1" ht="10.5" customHeight="1">
      <c r="B59" s="29" t="s">
        <v>42</v>
      </c>
      <c r="C59" s="54">
        <v>90</v>
      </c>
      <c r="D59" s="39"/>
      <c r="E59" s="55">
        <v>76</v>
      </c>
      <c r="F59" s="56">
        <v>38</v>
      </c>
      <c r="G59" s="56">
        <v>9</v>
      </c>
      <c r="H59" s="56">
        <v>1</v>
      </c>
      <c r="I59" s="57">
        <v>0</v>
      </c>
    </row>
    <row r="60" spans="2:9" s="5" customFormat="1" ht="10.5" customHeight="1">
      <c r="B60" s="36" t="s">
        <v>43</v>
      </c>
      <c r="C60" s="58">
        <v>4</v>
      </c>
      <c r="D60" s="44"/>
      <c r="E60" s="59">
        <v>5</v>
      </c>
      <c r="F60" s="60">
        <v>2</v>
      </c>
      <c r="G60" s="60">
        <v>0</v>
      </c>
      <c r="H60" s="60">
        <v>0</v>
      </c>
      <c r="I60" s="61">
        <v>0</v>
      </c>
    </row>
    <row r="61" spans="2:9" s="5" customFormat="1" ht="10.5" customHeight="1">
      <c r="B61" s="36" t="s">
        <v>44</v>
      </c>
      <c r="C61" s="58">
        <v>19</v>
      </c>
      <c r="D61" s="44"/>
      <c r="E61" s="59">
        <v>9</v>
      </c>
      <c r="F61" s="60">
        <v>7</v>
      </c>
      <c r="G61" s="60">
        <v>2</v>
      </c>
      <c r="H61" s="60">
        <v>0</v>
      </c>
      <c r="I61" s="61">
        <v>0</v>
      </c>
    </row>
    <row r="62" spans="2:9" s="5" customFormat="1" ht="10.5" customHeight="1">
      <c r="B62" s="36" t="s">
        <v>45</v>
      </c>
      <c r="C62" s="58">
        <v>11</v>
      </c>
      <c r="D62" s="44"/>
      <c r="E62" s="59">
        <v>19</v>
      </c>
      <c r="F62" s="60">
        <v>9</v>
      </c>
      <c r="G62" s="60">
        <v>2</v>
      </c>
      <c r="H62" s="60">
        <v>1</v>
      </c>
      <c r="I62" s="61">
        <v>0</v>
      </c>
    </row>
    <row r="63" spans="2:9" s="5" customFormat="1" ht="10.5" customHeight="1">
      <c r="B63" s="36" t="s">
        <v>46</v>
      </c>
      <c r="C63" s="58">
        <v>24</v>
      </c>
      <c r="D63" s="44"/>
      <c r="E63" s="59">
        <v>11</v>
      </c>
      <c r="F63" s="60">
        <v>8</v>
      </c>
      <c r="G63" s="60">
        <v>4</v>
      </c>
      <c r="H63" s="60">
        <v>0</v>
      </c>
      <c r="I63" s="61">
        <v>0</v>
      </c>
    </row>
    <row r="64" spans="2:9" s="5" customFormat="1" ht="10.5" customHeight="1">
      <c r="B64" s="36" t="s">
        <v>47</v>
      </c>
      <c r="C64" s="58">
        <v>32</v>
      </c>
      <c r="D64" s="44"/>
      <c r="E64" s="59">
        <v>32</v>
      </c>
      <c r="F64" s="60">
        <v>12</v>
      </c>
      <c r="G64" s="60">
        <v>1</v>
      </c>
      <c r="H64" s="60">
        <v>0</v>
      </c>
      <c r="I64" s="61">
        <v>0</v>
      </c>
    </row>
    <row r="65" spans="2:9" s="22" customFormat="1" ht="10.5" customHeight="1">
      <c r="B65" s="29" t="s">
        <v>48</v>
      </c>
      <c r="C65" s="54">
        <v>115</v>
      </c>
      <c r="D65" s="39"/>
      <c r="E65" s="55">
        <v>112</v>
      </c>
      <c r="F65" s="56">
        <v>38</v>
      </c>
      <c r="G65" s="56">
        <v>15</v>
      </c>
      <c r="H65" s="56">
        <v>0</v>
      </c>
      <c r="I65" s="57">
        <v>0</v>
      </c>
    </row>
    <row r="66" spans="2:9" s="5" customFormat="1" ht="10.5" customHeight="1">
      <c r="B66" s="36" t="s">
        <v>49</v>
      </c>
      <c r="C66" s="58">
        <v>30</v>
      </c>
      <c r="D66" s="44"/>
      <c r="E66" s="59">
        <v>27</v>
      </c>
      <c r="F66" s="60">
        <v>3</v>
      </c>
      <c r="G66" s="60">
        <v>1</v>
      </c>
      <c r="H66" s="60">
        <v>0</v>
      </c>
      <c r="I66" s="61">
        <v>0</v>
      </c>
    </row>
    <row r="67" spans="2:9" s="5" customFormat="1" ht="10.5" customHeight="1">
      <c r="B67" s="36" t="s">
        <v>50</v>
      </c>
      <c r="C67" s="58">
        <v>56</v>
      </c>
      <c r="D67" s="44"/>
      <c r="E67" s="59">
        <v>53</v>
      </c>
      <c r="F67" s="60">
        <v>9</v>
      </c>
      <c r="G67" s="60">
        <v>4</v>
      </c>
      <c r="H67" s="60">
        <v>0</v>
      </c>
      <c r="I67" s="61">
        <v>0</v>
      </c>
    </row>
    <row r="68" spans="2:9" s="5" customFormat="1" ht="10.5" customHeight="1">
      <c r="B68" s="36" t="s">
        <v>51</v>
      </c>
      <c r="C68" s="58">
        <v>17</v>
      </c>
      <c r="D68" s="44"/>
      <c r="E68" s="59">
        <v>21</v>
      </c>
      <c r="F68" s="60">
        <v>21</v>
      </c>
      <c r="G68" s="60">
        <v>9</v>
      </c>
      <c r="H68" s="60">
        <v>0</v>
      </c>
      <c r="I68" s="61">
        <v>0</v>
      </c>
    </row>
    <row r="69" spans="2:9" s="5" customFormat="1" ht="10.5" customHeight="1">
      <c r="B69" s="36" t="s">
        <v>52</v>
      </c>
      <c r="C69" s="58">
        <v>12</v>
      </c>
      <c r="D69" s="44"/>
      <c r="E69" s="59">
        <v>11</v>
      </c>
      <c r="F69" s="60">
        <v>5</v>
      </c>
      <c r="G69" s="60">
        <v>1</v>
      </c>
      <c r="H69" s="60">
        <v>0</v>
      </c>
      <c r="I69" s="61">
        <v>0</v>
      </c>
    </row>
    <row r="70" spans="2:9" s="22" customFormat="1" ht="10.5" customHeight="1">
      <c r="B70" s="29" t="s">
        <v>53</v>
      </c>
      <c r="C70" s="54">
        <v>266</v>
      </c>
      <c r="D70" s="39"/>
      <c r="E70" s="55">
        <v>227</v>
      </c>
      <c r="F70" s="56">
        <v>57</v>
      </c>
      <c r="G70" s="56">
        <v>13</v>
      </c>
      <c r="H70" s="56">
        <v>1</v>
      </c>
      <c r="I70" s="57">
        <v>0</v>
      </c>
    </row>
    <row r="71" spans="2:9" s="5" customFormat="1" ht="10.5" customHeight="1">
      <c r="B71" s="36" t="s">
        <v>54</v>
      </c>
      <c r="C71" s="58">
        <v>43</v>
      </c>
      <c r="D71" s="44"/>
      <c r="E71" s="59">
        <v>14</v>
      </c>
      <c r="F71" s="60">
        <v>10</v>
      </c>
      <c r="G71" s="60">
        <v>4</v>
      </c>
      <c r="H71" s="60">
        <v>0</v>
      </c>
      <c r="I71" s="61">
        <v>0</v>
      </c>
    </row>
    <row r="72" spans="2:9" s="5" customFormat="1" ht="10.5" customHeight="1">
      <c r="B72" s="36" t="s">
        <v>55</v>
      </c>
      <c r="C72" s="58">
        <v>9</v>
      </c>
      <c r="D72" s="44"/>
      <c r="E72" s="59">
        <v>8</v>
      </c>
      <c r="F72" s="60">
        <v>4</v>
      </c>
      <c r="G72" s="60">
        <v>1</v>
      </c>
      <c r="H72" s="60">
        <v>0</v>
      </c>
      <c r="I72" s="61">
        <v>0</v>
      </c>
    </row>
    <row r="73" spans="2:9" s="5" customFormat="1" ht="10.5" customHeight="1">
      <c r="B73" s="36" t="s">
        <v>56</v>
      </c>
      <c r="C73" s="58">
        <v>39</v>
      </c>
      <c r="D73" s="44"/>
      <c r="E73" s="59">
        <v>30</v>
      </c>
      <c r="F73" s="60">
        <v>6</v>
      </c>
      <c r="G73" s="60">
        <v>0</v>
      </c>
      <c r="H73" s="60">
        <v>1</v>
      </c>
      <c r="I73" s="61">
        <v>0</v>
      </c>
    </row>
    <row r="74" spans="2:9" s="5" customFormat="1" ht="10.5" customHeight="1">
      <c r="B74" s="36" t="s">
        <v>57</v>
      </c>
      <c r="C74" s="58">
        <v>20</v>
      </c>
      <c r="D74" s="44"/>
      <c r="E74" s="59">
        <v>19</v>
      </c>
      <c r="F74" s="60">
        <v>11</v>
      </c>
      <c r="G74" s="60">
        <v>3</v>
      </c>
      <c r="H74" s="60">
        <v>0</v>
      </c>
      <c r="I74" s="61">
        <v>0</v>
      </c>
    </row>
    <row r="75" spans="2:9" s="5" customFormat="1" ht="10.5" customHeight="1">
      <c r="B75" s="36" t="s">
        <v>58</v>
      </c>
      <c r="C75" s="58">
        <v>20</v>
      </c>
      <c r="D75" s="44"/>
      <c r="E75" s="59">
        <v>17</v>
      </c>
      <c r="F75" s="60">
        <v>12</v>
      </c>
      <c r="G75" s="60">
        <v>3</v>
      </c>
      <c r="H75" s="60">
        <v>0</v>
      </c>
      <c r="I75" s="61">
        <v>0</v>
      </c>
    </row>
    <row r="76" spans="2:9" s="5" customFormat="1" ht="10.5" customHeight="1">
      <c r="B76" s="36" t="s">
        <v>59</v>
      </c>
      <c r="C76" s="58">
        <v>77</v>
      </c>
      <c r="D76" s="44"/>
      <c r="E76" s="59">
        <v>86</v>
      </c>
      <c r="F76" s="60">
        <v>5</v>
      </c>
      <c r="G76" s="60">
        <v>1</v>
      </c>
      <c r="H76" s="60">
        <v>0</v>
      </c>
      <c r="I76" s="61">
        <v>0</v>
      </c>
    </row>
    <row r="77" spans="2:9" s="5" customFormat="1" ht="10.5" customHeight="1">
      <c r="B77" s="36" t="s">
        <v>60</v>
      </c>
      <c r="C77" s="58">
        <v>13</v>
      </c>
      <c r="D77" s="44"/>
      <c r="E77" s="59">
        <v>9</v>
      </c>
      <c r="F77" s="60">
        <v>4</v>
      </c>
      <c r="G77" s="60">
        <v>1</v>
      </c>
      <c r="H77" s="60">
        <v>0</v>
      </c>
      <c r="I77" s="61">
        <v>0</v>
      </c>
    </row>
    <row r="78" spans="2:9" s="5" customFormat="1" ht="10.5" customHeight="1" thickBot="1">
      <c r="B78" s="37" t="s">
        <v>61</v>
      </c>
      <c r="C78" s="62">
        <v>45</v>
      </c>
      <c r="D78" s="50"/>
      <c r="E78" s="63">
        <v>44</v>
      </c>
      <c r="F78" s="64">
        <v>5</v>
      </c>
      <c r="G78" s="64">
        <v>0</v>
      </c>
      <c r="H78" s="64">
        <v>0</v>
      </c>
      <c r="I78" s="65">
        <v>0</v>
      </c>
    </row>
    <row r="79" s="5" customFormat="1" ht="9">
      <c r="B79" s="5" t="s">
        <v>90</v>
      </c>
    </row>
    <row r="80" spans="2:9" ht="9">
      <c r="B80" s="2" t="s">
        <v>91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D14" sqref="D14:D17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105</v>
      </c>
    </row>
    <row r="2" spans="2:9" s="3" customFormat="1" ht="14.25">
      <c r="B2" s="211" t="str">
        <f>'D-a-(2)'!B2:I2</f>
        <v>６　年次別　府県別  詐欺　手口別　認知・検挙件数及び検挙人員（つづき）</v>
      </c>
      <c r="C2" s="211"/>
      <c r="D2" s="211"/>
      <c r="E2" s="211"/>
      <c r="F2" s="211"/>
      <c r="G2" s="211"/>
      <c r="H2" s="211"/>
      <c r="I2" s="21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14" t="s">
        <v>72</v>
      </c>
      <c r="D4" s="214"/>
      <c r="E4" s="214"/>
      <c r="F4" s="214"/>
      <c r="G4" s="214"/>
      <c r="H4" s="214"/>
      <c r="I4" s="214"/>
    </row>
    <row r="5" spans="2:9" s="5" customFormat="1" ht="9">
      <c r="B5" s="215" t="s">
        <v>64</v>
      </c>
      <c r="C5" s="228" t="s">
        <v>0</v>
      </c>
      <c r="D5" s="218" t="s">
        <v>65</v>
      </c>
      <c r="E5" s="219"/>
      <c r="F5" s="212" t="s">
        <v>66</v>
      </c>
      <c r="G5" s="213"/>
      <c r="H5" s="213"/>
      <c r="I5" s="213"/>
    </row>
    <row r="6" spans="2:9" s="5" customFormat="1" ht="9">
      <c r="B6" s="216"/>
      <c r="C6" s="229"/>
      <c r="D6" s="220"/>
      <c r="E6" s="221"/>
      <c r="F6" s="224" t="s">
        <v>67</v>
      </c>
      <c r="G6" s="9"/>
      <c r="H6" s="226" t="s">
        <v>69</v>
      </c>
      <c r="I6" s="9"/>
    </row>
    <row r="7" spans="2:9" s="5" customFormat="1" ht="9">
      <c r="B7" s="217"/>
      <c r="C7" s="230"/>
      <c r="D7" s="222"/>
      <c r="E7" s="223"/>
      <c r="F7" s="225"/>
      <c r="G7" s="8" t="s">
        <v>1</v>
      </c>
      <c r="H7" s="22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'D-a-(2)'!B9</f>
        <v>2003  平成15年</v>
      </c>
      <c r="C9" s="15">
        <v>159</v>
      </c>
      <c r="D9" s="16">
        <v>61.0062893081761</v>
      </c>
      <c r="E9" s="17">
        <v>97</v>
      </c>
      <c r="F9" s="15">
        <v>85</v>
      </c>
      <c r="G9" s="15">
        <v>6</v>
      </c>
      <c r="H9" s="15">
        <v>0</v>
      </c>
      <c r="I9" s="15">
        <v>0</v>
      </c>
    </row>
    <row r="10" spans="2:9" s="5" customFormat="1" ht="9">
      <c r="B10" s="18" t="str">
        <f>'D-a-(2)'!B10</f>
        <v>2004      16</v>
      </c>
      <c r="C10" s="15">
        <v>234</v>
      </c>
      <c r="D10" s="16">
        <v>55.55555555555556</v>
      </c>
      <c r="E10" s="17">
        <v>130</v>
      </c>
      <c r="F10" s="15">
        <v>139</v>
      </c>
      <c r="G10" s="15">
        <v>11</v>
      </c>
      <c r="H10" s="15">
        <v>0</v>
      </c>
      <c r="I10" s="15">
        <v>0</v>
      </c>
    </row>
    <row r="11" spans="2:9" s="5" customFormat="1" ht="9">
      <c r="B11" s="18" t="str">
        <f>'D-a-(2)'!B11</f>
        <v>2005      17</v>
      </c>
      <c r="C11" s="15">
        <v>209</v>
      </c>
      <c r="D11" s="16">
        <v>55.50239234449761</v>
      </c>
      <c r="E11" s="17">
        <v>116</v>
      </c>
      <c r="F11" s="15">
        <v>126</v>
      </c>
      <c r="G11" s="15">
        <v>10</v>
      </c>
      <c r="H11" s="15">
        <v>0</v>
      </c>
      <c r="I11" s="15">
        <v>0</v>
      </c>
    </row>
    <row r="12" spans="2:9" s="5" customFormat="1" ht="9">
      <c r="B12" s="18" t="str">
        <f>'D-a-(2)'!B12</f>
        <v>2006      18</v>
      </c>
      <c r="C12" s="15">
        <v>279</v>
      </c>
      <c r="D12" s="16">
        <v>63.799283154121866</v>
      </c>
      <c r="E12" s="17">
        <v>178</v>
      </c>
      <c r="F12" s="15">
        <v>143</v>
      </c>
      <c r="G12" s="15">
        <v>6</v>
      </c>
      <c r="H12" s="15">
        <v>0</v>
      </c>
      <c r="I12" s="15">
        <v>0</v>
      </c>
    </row>
    <row r="13" spans="2:9" s="5" customFormat="1" ht="9">
      <c r="B13" s="18" t="str">
        <f>'D-a-(2)'!B13</f>
        <v>2007      19</v>
      </c>
      <c r="C13" s="15">
        <v>258</v>
      </c>
      <c r="D13" s="16">
        <v>84.10852713178295</v>
      </c>
      <c r="E13" s="17">
        <v>217</v>
      </c>
      <c r="F13" s="15">
        <v>171</v>
      </c>
      <c r="G13" s="15">
        <v>13</v>
      </c>
      <c r="H13" s="15">
        <v>0</v>
      </c>
      <c r="I13" s="15">
        <v>0</v>
      </c>
    </row>
    <row r="14" spans="2:9" s="5" customFormat="1" ht="9">
      <c r="B14" s="18" t="str">
        <f>'D-a-(2)'!B14</f>
        <v>2008      20</v>
      </c>
      <c r="C14" s="15">
        <v>200</v>
      </c>
      <c r="D14" s="210">
        <f>E14/C14*100</f>
        <v>81</v>
      </c>
      <c r="E14" s="17">
        <v>162</v>
      </c>
      <c r="F14" s="15">
        <v>138</v>
      </c>
      <c r="G14" s="15">
        <v>13</v>
      </c>
      <c r="H14" s="15">
        <v>0</v>
      </c>
      <c r="I14" s="15">
        <v>0</v>
      </c>
    </row>
    <row r="15" spans="2:9" s="5" customFormat="1" ht="9">
      <c r="B15" s="18" t="str">
        <f>'D-a-(2)'!B15</f>
        <v>2009      21</v>
      </c>
      <c r="C15" s="15">
        <v>220</v>
      </c>
      <c r="D15" s="210">
        <f>E15/C15*100</f>
        <v>76.81818181818181</v>
      </c>
      <c r="E15" s="17">
        <v>169</v>
      </c>
      <c r="F15" s="15">
        <v>129</v>
      </c>
      <c r="G15" s="15">
        <v>11</v>
      </c>
      <c r="H15" s="15">
        <v>0</v>
      </c>
      <c r="I15" s="15">
        <v>0</v>
      </c>
    </row>
    <row r="16" spans="2:9" s="5" customFormat="1" ht="9">
      <c r="B16" s="18" t="str">
        <f>'D-a-(2)'!B16</f>
        <v>2010      22</v>
      </c>
      <c r="C16" s="15">
        <v>130</v>
      </c>
      <c r="D16" s="210">
        <f>E16/C16*100</f>
        <v>93.84615384615384</v>
      </c>
      <c r="E16" s="17">
        <v>122</v>
      </c>
      <c r="F16" s="15">
        <v>107</v>
      </c>
      <c r="G16" s="15">
        <v>6</v>
      </c>
      <c r="H16" s="15">
        <v>0</v>
      </c>
      <c r="I16" s="15">
        <v>0</v>
      </c>
    </row>
    <row r="17" spans="2:9" s="22" customFormat="1" ht="9">
      <c r="B17" s="18" t="str">
        <f>'D-a-(2)'!B17</f>
        <v>2011      23</v>
      </c>
      <c r="C17" s="19">
        <v>197</v>
      </c>
      <c r="D17" s="210">
        <f>E17/C17*100</f>
        <v>85.27918781725889</v>
      </c>
      <c r="E17" s="20">
        <v>168</v>
      </c>
      <c r="F17" s="20">
        <v>134</v>
      </c>
      <c r="G17" s="20">
        <v>21</v>
      </c>
      <c r="H17" s="20">
        <v>0</v>
      </c>
      <c r="I17" s="21">
        <v>0</v>
      </c>
    </row>
    <row r="18" spans="2:9" s="22" customFormat="1" ht="9">
      <c r="B18" s="23" t="str">
        <f>'D-a-(2)'!B18</f>
        <v>2012      24年</v>
      </c>
      <c r="C18" s="24">
        <f>SUM(C20,C26,C33,C34,C45,C52,C59,C65,C70)</f>
        <v>228</v>
      </c>
      <c r="D18" s="25">
        <f>E18/C18*100</f>
        <v>74.12280701754386</v>
      </c>
      <c r="E18" s="26">
        <f>SUM(E20,E26,E33,E34,E45,E52,E59,E65,E70)</f>
        <v>169</v>
      </c>
      <c r="F18" s="24">
        <f>SUM(F20,F26,F33,F34,F45,F52,F59,F65,F70)</f>
        <v>123</v>
      </c>
      <c r="G18" s="24">
        <f>SUM(G20,G26,G33,G34,G45,G52,G59,G65,G70)</f>
        <v>12</v>
      </c>
      <c r="H18" s="24">
        <f>SUM(H20,H26,H33,H34,H45,H52,H59,H65,H70)</f>
        <v>0</v>
      </c>
      <c r="I18" s="24">
        <f>SUM(I20,I26,I33,I34,I45,I52,I59,I65,I70)</f>
        <v>0</v>
      </c>
    </row>
    <row r="19" spans="2:9" s="5" customFormat="1" ht="9">
      <c r="B19" s="35"/>
      <c r="C19" s="34"/>
      <c r="D19" s="27"/>
      <c r="E19" s="33"/>
      <c r="F19" s="34"/>
      <c r="G19" s="34"/>
      <c r="H19" s="34"/>
      <c r="I19" s="27"/>
    </row>
    <row r="20" spans="2:9" s="22" customFormat="1" ht="10.5" customHeight="1">
      <c r="B20" s="29" t="s">
        <v>3</v>
      </c>
      <c r="C20" s="66">
        <v>2</v>
      </c>
      <c r="D20" s="39"/>
      <c r="E20" s="67">
        <v>2</v>
      </c>
      <c r="F20" s="68">
        <v>3</v>
      </c>
      <c r="G20" s="68">
        <v>0</v>
      </c>
      <c r="H20" s="68">
        <v>0</v>
      </c>
      <c r="I20" s="69">
        <v>0</v>
      </c>
    </row>
    <row r="21" spans="2:9" s="5" customFormat="1" ht="10.5" customHeight="1">
      <c r="B21" s="36" t="s">
        <v>4</v>
      </c>
      <c r="C21" s="70">
        <v>2</v>
      </c>
      <c r="D21" s="44"/>
      <c r="E21" s="71">
        <v>1</v>
      </c>
      <c r="F21" s="72">
        <v>2</v>
      </c>
      <c r="G21" s="72">
        <v>0</v>
      </c>
      <c r="H21" s="72">
        <v>0</v>
      </c>
      <c r="I21" s="73">
        <v>0</v>
      </c>
    </row>
    <row r="22" spans="2:9" s="5" customFormat="1" ht="10.5" customHeight="1">
      <c r="B22" s="36" t="s">
        <v>5</v>
      </c>
      <c r="C22" s="70">
        <v>0</v>
      </c>
      <c r="D22" s="44"/>
      <c r="E22" s="71">
        <v>0</v>
      </c>
      <c r="F22" s="72">
        <v>0</v>
      </c>
      <c r="G22" s="72">
        <v>0</v>
      </c>
      <c r="H22" s="72">
        <v>0</v>
      </c>
      <c r="I22" s="73">
        <v>0</v>
      </c>
    </row>
    <row r="23" spans="2:9" s="5" customFormat="1" ht="10.5" customHeight="1">
      <c r="B23" s="36" t="s">
        <v>6</v>
      </c>
      <c r="C23" s="70">
        <v>0</v>
      </c>
      <c r="D23" s="44"/>
      <c r="E23" s="71">
        <v>1</v>
      </c>
      <c r="F23" s="72">
        <v>1</v>
      </c>
      <c r="G23" s="72">
        <v>0</v>
      </c>
      <c r="H23" s="72">
        <v>0</v>
      </c>
      <c r="I23" s="73">
        <v>0</v>
      </c>
    </row>
    <row r="24" spans="2:9" s="5" customFormat="1" ht="10.5" customHeight="1">
      <c r="B24" s="36" t="s">
        <v>7</v>
      </c>
      <c r="C24" s="70">
        <v>0</v>
      </c>
      <c r="D24" s="44"/>
      <c r="E24" s="71">
        <v>0</v>
      </c>
      <c r="F24" s="72">
        <v>0</v>
      </c>
      <c r="G24" s="72">
        <v>0</v>
      </c>
      <c r="H24" s="72">
        <v>0</v>
      </c>
      <c r="I24" s="73">
        <v>0</v>
      </c>
    </row>
    <row r="25" spans="2:9" s="5" customFormat="1" ht="10.5" customHeight="1">
      <c r="B25" s="36" t="s">
        <v>8</v>
      </c>
      <c r="C25" s="70">
        <v>0</v>
      </c>
      <c r="D25" s="44"/>
      <c r="E25" s="71">
        <v>0</v>
      </c>
      <c r="F25" s="72">
        <v>0</v>
      </c>
      <c r="G25" s="72">
        <v>0</v>
      </c>
      <c r="H25" s="72">
        <v>0</v>
      </c>
      <c r="I25" s="73">
        <v>0</v>
      </c>
    </row>
    <row r="26" spans="2:9" s="22" customFormat="1" ht="10.5" customHeight="1">
      <c r="B26" s="29" t="s">
        <v>9</v>
      </c>
      <c r="C26" s="66">
        <v>4</v>
      </c>
      <c r="D26" s="39"/>
      <c r="E26" s="67">
        <v>1</v>
      </c>
      <c r="F26" s="68">
        <v>1</v>
      </c>
      <c r="G26" s="68">
        <v>0</v>
      </c>
      <c r="H26" s="68">
        <v>0</v>
      </c>
      <c r="I26" s="69">
        <v>0</v>
      </c>
    </row>
    <row r="27" spans="2:9" s="5" customFormat="1" ht="10.5" customHeight="1">
      <c r="B27" s="36" t="s">
        <v>10</v>
      </c>
      <c r="C27" s="70">
        <v>0</v>
      </c>
      <c r="D27" s="44"/>
      <c r="E27" s="71">
        <v>0</v>
      </c>
      <c r="F27" s="72">
        <v>0</v>
      </c>
      <c r="G27" s="72">
        <v>0</v>
      </c>
      <c r="H27" s="72">
        <v>0</v>
      </c>
      <c r="I27" s="73">
        <v>0</v>
      </c>
    </row>
    <row r="28" spans="2:9" s="5" customFormat="1" ht="10.5" customHeight="1">
      <c r="B28" s="36" t="s">
        <v>11</v>
      </c>
      <c r="C28" s="70">
        <v>0</v>
      </c>
      <c r="D28" s="44"/>
      <c r="E28" s="71">
        <v>0</v>
      </c>
      <c r="F28" s="72">
        <v>0</v>
      </c>
      <c r="G28" s="72">
        <v>0</v>
      </c>
      <c r="H28" s="72">
        <v>0</v>
      </c>
      <c r="I28" s="73">
        <v>0</v>
      </c>
    </row>
    <row r="29" spans="2:9" s="5" customFormat="1" ht="10.5" customHeight="1">
      <c r="B29" s="36" t="s">
        <v>12</v>
      </c>
      <c r="C29" s="70">
        <v>2</v>
      </c>
      <c r="D29" s="44"/>
      <c r="E29" s="71">
        <v>0</v>
      </c>
      <c r="F29" s="72">
        <v>0</v>
      </c>
      <c r="G29" s="72">
        <v>0</v>
      </c>
      <c r="H29" s="72">
        <v>0</v>
      </c>
      <c r="I29" s="73">
        <v>0</v>
      </c>
    </row>
    <row r="30" spans="2:9" s="5" customFormat="1" ht="10.5" customHeight="1">
      <c r="B30" s="36" t="s">
        <v>13</v>
      </c>
      <c r="C30" s="70">
        <v>0</v>
      </c>
      <c r="D30" s="44"/>
      <c r="E30" s="71">
        <v>0</v>
      </c>
      <c r="F30" s="72">
        <v>0</v>
      </c>
      <c r="G30" s="72">
        <v>0</v>
      </c>
      <c r="H30" s="72">
        <v>0</v>
      </c>
      <c r="I30" s="73">
        <v>0</v>
      </c>
    </row>
    <row r="31" spans="2:9" s="5" customFormat="1" ht="10.5" customHeight="1">
      <c r="B31" s="36" t="s">
        <v>14</v>
      </c>
      <c r="C31" s="70">
        <v>0</v>
      </c>
      <c r="D31" s="44"/>
      <c r="E31" s="71">
        <v>0</v>
      </c>
      <c r="F31" s="72">
        <v>0</v>
      </c>
      <c r="G31" s="72">
        <v>0</v>
      </c>
      <c r="H31" s="72">
        <v>0</v>
      </c>
      <c r="I31" s="73">
        <v>0</v>
      </c>
    </row>
    <row r="32" spans="2:9" s="5" customFormat="1" ht="10.5" customHeight="1">
      <c r="B32" s="36" t="s">
        <v>15</v>
      </c>
      <c r="C32" s="70">
        <v>2</v>
      </c>
      <c r="D32" s="44"/>
      <c r="E32" s="71">
        <v>1</v>
      </c>
      <c r="F32" s="72">
        <v>1</v>
      </c>
      <c r="G32" s="72">
        <v>0</v>
      </c>
      <c r="H32" s="72">
        <v>0</v>
      </c>
      <c r="I32" s="73">
        <v>0</v>
      </c>
    </row>
    <row r="33" spans="2:9" s="22" customFormat="1" ht="10.5" customHeight="1">
      <c r="B33" s="29" t="s">
        <v>16</v>
      </c>
      <c r="C33" s="66">
        <v>35</v>
      </c>
      <c r="D33" s="48"/>
      <c r="E33" s="67">
        <v>18</v>
      </c>
      <c r="F33" s="68">
        <v>22</v>
      </c>
      <c r="G33" s="68">
        <v>4</v>
      </c>
      <c r="H33" s="68">
        <v>0</v>
      </c>
      <c r="I33" s="69">
        <v>0</v>
      </c>
    </row>
    <row r="34" spans="2:9" s="22" customFormat="1" ht="10.5" customHeight="1">
      <c r="B34" s="29" t="s">
        <v>17</v>
      </c>
      <c r="C34" s="66">
        <v>52</v>
      </c>
      <c r="D34" s="39"/>
      <c r="E34" s="67">
        <v>41</v>
      </c>
      <c r="F34" s="68">
        <v>24</v>
      </c>
      <c r="G34" s="68">
        <v>2</v>
      </c>
      <c r="H34" s="68">
        <v>0</v>
      </c>
      <c r="I34" s="69">
        <v>0</v>
      </c>
    </row>
    <row r="35" spans="2:9" s="5" customFormat="1" ht="10.5" customHeight="1">
      <c r="B35" s="36" t="s">
        <v>18</v>
      </c>
      <c r="C35" s="70">
        <v>2</v>
      </c>
      <c r="D35" s="44"/>
      <c r="E35" s="71">
        <v>1</v>
      </c>
      <c r="F35" s="72">
        <v>2</v>
      </c>
      <c r="G35" s="72">
        <v>0</v>
      </c>
      <c r="H35" s="72">
        <v>0</v>
      </c>
      <c r="I35" s="73">
        <v>0</v>
      </c>
    </row>
    <row r="36" spans="2:9" s="5" customFormat="1" ht="10.5" customHeight="1">
      <c r="B36" s="36" t="s">
        <v>19</v>
      </c>
      <c r="C36" s="70">
        <v>2</v>
      </c>
      <c r="D36" s="44"/>
      <c r="E36" s="71">
        <v>2</v>
      </c>
      <c r="F36" s="72">
        <v>5</v>
      </c>
      <c r="G36" s="72">
        <v>1</v>
      </c>
      <c r="H36" s="72">
        <v>0</v>
      </c>
      <c r="I36" s="73">
        <v>0</v>
      </c>
    </row>
    <row r="37" spans="2:9" s="5" customFormat="1" ht="10.5" customHeight="1">
      <c r="B37" s="36" t="s">
        <v>20</v>
      </c>
      <c r="C37" s="70">
        <v>22</v>
      </c>
      <c r="D37" s="44"/>
      <c r="E37" s="71">
        <v>23</v>
      </c>
      <c r="F37" s="72">
        <v>1</v>
      </c>
      <c r="G37" s="72">
        <v>0</v>
      </c>
      <c r="H37" s="72">
        <v>0</v>
      </c>
      <c r="I37" s="73">
        <v>0</v>
      </c>
    </row>
    <row r="38" spans="2:9" s="5" customFormat="1" ht="10.5" customHeight="1">
      <c r="B38" s="36" t="s">
        <v>21</v>
      </c>
      <c r="C38" s="70">
        <v>5</v>
      </c>
      <c r="D38" s="44"/>
      <c r="E38" s="71">
        <v>3</v>
      </c>
      <c r="F38" s="72">
        <v>6</v>
      </c>
      <c r="G38" s="72">
        <v>1</v>
      </c>
      <c r="H38" s="72">
        <v>0</v>
      </c>
      <c r="I38" s="73">
        <v>0</v>
      </c>
    </row>
    <row r="39" spans="2:9" s="5" customFormat="1" ht="10.5" customHeight="1">
      <c r="B39" s="36" t="s">
        <v>22</v>
      </c>
      <c r="C39" s="70">
        <v>3</v>
      </c>
      <c r="D39" s="44"/>
      <c r="E39" s="71">
        <v>1</v>
      </c>
      <c r="F39" s="72">
        <v>2</v>
      </c>
      <c r="G39" s="72">
        <v>0</v>
      </c>
      <c r="H39" s="72">
        <v>0</v>
      </c>
      <c r="I39" s="73">
        <v>0</v>
      </c>
    </row>
    <row r="40" spans="2:9" s="5" customFormat="1" ht="10.5" customHeight="1">
      <c r="B40" s="36" t="s">
        <v>23</v>
      </c>
      <c r="C40" s="70">
        <v>5</v>
      </c>
      <c r="D40" s="44"/>
      <c r="E40" s="71">
        <v>2</v>
      </c>
      <c r="F40" s="72">
        <v>6</v>
      </c>
      <c r="G40" s="72">
        <v>0</v>
      </c>
      <c r="H40" s="72">
        <v>0</v>
      </c>
      <c r="I40" s="73">
        <v>0</v>
      </c>
    </row>
    <row r="41" spans="2:9" s="5" customFormat="1" ht="10.5" customHeight="1">
      <c r="B41" s="36" t="s">
        <v>24</v>
      </c>
      <c r="C41" s="70">
        <v>2</v>
      </c>
      <c r="D41" s="44"/>
      <c r="E41" s="71">
        <v>0</v>
      </c>
      <c r="F41" s="72">
        <v>0</v>
      </c>
      <c r="G41" s="72">
        <v>0</v>
      </c>
      <c r="H41" s="72">
        <v>0</v>
      </c>
      <c r="I41" s="73">
        <v>0</v>
      </c>
    </row>
    <row r="42" spans="2:9" s="5" customFormat="1" ht="10.5" customHeight="1">
      <c r="B42" s="36" t="s">
        <v>25</v>
      </c>
      <c r="C42" s="70">
        <v>1</v>
      </c>
      <c r="D42" s="44"/>
      <c r="E42" s="71">
        <v>0</v>
      </c>
      <c r="F42" s="72">
        <v>0</v>
      </c>
      <c r="G42" s="72">
        <v>0</v>
      </c>
      <c r="H42" s="72">
        <v>0</v>
      </c>
      <c r="I42" s="73">
        <v>0</v>
      </c>
    </row>
    <row r="43" spans="2:9" s="5" customFormat="1" ht="10.5" customHeight="1">
      <c r="B43" s="36" t="s">
        <v>26</v>
      </c>
      <c r="C43" s="70">
        <v>0</v>
      </c>
      <c r="D43" s="44"/>
      <c r="E43" s="71">
        <v>1</v>
      </c>
      <c r="F43" s="72">
        <v>0</v>
      </c>
      <c r="G43" s="72">
        <v>0</v>
      </c>
      <c r="H43" s="72">
        <v>0</v>
      </c>
      <c r="I43" s="73">
        <v>0</v>
      </c>
    </row>
    <row r="44" spans="2:9" s="5" customFormat="1" ht="10.5" customHeight="1">
      <c r="B44" s="36" t="s">
        <v>27</v>
      </c>
      <c r="C44" s="70">
        <v>10</v>
      </c>
      <c r="D44" s="44"/>
      <c r="E44" s="71">
        <v>8</v>
      </c>
      <c r="F44" s="72">
        <v>2</v>
      </c>
      <c r="G44" s="72">
        <v>0</v>
      </c>
      <c r="H44" s="72">
        <v>0</v>
      </c>
      <c r="I44" s="73">
        <v>0</v>
      </c>
    </row>
    <row r="45" spans="2:9" s="22" customFormat="1" ht="10.5" customHeight="1">
      <c r="B45" s="29" t="s">
        <v>28</v>
      </c>
      <c r="C45" s="66">
        <v>9</v>
      </c>
      <c r="D45" s="39"/>
      <c r="E45" s="67">
        <v>8</v>
      </c>
      <c r="F45" s="68">
        <v>9</v>
      </c>
      <c r="G45" s="68">
        <v>1</v>
      </c>
      <c r="H45" s="68">
        <v>0</v>
      </c>
      <c r="I45" s="69">
        <v>0</v>
      </c>
    </row>
    <row r="46" spans="2:9" s="5" customFormat="1" ht="10.5" customHeight="1">
      <c r="B46" s="36" t="s">
        <v>29</v>
      </c>
      <c r="C46" s="70">
        <v>0</v>
      </c>
      <c r="D46" s="44"/>
      <c r="E46" s="71">
        <v>1</v>
      </c>
      <c r="F46" s="72">
        <v>0</v>
      </c>
      <c r="G46" s="72">
        <v>0</v>
      </c>
      <c r="H46" s="72">
        <v>0</v>
      </c>
      <c r="I46" s="73">
        <v>0</v>
      </c>
    </row>
    <row r="47" spans="2:9" s="5" customFormat="1" ht="10.5" customHeight="1">
      <c r="B47" s="36" t="s">
        <v>30</v>
      </c>
      <c r="C47" s="70">
        <v>0</v>
      </c>
      <c r="D47" s="44"/>
      <c r="E47" s="71">
        <v>0</v>
      </c>
      <c r="F47" s="72">
        <v>0</v>
      </c>
      <c r="G47" s="72">
        <v>0</v>
      </c>
      <c r="H47" s="72">
        <v>0</v>
      </c>
      <c r="I47" s="73">
        <v>0</v>
      </c>
    </row>
    <row r="48" spans="2:9" s="5" customFormat="1" ht="10.5" customHeight="1">
      <c r="B48" s="36" t="s">
        <v>31</v>
      </c>
      <c r="C48" s="70">
        <v>1</v>
      </c>
      <c r="D48" s="44"/>
      <c r="E48" s="71">
        <v>1</v>
      </c>
      <c r="F48" s="72">
        <v>1</v>
      </c>
      <c r="G48" s="72">
        <v>1</v>
      </c>
      <c r="H48" s="72">
        <v>0</v>
      </c>
      <c r="I48" s="73">
        <v>0</v>
      </c>
    </row>
    <row r="49" spans="2:9" s="5" customFormat="1" ht="10.5" customHeight="1">
      <c r="B49" s="36" t="s">
        <v>32</v>
      </c>
      <c r="C49" s="70">
        <v>1</v>
      </c>
      <c r="D49" s="44"/>
      <c r="E49" s="71">
        <v>0</v>
      </c>
      <c r="F49" s="72">
        <v>0</v>
      </c>
      <c r="G49" s="72">
        <v>0</v>
      </c>
      <c r="H49" s="72">
        <v>0</v>
      </c>
      <c r="I49" s="73">
        <v>0</v>
      </c>
    </row>
    <row r="50" spans="2:9" s="5" customFormat="1" ht="10.5" customHeight="1">
      <c r="B50" s="36" t="s">
        <v>33</v>
      </c>
      <c r="C50" s="70">
        <v>6</v>
      </c>
      <c r="D50" s="44"/>
      <c r="E50" s="71">
        <v>6</v>
      </c>
      <c r="F50" s="72">
        <v>8</v>
      </c>
      <c r="G50" s="72">
        <v>0</v>
      </c>
      <c r="H50" s="72">
        <v>0</v>
      </c>
      <c r="I50" s="73">
        <v>0</v>
      </c>
    </row>
    <row r="51" spans="2:9" s="5" customFormat="1" ht="10.5" customHeight="1">
      <c r="B51" s="36" t="s">
        <v>34</v>
      </c>
      <c r="C51" s="70">
        <v>1</v>
      </c>
      <c r="D51" s="44"/>
      <c r="E51" s="71">
        <v>0</v>
      </c>
      <c r="F51" s="72">
        <v>0</v>
      </c>
      <c r="G51" s="72">
        <v>0</v>
      </c>
      <c r="H51" s="72">
        <v>0</v>
      </c>
      <c r="I51" s="73">
        <v>0</v>
      </c>
    </row>
    <row r="52" spans="2:9" s="22" customFormat="1" ht="10.5" customHeight="1">
      <c r="B52" s="29" t="s">
        <v>35</v>
      </c>
      <c r="C52" s="66">
        <v>93</v>
      </c>
      <c r="D52" s="39"/>
      <c r="E52" s="67">
        <v>76</v>
      </c>
      <c r="F52" s="68">
        <v>40</v>
      </c>
      <c r="G52" s="68">
        <v>2</v>
      </c>
      <c r="H52" s="68">
        <v>0</v>
      </c>
      <c r="I52" s="69">
        <v>0</v>
      </c>
    </row>
    <row r="53" spans="2:9" s="5" customFormat="1" ht="10.5" customHeight="1">
      <c r="B53" s="36" t="s">
        <v>36</v>
      </c>
      <c r="C53" s="70">
        <v>2</v>
      </c>
      <c r="D53" s="44"/>
      <c r="E53" s="71">
        <v>2</v>
      </c>
      <c r="F53" s="72">
        <v>1</v>
      </c>
      <c r="G53" s="72">
        <v>0</v>
      </c>
      <c r="H53" s="72">
        <v>0</v>
      </c>
      <c r="I53" s="73">
        <v>0</v>
      </c>
    </row>
    <row r="54" spans="2:9" s="5" customFormat="1" ht="10.5" customHeight="1">
      <c r="B54" s="36" t="s">
        <v>37</v>
      </c>
      <c r="C54" s="70">
        <v>16</v>
      </c>
      <c r="D54" s="44"/>
      <c r="E54" s="71">
        <v>3</v>
      </c>
      <c r="F54" s="72">
        <v>3</v>
      </c>
      <c r="G54" s="72">
        <v>0</v>
      </c>
      <c r="H54" s="72">
        <v>0</v>
      </c>
      <c r="I54" s="73">
        <v>0</v>
      </c>
    </row>
    <row r="55" spans="2:9" s="5" customFormat="1" ht="10.5" customHeight="1">
      <c r="B55" s="36" t="s">
        <v>38</v>
      </c>
      <c r="C55" s="70">
        <v>60</v>
      </c>
      <c r="D55" s="44"/>
      <c r="E55" s="71">
        <v>62</v>
      </c>
      <c r="F55" s="72">
        <v>24</v>
      </c>
      <c r="G55" s="72">
        <v>2</v>
      </c>
      <c r="H55" s="72">
        <v>0</v>
      </c>
      <c r="I55" s="73">
        <v>0</v>
      </c>
    </row>
    <row r="56" spans="2:9" s="5" customFormat="1" ht="10.5" customHeight="1">
      <c r="B56" s="36" t="s">
        <v>39</v>
      </c>
      <c r="C56" s="70">
        <v>9</v>
      </c>
      <c r="D56" s="44"/>
      <c r="E56" s="71">
        <v>5</v>
      </c>
      <c r="F56" s="72">
        <v>6</v>
      </c>
      <c r="G56" s="72">
        <v>0</v>
      </c>
      <c r="H56" s="72">
        <v>0</v>
      </c>
      <c r="I56" s="73">
        <v>0</v>
      </c>
    </row>
    <row r="57" spans="2:9" s="5" customFormat="1" ht="10.5" customHeight="1">
      <c r="B57" s="36" t="s">
        <v>40</v>
      </c>
      <c r="C57" s="70">
        <v>3</v>
      </c>
      <c r="D57" s="44"/>
      <c r="E57" s="71">
        <v>1</v>
      </c>
      <c r="F57" s="72">
        <v>1</v>
      </c>
      <c r="G57" s="72">
        <v>0</v>
      </c>
      <c r="H57" s="72">
        <v>0</v>
      </c>
      <c r="I57" s="73">
        <v>0</v>
      </c>
    </row>
    <row r="58" spans="2:9" s="5" customFormat="1" ht="10.5" customHeight="1">
      <c r="B58" s="36" t="s">
        <v>41</v>
      </c>
      <c r="C58" s="70">
        <v>3</v>
      </c>
      <c r="D58" s="44"/>
      <c r="E58" s="71">
        <v>3</v>
      </c>
      <c r="F58" s="72">
        <v>5</v>
      </c>
      <c r="G58" s="72">
        <v>0</v>
      </c>
      <c r="H58" s="72">
        <v>0</v>
      </c>
      <c r="I58" s="73">
        <v>0</v>
      </c>
    </row>
    <row r="59" spans="2:9" s="22" customFormat="1" ht="10.5" customHeight="1">
      <c r="B59" s="29" t="s">
        <v>42</v>
      </c>
      <c r="C59" s="66">
        <v>8</v>
      </c>
      <c r="D59" s="39"/>
      <c r="E59" s="67">
        <v>4</v>
      </c>
      <c r="F59" s="68">
        <v>2</v>
      </c>
      <c r="G59" s="68">
        <v>0</v>
      </c>
      <c r="H59" s="68">
        <v>0</v>
      </c>
      <c r="I59" s="69">
        <v>0</v>
      </c>
    </row>
    <row r="60" spans="2:9" s="5" customFormat="1" ht="10.5" customHeight="1">
      <c r="B60" s="36" t="s">
        <v>43</v>
      </c>
      <c r="C60" s="70">
        <v>0</v>
      </c>
      <c r="D60" s="44"/>
      <c r="E60" s="71">
        <v>0</v>
      </c>
      <c r="F60" s="72">
        <v>0</v>
      </c>
      <c r="G60" s="72">
        <v>0</v>
      </c>
      <c r="H60" s="72">
        <v>0</v>
      </c>
      <c r="I60" s="73">
        <v>0</v>
      </c>
    </row>
    <row r="61" spans="2:9" s="5" customFormat="1" ht="10.5" customHeight="1">
      <c r="B61" s="36" t="s">
        <v>44</v>
      </c>
      <c r="C61" s="70">
        <v>2</v>
      </c>
      <c r="D61" s="44"/>
      <c r="E61" s="71">
        <v>2</v>
      </c>
      <c r="F61" s="72">
        <v>1</v>
      </c>
      <c r="G61" s="72">
        <v>0</v>
      </c>
      <c r="H61" s="72">
        <v>0</v>
      </c>
      <c r="I61" s="73">
        <v>0</v>
      </c>
    </row>
    <row r="62" spans="2:9" s="5" customFormat="1" ht="10.5" customHeight="1">
      <c r="B62" s="36" t="s">
        <v>45</v>
      </c>
      <c r="C62" s="70">
        <v>0</v>
      </c>
      <c r="D62" s="44"/>
      <c r="E62" s="71">
        <v>0</v>
      </c>
      <c r="F62" s="72">
        <v>0</v>
      </c>
      <c r="G62" s="72">
        <v>0</v>
      </c>
      <c r="H62" s="72">
        <v>0</v>
      </c>
      <c r="I62" s="73">
        <v>0</v>
      </c>
    </row>
    <row r="63" spans="2:9" s="5" customFormat="1" ht="10.5" customHeight="1">
      <c r="B63" s="36" t="s">
        <v>46</v>
      </c>
      <c r="C63" s="70">
        <v>4</v>
      </c>
      <c r="D63" s="44"/>
      <c r="E63" s="71">
        <v>2</v>
      </c>
      <c r="F63" s="72">
        <v>1</v>
      </c>
      <c r="G63" s="72">
        <v>0</v>
      </c>
      <c r="H63" s="72">
        <v>0</v>
      </c>
      <c r="I63" s="73">
        <v>0</v>
      </c>
    </row>
    <row r="64" spans="2:9" s="5" customFormat="1" ht="10.5" customHeight="1">
      <c r="B64" s="36" t="s">
        <v>47</v>
      </c>
      <c r="C64" s="70">
        <v>2</v>
      </c>
      <c r="D64" s="44"/>
      <c r="E64" s="71">
        <v>0</v>
      </c>
      <c r="F64" s="72">
        <v>0</v>
      </c>
      <c r="G64" s="72">
        <v>0</v>
      </c>
      <c r="H64" s="72">
        <v>0</v>
      </c>
      <c r="I64" s="73">
        <v>0</v>
      </c>
    </row>
    <row r="65" spans="2:9" s="22" customFormat="1" ht="10.5" customHeight="1">
      <c r="B65" s="29" t="s">
        <v>48</v>
      </c>
      <c r="C65" s="66">
        <v>6</v>
      </c>
      <c r="D65" s="39"/>
      <c r="E65" s="67">
        <v>4</v>
      </c>
      <c r="F65" s="68">
        <v>1</v>
      </c>
      <c r="G65" s="68">
        <v>0</v>
      </c>
      <c r="H65" s="68">
        <v>0</v>
      </c>
      <c r="I65" s="69">
        <v>0</v>
      </c>
    </row>
    <row r="66" spans="2:9" s="5" customFormat="1" ht="10.5" customHeight="1">
      <c r="B66" s="36" t="s">
        <v>49</v>
      </c>
      <c r="C66" s="70">
        <v>0</v>
      </c>
      <c r="D66" s="44"/>
      <c r="E66" s="71">
        <v>0</v>
      </c>
      <c r="F66" s="72">
        <v>0</v>
      </c>
      <c r="G66" s="72">
        <v>0</v>
      </c>
      <c r="H66" s="72">
        <v>0</v>
      </c>
      <c r="I66" s="73">
        <v>0</v>
      </c>
    </row>
    <row r="67" spans="2:9" s="5" customFormat="1" ht="10.5" customHeight="1">
      <c r="B67" s="36" t="s">
        <v>50</v>
      </c>
      <c r="C67" s="70">
        <v>6</v>
      </c>
      <c r="D67" s="44"/>
      <c r="E67" s="71">
        <v>4</v>
      </c>
      <c r="F67" s="72">
        <v>1</v>
      </c>
      <c r="G67" s="72">
        <v>0</v>
      </c>
      <c r="H67" s="72">
        <v>0</v>
      </c>
      <c r="I67" s="73">
        <v>0</v>
      </c>
    </row>
    <row r="68" spans="2:9" s="5" customFormat="1" ht="10.5" customHeight="1">
      <c r="B68" s="36" t="s">
        <v>51</v>
      </c>
      <c r="C68" s="70">
        <v>0</v>
      </c>
      <c r="D68" s="44"/>
      <c r="E68" s="71">
        <v>0</v>
      </c>
      <c r="F68" s="72">
        <v>0</v>
      </c>
      <c r="G68" s="72">
        <v>0</v>
      </c>
      <c r="H68" s="72">
        <v>0</v>
      </c>
      <c r="I68" s="73">
        <v>0</v>
      </c>
    </row>
    <row r="69" spans="2:9" s="5" customFormat="1" ht="10.5" customHeight="1">
      <c r="B69" s="36" t="s">
        <v>52</v>
      </c>
      <c r="C69" s="70">
        <v>0</v>
      </c>
      <c r="D69" s="44"/>
      <c r="E69" s="71">
        <v>0</v>
      </c>
      <c r="F69" s="72">
        <v>0</v>
      </c>
      <c r="G69" s="72">
        <v>0</v>
      </c>
      <c r="H69" s="72">
        <v>0</v>
      </c>
      <c r="I69" s="73">
        <v>0</v>
      </c>
    </row>
    <row r="70" spans="2:9" s="22" customFormat="1" ht="10.5" customHeight="1">
      <c r="B70" s="29" t="s">
        <v>53</v>
      </c>
      <c r="C70" s="66">
        <v>19</v>
      </c>
      <c r="D70" s="39"/>
      <c r="E70" s="67">
        <v>15</v>
      </c>
      <c r="F70" s="68">
        <v>21</v>
      </c>
      <c r="G70" s="68">
        <v>3</v>
      </c>
      <c r="H70" s="68">
        <v>0</v>
      </c>
      <c r="I70" s="69">
        <v>0</v>
      </c>
    </row>
    <row r="71" spans="2:9" s="5" customFormat="1" ht="10.5" customHeight="1">
      <c r="B71" s="36" t="s">
        <v>54</v>
      </c>
      <c r="C71" s="70">
        <v>4</v>
      </c>
      <c r="D71" s="44"/>
      <c r="E71" s="71">
        <v>2</v>
      </c>
      <c r="F71" s="72">
        <v>7</v>
      </c>
      <c r="G71" s="72">
        <v>2</v>
      </c>
      <c r="H71" s="72">
        <v>0</v>
      </c>
      <c r="I71" s="73">
        <v>0</v>
      </c>
    </row>
    <row r="72" spans="2:9" s="5" customFormat="1" ht="10.5" customHeight="1">
      <c r="B72" s="36" t="s">
        <v>55</v>
      </c>
      <c r="C72" s="70">
        <v>0</v>
      </c>
      <c r="D72" s="44"/>
      <c r="E72" s="71">
        <v>0</v>
      </c>
      <c r="F72" s="72">
        <v>0</v>
      </c>
      <c r="G72" s="72">
        <v>0</v>
      </c>
      <c r="H72" s="72">
        <v>0</v>
      </c>
      <c r="I72" s="73">
        <v>0</v>
      </c>
    </row>
    <row r="73" spans="2:9" s="5" customFormat="1" ht="10.5" customHeight="1">
      <c r="B73" s="36" t="s">
        <v>56</v>
      </c>
      <c r="C73" s="70">
        <v>2</v>
      </c>
      <c r="D73" s="44"/>
      <c r="E73" s="71">
        <v>1</v>
      </c>
      <c r="F73" s="72">
        <v>1</v>
      </c>
      <c r="G73" s="72">
        <v>0</v>
      </c>
      <c r="H73" s="72">
        <v>0</v>
      </c>
      <c r="I73" s="73">
        <v>0</v>
      </c>
    </row>
    <row r="74" spans="2:9" s="5" customFormat="1" ht="10.5" customHeight="1">
      <c r="B74" s="36" t="s">
        <v>57</v>
      </c>
      <c r="C74" s="70">
        <v>3</v>
      </c>
      <c r="D74" s="44"/>
      <c r="E74" s="71">
        <v>3</v>
      </c>
      <c r="F74" s="72">
        <v>4</v>
      </c>
      <c r="G74" s="72">
        <v>0</v>
      </c>
      <c r="H74" s="72">
        <v>0</v>
      </c>
      <c r="I74" s="73">
        <v>0</v>
      </c>
    </row>
    <row r="75" spans="2:9" s="5" customFormat="1" ht="10.5" customHeight="1">
      <c r="B75" s="36" t="s">
        <v>58</v>
      </c>
      <c r="C75" s="70">
        <v>0</v>
      </c>
      <c r="D75" s="44"/>
      <c r="E75" s="71">
        <v>0</v>
      </c>
      <c r="F75" s="72">
        <v>0</v>
      </c>
      <c r="G75" s="72">
        <v>0</v>
      </c>
      <c r="H75" s="72">
        <v>0</v>
      </c>
      <c r="I75" s="73">
        <v>0</v>
      </c>
    </row>
    <row r="76" spans="2:9" s="5" customFormat="1" ht="10.5" customHeight="1">
      <c r="B76" s="36" t="s">
        <v>59</v>
      </c>
      <c r="C76" s="70">
        <v>7</v>
      </c>
      <c r="D76" s="44"/>
      <c r="E76" s="71">
        <v>7</v>
      </c>
      <c r="F76" s="72">
        <v>3</v>
      </c>
      <c r="G76" s="72">
        <v>0</v>
      </c>
      <c r="H76" s="72">
        <v>0</v>
      </c>
      <c r="I76" s="73">
        <v>0</v>
      </c>
    </row>
    <row r="77" spans="2:9" s="5" customFormat="1" ht="10.5" customHeight="1">
      <c r="B77" s="36" t="s">
        <v>60</v>
      </c>
      <c r="C77" s="70">
        <v>3</v>
      </c>
      <c r="D77" s="44"/>
      <c r="E77" s="71">
        <v>2</v>
      </c>
      <c r="F77" s="72">
        <v>6</v>
      </c>
      <c r="G77" s="72">
        <v>1</v>
      </c>
      <c r="H77" s="72">
        <v>0</v>
      </c>
      <c r="I77" s="73">
        <v>0</v>
      </c>
    </row>
    <row r="78" spans="2:9" s="5" customFormat="1" ht="10.5" customHeight="1" thickBot="1">
      <c r="B78" s="37" t="s">
        <v>61</v>
      </c>
      <c r="C78" s="74">
        <v>0</v>
      </c>
      <c r="D78" s="50"/>
      <c r="E78" s="75">
        <v>0</v>
      </c>
      <c r="F78" s="76">
        <v>0</v>
      </c>
      <c r="G78" s="76">
        <v>0</v>
      </c>
      <c r="H78" s="76">
        <v>0</v>
      </c>
      <c r="I78" s="77">
        <v>0</v>
      </c>
    </row>
    <row r="79" s="5" customFormat="1" ht="9">
      <c r="B79" s="5" t="s">
        <v>90</v>
      </c>
    </row>
    <row r="80" spans="2:9" ht="9">
      <c r="B80" s="2" t="s">
        <v>91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D14" sqref="D14:D17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105</v>
      </c>
    </row>
    <row r="2" spans="2:9" s="3" customFormat="1" ht="14.25">
      <c r="B2" s="211" t="str">
        <f>'D-a-(2)'!B2:I2</f>
        <v>６　年次別　府県別  詐欺　手口別　認知・検挙件数及び検挙人員（つづき）</v>
      </c>
      <c r="C2" s="211"/>
      <c r="D2" s="211"/>
      <c r="E2" s="211"/>
      <c r="F2" s="211"/>
      <c r="G2" s="211"/>
      <c r="H2" s="211"/>
      <c r="I2" s="21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14" t="s">
        <v>73</v>
      </c>
      <c r="D4" s="214"/>
      <c r="E4" s="214"/>
      <c r="F4" s="214"/>
      <c r="G4" s="214"/>
      <c r="H4" s="214"/>
      <c r="I4" s="214"/>
    </row>
    <row r="5" spans="2:9" s="5" customFormat="1" ht="9">
      <c r="B5" s="215" t="s">
        <v>64</v>
      </c>
      <c r="C5" s="228" t="s">
        <v>0</v>
      </c>
      <c r="D5" s="218" t="s">
        <v>65</v>
      </c>
      <c r="E5" s="219"/>
      <c r="F5" s="212" t="s">
        <v>66</v>
      </c>
      <c r="G5" s="213"/>
      <c r="H5" s="213"/>
      <c r="I5" s="213"/>
    </row>
    <row r="6" spans="2:9" s="5" customFormat="1" ht="9">
      <c r="B6" s="216"/>
      <c r="C6" s="229"/>
      <c r="D6" s="220"/>
      <c r="E6" s="221"/>
      <c r="F6" s="224" t="s">
        <v>67</v>
      </c>
      <c r="G6" s="9"/>
      <c r="H6" s="226" t="s">
        <v>69</v>
      </c>
      <c r="I6" s="9"/>
    </row>
    <row r="7" spans="2:9" s="5" customFormat="1" ht="9">
      <c r="B7" s="217"/>
      <c r="C7" s="230"/>
      <c r="D7" s="222"/>
      <c r="E7" s="223"/>
      <c r="F7" s="225"/>
      <c r="G7" s="8" t="s">
        <v>1</v>
      </c>
      <c r="H7" s="22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'D-a-(3)'!B9</f>
        <v>2003  平成15年</v>
      </c>
      <c r="C9" s="15">
        <v>3647</v>
      </c>
      <c r="D9" s="16">
        <v>80.25774609267891</v>
      </c>
      <c r="E9" s="17">
        <v>2927</v>
      </c>
      <c r="F9" s="15">
        <v>670</v>
      </c>
      <c r="G9" s="15">
        <v>113</v>
      </c>
      <c r="H9" s="15">
        <v>25</v>
      </c>
      <c r="I9" s="15">
        <v>6</v>
      </c>
    </row>
    <row r="10" spans="2:9" s="5" customFormat="1" ht="9">
      <c r="B10" s="18" t="str">
        <f>'D-a-(3)'!B10</f>
        <v>2004      16</v>
      </c>
      <c r="C10" s="15">
        <v>2478</v>
      </c>
      <c r="D10" s="16">
        <v>72.67958030669895</v>
      </c>
      <c r="E10" s="17">
        <v>1801</v>
      </c>
      <c r="F10" s="15">
        <v>472</v>
      </c>
      <c r="G10" s="15">
        <v>67</v>
      </c>
      <c r="H10" s="15">
        <v>28</v>
      </c>
      <c r="I10" s="15">
        <v>6</v>
      </c>
    </row>
    <row r="11" spans="2:9" s="5" customFormat="1" ht="9">
      <c r="B11" s="18" t="str">
        <f>'D-a-(3)'!B11</f>
        <v>2005      17</v>
      </c>
      <c r="C11" s="15">
        <v>2357</v>
      </c>
      <c r="D11" s="16">
        <v>77.6834959694527</v>
      </c>
      <c r="E11" s="17">
        <v>1831</v>
      </c>
      <c r="F11" s="15">
        <v>405</v>
      </c>
      <c r="G11" s="15">
        <v>53</v>
      </c>
      <c r="H11" s="15">
        <v>26</v>
      </c>
      <c r="I11" s="15">
        <v>4</v>
      </c>
    </row>
    <row r="12" spans="2:9" s="5" customFormat="1" ht="9">
      <c r="B12" s="18" t="str">
        <f>'D-a-(3)'!B12</f>
        <v>2006      18</v>
      </c>
      <c r="C12" s="15">
        <v>1947</v>
      </c>
      <c r="D12" s="16">
        <v>76.06574216743708</v>
      </c>
      <c r="E12" s="17">
        <v>1481</v>
      </c>
      <c r="F12" s="15">
        <v>337</v>
      </c>
      <c r="G12" s="15">
        <v>62</v>
      </c>
      <c r="H12" s="15">
        <v>15</v>
      </c>
      <c r="I12" s="15">
        <v>4</v>
      </c>
    </row>
    <row r="13" spans="2:9" s="5" customFormat="1" ht="9">
      <c r="B13" s="18" t="str">
        <f>'D-a-(3)'!B13</f>
        <v>2007      19</v>
      </c>
      <c r="C13" s="15">
        <v>1983</v>
      </c>
      <c r="D13" s="16">
        <v>84.77054967221382</v>
      </c>
      <c r="E13" s="17">
        <v>1681</v>
      </c>
      <c r="F13" s="15">
        <v>276</v>
      </c>
      <c r="G13" s="15">
        <v>44</v>
      </c>
      <c r="H13" s="15">
        <v>13</v>
      </c>
      <c r="I13" s="15">
        <v>5</v>
      </c>
    </row>
    <row r="14" spans="2:9" s="5" customFormat="1" ht="9">
      <c r="B14" s="18" t="str">
        <f>'D-a-(3)'!B14</f>
        <v>2008      20</v>
      </c>
      <c r="C14" s="15">
        <v>1876</v>
      </c>
      <c r="D14" s="210">
        <f>E14/C14*100</f>
        <v>85.71428571428571</v>
      </c>
      <c r="E14" s="17">
        <v>1608</v>
      </c>
      <c r="F14" s="15">
        <v>282</v>
      </c>
      <c r="G14" s="15">
        <v>56</v>
      </c>
      <c r="H14" s="15">
        <v>16</v>
      </c>
      <c r="I14" s="15">
        <v>5</v>
      </c>
    </row>
    <row r="15" spans="2:9" s="5" customFormat="1" ht="9">
      <c r="B15" s="18" t="str">
        <f>'D-a-(3)'!B15</f>
        <v>2009      21</v>
      </c>
      <c r="C15" s="15">
        <v>1478</v>
      </c>
      <c r="D15" s="210">
        <f>E15/C15*100</f>
        <v>81.0554803788904</v>
      </c>
      <c r="E15" s="17">
        <v>1198</v>
      </c>
      <c r="F15" s="15">
        <v>245</v>
      </c>
      <c r="G15" s="15">
        <v>40</v>
      </c>
      <c r="H15" s="15">
        <v>19</v>
      </c>
      <c r="I15" s="15">
        <v>3</v>
      </c>
    </row>
    <row r="16" spans="2:9" s="5" customFormat="1" ht="9">
      <c r="B16" s="18" t="str">
        <f>'D-a-(3)'!B16</f>
        <v>2010      22</v>
      </c>
      <c r="C16" s="15">
        <v>1481</v>
      </c>
      <c r="D16" s="210">
        <f>E16/C16*100</f>
        <v>75.15192437542201</v>
      </c>
      <c r="E16" s="17">
        <v>1113</v>
      </c>
      <c r="F16" s="15">
        <v>262</v>
      </c>
      <c r="G16" s="15">
        <v>56</v>
      </c>
      <c r="H16" s="15">
        <v>18</v>
      </c>
      <c r="I16" s="15">
        <v>4</v>
      </c>
    </row>
    <row r="17" spans="2:9" s="22" customFormat="1" ht="9">
      <c r="B17" s="18" t="str">
        <f>'D-a-(3)'!B17</f>
        <v>2011      23</v>
      </c>
      <c r="C17" s="19">
        <v>1599</v>
      </c>
      <c r="D17" s="210">
        <f>E17/C17*100</f>
        <v>66.79174484052533</v>
      </c>
      <c r="E17" s="20">
        <v>1068</v>
      </c>
      <c r="F17" s="20">
        <v>327</v>
      </c>
      <c r="G17" s="20">
        <v>53</v>
      </c>
      <c r="H17" s="20">
        <v>17</v>
      </c>
      <c r="I17" s="21">
        <v>2</v>
      </c>
    </row>
    <row r="18" spans="2:9" s="22" customFormat="1" ht="9">
      <c r="B18" s="23" t="str">
        <f>'D-a-(3)'!B18</f>
        <v>2012      24年</v>
      </c>
      <c r="C18" s="24">
        <f>SUM(C20,C26,C33,C34,C45,C52,C59,C65,C70)</f>
        <v>2167</v>
      </c>
      <c r="D18" s="25">
        <f>E18/C18*100</f>
        <v>72.35809875403784</v>
      </c>
      <c r="E18" s="26">
        <f>SUM(E20,E26,E33,E34,E45,E52,E59,E65,E70)</f>
        <v>1568</v>
      </c>
      <c r="F18" s="24">
        <f>SUM(F20,F26,F33,F34,F45,F52,F59,F65,F70)</f>
        <v>443</v>
      </c>
      <c r="G18" s="24">
        <f>SUM(G20,G26,G33,G34,G45,G52,G59,G65,G70)</f>
        <v>57</v>
      </c>
      <c r="H18" s="24">
        <f>SUM(H20,H26,H33,H34,H45,H52,H59,H65,H70)</f>
        <v>21</v>
      </c>
      <c r="I18" s="24">
        <f>SUM(I20,I26,I33,I34,I45,I52,I59,I65,I70)</f>
        <v>2</v>
      </c>
    </row>
    <row r="19" spans="2:9" s="5" customFormat="1" ht="9">
      <c r="B19" s="35"/>
      <c r="C19" s="34"/>
      <c r="D19" s="27"/>
      <c r="E19" s="33"/>
      <c r="F19" s="34"/>
      <c r="G19" s="34"/>
      <c r="H19" s="34"/>
      <c r="I19" s="27"/>
    </row>
    <row r="20" spans="2:9" s="22" customFormat="1" ht="10.5" customHeight="1">
      <c r="B20" s="29" t="s">
        <v>3</v>
      </c>
      <c r="C20" s="78">
        <v>70</v>
      </c>
      <c r="D20" s="39"/>
      <c r="E20" s="79">
        <v>32</v>
      </c>
      <c r="F20" s="80">
        <v>9</v>
      </c>
      <c r="G20" s="80">
        <v>1</v>
      </c>
      <c r="H20" s="80">
        <v>0</v>
      </c>
      <c r="I20" s="81">
        <v>0</v>
      </c>
    </row>
    <row r="21" spans="2:9" s="5" customFormat="1" ht="10.5" customHeight="1">
      <c r="B21" s="36" t="s">
        <v>4</v>
      </c>
      <c r="C21" s="82">
        <v>50</v>
      </c>
      <c r="D21" s="44"/>
      <c r="E21" s="83">
        <v>25</v>
      </c>
      <c r="F21" s="84">
        <v>7</v>
      </c>
      <c r="G21" s="84">
        <v>1</v>
      </c>
      <c r="H21" s="84">
        <v>0</v>
      </c>
      <c r="I21" s="85">
        <v>0</v>
      </c>
    </row>
    <row r="22" spans="2:9" s="5" customFormat="1" ht="10.5" customHeight="1">
      <c r="B22" s="36" t="s">
        <v>5</v>
      </c>
      <c r="C22" s="82">
        <v>11</v>
      </c>
      <c r="D22" s="44"/>
      <c r="E22" s="83">
        <v>5</v>
      </c>
      <c r="F22" s="84">
        <v>2</v>
      </c>
      <c r="G22" s="84">
        <v>0</v>
      </c>
      <c r="H22" s="84">
        <v>0</v>
      </c>
      <c r="I22" s="85">
        <v>0</v>
      </c>
    </row>
    <row r="23" spans="2:9" s="5" customFormat="1" ht="10.5" customHeight="1">
      <c r="B23" s="36" t="s">
        <v>6</v>
      </c>
      <c r="C23" s="82">
        <v>3</v>
      </c>
      <c r="D23" s="44"/>
      <c r="E23" s="83">
        <v>1</v>
      </c>
      <c r="F23" s="84">
        <v>0</v>
      </c>
      <c r="G23" s="84">
        <v>0</v>
      </c>
      <c r="H23" s="84">
        <v>0</v>
      </c>
      <c r="I23" s="85">
        <v>0</v>
      </c>
    </row>
    <row r="24" spans="2:9" s="5" customFormat="1" ht="10.5" customHeight="1">
      <c r="B24" s="36" t="s">
        <v>7</v>
      </c>
      <c r="C24" s="82">
        <v>3</v>
      </c>
      <c r="D24" s="44"/>
      <c r="E24" s="83">
        <v>1</v>
      </c>
      <c r="F24" s="84">
        <v>0</v>
      </c>
      <c r="G24" s="84">
        <v>0</v>
      </c>
      <c r="H24" s="84">
        <v>0</v>
      </c>
      <c r="I24" s="85">
        <v>0</v>
      </c>
    </row>
    <row r="25" spans="2:9" s="5" customFormat="1" ht="10.5" customHeight="1">
      <c r="B25" s="36" t="s">
        <v>8</v>
      </c>
      <c r="C25" s="82">
        <v>3</v>
      </c>
      <c r="D25" s="44"/>
      <c r="E25" s="83">
        <v>0</v>
      </c>
      <c r="F25" s="84">
        <v>0</v>
      </c>
      <c r="G25" s="84">
        <v>0</v>
      </c>
      <c r="H25" s="84">
        <v>0</v>
      </c>
      <c r="I25" s="85">
        <v>0</v>
      </c>
    </row>
    <row r="26" spans="2:9" s="22" customFormat="1" ht="10.5" customHeight="1">
      <c r="B26" s="29" t="s">
        <v>9</v>
      </c>
      <c r="C26" s="78">
        <v>96</v>
      </c>
      <c r="D26" s="39"/>
      <c r="E26" s="79">
        <v>75</v>
      </c>
      <c r="F26" s="80">
        <v>27</v>
      </c>
      <c r="G26" s="80">
        <v>8</v>
      </c>
      <c r="H26" s="80">
        <v>1</v>
      </c>
      <c r="I26" s="81">
        <v>0</v>
      </c>
    </row>
    <row r="27" spans="2:9" s="5" customFormat="1" ht="10.5" customHeight="1">
      <c r="B27" s="36" t="s">
        <v>10</v>
      </c>
      <c r="C27" s="82">
        <v>14</v>
      </c>
      <c r="D27" s="44"/>
      <c r="E27" s="83">
        <v>19</v>
      </c>
      <c r="F27" s="84">
        <v>7</v>
      </c>
      <c r="G27" s="84">
        <v>3</v>
      </c>
      <c r="H27" s="84">
        <v>0</v>
      </c>
      <c r="I27" s="85">
        <v>0</v>
      </c>
    </row>
    <row r="28" spans="2:9" s="5" customFormat="1" ht="10.5" customHeight="1">
      <c r="B28" s="36" t="s">
        <v>11</v>
      </c>
      <c r="C28" s="82">
        <v>12</v>
      </c>
      <c r="D28" s="44"/>
      <c r="E28" s="83">
        <v>10</v>
      </c>
      <c r="F28" s="84">
        <v>3</v>
      </c>
      <c r="G28" s="84">
        <v>0</v>
      </c>
      <c r="H28" s="84">
        <v>1</v>
      </c>
      <c r="I28" s="85">
        <v>0</v>
      </c>
    </row>
    <row r="29" spans="2:9" s="5" customFormat="1" ht="10.5" customHeight="1">
      <c r="B29" s="36" t="s">
        <v>12</v>
      </c>
      <c r="C29" s="82">
        <v>44</v>
      </c>
      <c r="D29" s="44"/>
      <c r="E29" s="83">
        <v>26</v>
      </c>
      <c r="F29" s="84">
        <v>9</v>
      </c>
      <c r="G29" s="84">
        <v>2</v>
      </c>
      <c r="H29" s="84">
        <v>0</v>
      </c>
      <c r="I29" s="85">
        <v>0</v>
      </c>
    </row>
    <row r="30" spans="2:9" s="5" customFormat="1" ht="10.5" customHeight="1">
      <c r="B30" s="36" t="s">
        <v>13</v>
      </c>
      <c r="C30" s="82">
        <v>9</v>
      </c>
      <c r="D30" s="44"/>
      <c r="E30" s="83">
        <v>9</v>
      </c>
      <c r="F30" s="84">
        <v>2</v>
      </c>
      <c r="G30" s="84">
        <v>0</v>
      </c>
      <c r="H30" s="84">
        <v>0</v>
      </c>
      <c r="I30" s="85">
        <v>0</v>
      </c>
    </row>
    <row r="31" spans="2:9" s="5" customFormat="1" ht="10.5" customHeight="1">
      <c r="B31" s="36" t="s">
        <v>14</v>
      </c>
      <c r="C31" s="82">
        <v>5</v>
      </c>
      <c r="D31" s="44"/>
      <c r="E31" s="83">
        <v>4</v>
      </c>
      <c r="F31" s="84">
        <v>4</v>
      </c>
      <c r="G31" s="84">
        <v>2</v>
      </c>
      <c r="H31" s="84">
        <v>0</v>
      </c>
      <c r="I31" s="85">
        <v>0</v>
      </c>
    </row>
    <row r="32" spans="2:9" s="5" customFormat="1" ht="10.5" customHeight="1">
      <c r="B32" s="36" t="s">
        <v>15</v>
      </c>
      <c r="C32" s="82">
        <v>12</v>
      </c>
      <c r="D32" s="44"/>
      <c r="E32" s="83">
        <v>7</v>
      </c>
      <c r="F32" s="84">
        <v>2</v>
      </c>
      <c r="G32" s="84">
        <v>1</v>
      </c>
      <c r="H32" s="84">
        <v>0</v>
      </c>
      <c r="I32" s="85">
        <v>0</v>
      </c>
    </row>
    <row r="33" spans="2:9" s="22" customFormat="1" ht="10.5" customHeight="1">
      <c r="B33" s="29" t="s">
        <v>16</v>
      </c>
      <c r="C33" s="78">
        <v>398</v>
      </c>
      <c r="D33" s="48"/>
      <c r="E33" s="79">
        <v>377</v>
      </c>
      <c r="F33" s="80">
        <v>153</v>
      </c>
      <c r="G33" s="80">
        <v>8</v>
      </c>
      <c r="H33" s="80">
        <v>7</v>
      </c>
      <c r="I33" s="81">
        <v>1</v>
      </c>
    </row>
    <row r="34" spans="2:9" s="22" customFormat="1" ht="10.5" customHeight="1">
      <c r="B34" s="29" t="s">
        <v>17</v>
      </c>
      <c r="C34" s="78">
        <v>531</v>
      </c>
      <c r="D34" s="39"/>
      <c r="E34" s="79">
        <v>304</v>
      </c>
      <c r="F34" s="80">
        <v>75</v>
      </c>
      <c r="G34" s="80">
        <v>9</v>
      </c>
      <c r="H34" s="80">
        <v>5</v>
      </c>
      <c r="I34" s="81">
        <v>0</v>
      </c>
    </row>
    <row r="35" spans="2:9" s="5" customFormat="1" ht="10.5" customHeight="1">
      <c r="B35" s="36" t="s">
        <v>18</v>
      </c>
      <c r="C35" s="82">
        <v>43</v>
      </c>
      <c r="D35" s="44"/>
      <c r="E35" s="83">
        <v>40</v>
      </c>
      <c r="F35" s="84">
        <v>5</v>
      </c>
      <c r="G35" s="84">
        <v>1</v>
      </c>
      <c r="H35" s="84">
        <v>0</v>
      </c>
      <c r="I35" s="85">
        <v>0</v>
      </c>
    </row>
    <row r="36" spans="2:9" s="5" customFormat="1" ht="10.5" customHeight="1">
      <c r="B36" s="36" t="s">
        <v>19</v>
      </c>
      <c r="C36" s="82">
        <v>46</v>
      </c>
      <c r="D36" s="44"/>
      <c r="E36" s="83">
        <v>11</v>
      </c>
      <c r="F36" s="84">
        <v>6</v>
      </c>
      <c r="G36" s="84">
        <v>1</v>
      </c>
      <c r="H36" s="84">
        <v>3</v>
      </c>
      <c r="I36" s="85">
        <v>0</v>
      </c>
    </row>
    <row r="37" spans="2:9" s="5" customFormat="1" ht="10.5" customHeight="1">
      <c r="B37" s="36" t="s">
        <v>20</v>
      </c>
      <c r="C37" s="82">
        <v>77</v>
      </c>
      <c r="D37" s="44"/>
      <c r="E37" s="83">
        <v>70</v>
      </c>
      <c r="F37" s="84">
        <v>6</v>
      </c>
      <c r="G37" s="84">
        <v>1</v>
      </c>
      <c r="H37" s="84">
        <v>0</v>
      </c>
      <c r="I37" s="85">
        <v>0</v>
      </c>
    </row>
    <row r="38" spans="2:9" s="5" customFormat="1" ht="10.5" customHeight="1">
      <c r="B38" s="36" t="s">
        <v>21</v>
      </c>
      <c r="C38" s="82">
        <v>81</v>
      </c>
      <c r="D38" s="44"/>
      <c r="E38" s="83">
        <v>23</v>
      </c>
      <c r="F38" s="84">
        <v>7</v>
      </c>
      <c r="G38" s="84">
        <v>1</v>
      </c>
      <c r="H38" s="84">
        <v>2</v>
      </c>
      <c r="I38" s="85">
        <v>0</v>
      </c>
    </row>
    <row r="39" spans="2:9" s="5" customFormat="1" ht="10.5" customHeight="1">
      <c r="B39" s="36" t="s">
        <v>22</v>
      </c>
      <c r="C39" s="82">
        <v>109</v>
      </c>
      <c r="D39" s="44"/>
      <c r="E39" s="83">
        <v>80</v>
      </c>
      <c r="F39" s="84">
        <v>23</v>
      </c>
      <c r="G39" s="84">
        <v>2</v>
      </c>
      <c r="H39" s="84">
        <v>0</v>
      </c>
      <c r="I39" s="85">
        <v>0</v>
      </c>
    </row>
    <row r="40" spans="2:9" s="5" customFormat="1" ht="10.5" customHeight="1">
      <c r="B40" s="36" t="s">
        <v>23</v>
      </c>
      <c r="C40" s="82">
        <v>42</v>
      </c>
      <c r="D40" s="44"/>
      <c r="E40" s="83">
        <v>10</v>
      </c>
      <c r="F40" s="84">
        <v>5</v>
      </c>
      <c r="G40" s="84">
        <v>2</v>
      </c>
      <c r="H40" s="84">
        <v>0</v>
      </c>
      <c r="I40" s="85">
        <v>0</v>
      </c>
    </row>
    <row r="41" spans="2:9" s="5" customFormat="1" ht="10.5" customHeight="1">
      <c r="B41" s="36" t="s">
        <v>24</v>
      </c>
      <c r="C41" s="82">
        <v>59</v>
      </c>
      <c r="D41" s="44"/>
      <c r="E41" s="83">
        <v>37</v>
      </c>
      <c r="F41" s="84">
        <v>10</v>
      </c>
      <c r="G41" s="84">
        <v>0</v>
      </c>
      <c r="H41" s="84">
        <v>0</v>
      </c>
      <c r="I41" s="85">
        <v>0</v>
      </c>
    </row>
    <row r="42" spans="2:9" s="5" customFormat="1" ht="10.5" customHeight="1">
      <c r="B42" s="36" t="s">
        <v>25</v>
      </c>
      <c r="C42" s="82">
        <v>4</v>
      </c>
      <c r="D42" s="44"/>
      <c r="E42" s="83">
        <v>1</v>
      </c>
      <c r="F42" s="84">
        <v>2</v>
      </c>
      <c r="G42" s="84">
        <v>0</v>
      </c>
      <c r="H42" s="84">
        <v>0</v>
      </c>
      <c r="I42" s="85">
        <v>0</v>
      </c>
    </row>
    <row r="43" spans="2:9" s="5" customFormat="1" ht="10.5" customHeight="1">
      <c r="B43" s="36" t="s">
        <v>26</v>
      </c>
      <c r="C43" s="82">
        <v>11</v>
      </c>
      <c r="D43" s="44"/>
      <c r="E43" s="83">
        <v>5</v>
      </c>
      <c r="F43" s="84">
        <v>2</v>
      </c>
      <c r="G43" s="84">
        <v>0</v>
      </c>
      <c r="H43" s="84">
        <v>0</v>
      </c>
      <c r="I43" s="85">
        <v>0</v>
      </c>
    </row>
    <row r="44" spans="2:9" s="5" customFormat="1" ht="10.5" customHeight="1">
      <c r="B44" s="36" t="s">
        <v>27</v>
      </c>
      <c r="C44" s="82">
        <v>59</v>
      </c>
      <c r="D44" s="44"/>
      <c r="E44" s="83">
        <v>27</v>
      </c>
      <c r="F44" s="84">
        <v>9</v>
      </c>
      <c r="G44" s="84">
        <v>1</v>
      </c>
      <c r="H44" s="84">
        <v>0</v>
      </c>
      <c r="I44" s="85">
        <v>0</v>
      </c>
    </row>
    <row r="45" spans="2:9" s="22" customFormat="1" ht="10.5" customHeight="1">
      <c r="B45" s="29" t="s">
        <v>28</v>
      </c>
      <c r="C45" s="78">
        <v>310</v>
      </c>
      <c r="D45" s="39"/>
      <c r="E45" s="79">
        <v>243</v>
      </c>
      <c r="F45" s="80">
        <v>35</v>
      </c>
      <c r="G45" s="80">
        <v>6</v>
      </c>
      <c r="H45" s="80">
        <v>1</v>
      </c>
      <c r="I45" s="81">
        <v>0</v>
      </c>
    </row>
    <row r="46" spans="2:9" s="5" customFormat="1" ht="10.5" customHeight="1">
      <c r="B46" s="36" t="s">
        <v>29</v>
      </c>
      <c r="C46" s="82">
        <v>15</v>
      </c>
      <c r="D46" s="44"/>
      <c r="E46" s="83">
        <v>13</v>
      </c>
      <c r="F46" s="84">
        <v>2</v>
      </c>
      <c r="G46" s="84">
        <v>0</v>
      </c>
      <c r="H46" s="84">
        <v>0</v>
      </c>
      <c r="I46" s="85">
        <v>0</v>
      </c>
    </row>
    <row r="47" spans="2:9" s="5" customFormat="1" ht="10.5" customHeight="1">
      <c r="B47" s="36" t="s">
        <v>30</v>
      </c>
      <c r="C47" s="82">
        <v>8</v>
      </c>
      <c r="D47" s="44"/>
      <c r="E47" s="83">
        <v>12</v>
      </c>
      <c r="F47" s="84">
        <v>8</v>
      </c>
      <c r="G47" s="84">
        <v>1</v>
      </c>
      <c r="H47" s="84">
        <v>0</v>
      </c>
      <c r="I47" s="85">
        <v>0</v>
      </c>
    </row>
    <row r="48" spans="2:9" s="5" customFormat="1" ht="10.5" customHeight="1">
      <c r="B48" s="36" t="s">
        <v>31</v>
      </c>
      <c r="C48" s="82">
        <v>6</v>
      </c>
      <c r="D48" s="44"/>
      <c r="E48" s="83">
        <v>7</v>
      </c>
      <c r="F48" s="84">
        <v>3</v>
      </c>
      <c r="G48" s="84">
        <v>2</v>
      </c>
      <c r="H48" s="84">
        <v>0</v>
      </c>
      <c r="I48" s="85">
        <v>0</v>
      </c>
    </row>
    <row r="49" spans="2:9" s="5" customFormat="1" ht="10.5" customHeight="1">
      <c r="B49" s="36" t="s">
        <v>32</v>
      </c>
      <c r="C49" s="82">
        <v>6</v>
      </c>
      <c r="D49" s="44"/>
      <c r="E49" s="83">
        <v>10</v>
      </c>
      <c r="F49" s="84">
        <v>3</v>
      </c>
      <c r="G49" s="84">
        <v>0</v>
      </c>
      <c r="H49" s="84">
        <v>1</v>
      </c>
      <c r="I49" s="85">
        <v>0</v>
      </c>
    </row>
    <row r="50" spans="2:9" s="5" customFormat="1" ht="10.5" customHeight="1">
      <c r="B50" s="36" t="s">
        <v>33</v>
      </c>
      <c r="C50" s="82">
        <v>109</v>
      </c>
      <c r="D50" s="44"/>
      <c r="E50" s="83">
        <v>45</v>
      </c>
      <c r="F50" s="84">
        <v>16</v>
      </c>
      <c r="G50" s="84">
        <v>3</v>
      </c>
      <c r="H50" s="84">
        <v>0</v>
      </c>
      <c r="I50" s="85">
        <v>0</v>
      </c>
    </row>
    <row r="51" spans="2:9" s="5" customFormat="1" ht="10.5" customHeight="1">
      <c r="B51" s="36" t="s">
        <v>34</v>
      </c>
      <c r="C51" s="82">
        <v>166</v>
      </c>
      <c r="D51" s="44"/>
      <c r="E51" s="83">
        <v>156</v>
      </c>
      <c r="F51" s="84">
        <v>3</v>
      </c>
      <c r="G51" s="84">
        <v>0</v>
      </c>
      <c r="H51" s="84">
        <v>0</v>
      </c>
      <c r="I51" s="85">
        <v>0</v>
      </c>
    </row>
    <row r="52" spans="2:9" s="22" customFormat="1" ht="10.5" customHeight="1">
      <c r="B52" s="29" t="s">
        <v>35</v>
      </c>
      <c r="C52" s="78">
        <v>381</v>
      </c>
      <c r="D52" s="39"/>
      <c r="E52" s="79">
        <v>242</v>
      </c>
      <c r="F52" s="80">
        <v>79</v>
      </c>
      <c r="G52" s="80">
        <v>12</v>
      </c>
      <c r="H52" s="80">
        <v>3</v>
      </c>
      <c r="I52" s="81">
        <v>0</v>
      </c>
    </row>
    <row r="53" spans="2:9" s="5" customFormat="1" ht="10.5" customHeight="1">
      <c r="B53" s="36" t="s">
        <v>36</v>
      </c>
      <c r="C53" s="82">
        <v>20</v>
      </c>
      <c r="D53" s="44"/>
      <c r="E53" s="83">
        <v>15</v>
      </c>
      <c r="F53" s="84">
        <v>4</v>
      </c>
      <c r="G53" s="84">
        <v>0</v>
      </c>
      <c r="H53" s="84">
        <v>0</v>
      </c>
      <c r="I53" s="85">
        <v>0</v>
      </c>
    </row>
    <row r="54" spans="2:9" s="5" customFormat="1" ht="10.5" customHeight="1">
      <c r="B54" s="36" t="s">
        <v>37</v>
      </c>
      <c r="C54" s="82">
        <v>30</v>
      </c>
      <c r="D54" s="44"/>
      <c r="E54" s="83">
        <v>22</v>
      </c>
      <c r="F54" s="84">
        <v>1</v>
      </c>
      <c r="G54" s="84">
        <v>1</v>
      </c>
      <c r="H54" s="84">
        <v>0</v>
      </c>
      <c r="I54" s="85">
        <v>0</v>
      </c>
    </row>
    <row r="55" spans="2:9" s="5" customFormat="1" ht="10.5" customHeight="1">
      <c r="B55" s="36" t="s">
        <v>38</v>
      </c>
      <c r="C55" s="82">
        <v>250</v>
      </c>
      <c r="D55" s="44"/>
      <c r="E55" s="83">
        <v>160</v>
      </c>
      <c r="F55" s="84">
        <v>54</v>
      </c>
      <c r="G55" s="84">
        <v>9</v>
      </c>
      <c r="H55" s="84">
        <v>1</v>
      </c>
      <c r="I55" s="85">
        <v>0</v>
      </c>
    </row>
    <row r="56" spans="2:9" s="5" customFormat="1" ht="10.5" customHeight="1">
      <c r="B56" s="36" t="s">
        <v>39</v>
      </c>
      <c r="C56" s="82">
        <v>58</v>
      </c>
      <c r="D56" s="44"/>
      <c r="E56" s="83">
        <v>23</v>
      </c>
      <c r="F56" s="84">
        <v>7</v>
      </c>
      <c r="G56" s="84">
        <v>0</v>
      </c>
      <c r="H56" s="84">
        <v>0</v>
      </c>
      <c r="I56" s="85">
        <v>0</v>
      </c>
    </row>
    <row r="57" spans="2:9" s="5" customFormat="1" ht="10.5" customHeight="1">
      <c r="B57" s="36" t="s">
        <v>40</v>
      </c>
      <c r="C57" s="82">
        <v>10</v>
      </c>
      <c r="D57" s="44"/>
      <c r="E57" s="83">
        <v>14</v>
      </c>
      <c r="F57" s="84">
        <v>7</v>
      </c>
      <c r="G57" s="84">
        <v>0</v>
      </c>
      <c r="H57" s="84">
        <v>1</v>
      </c>
      <c r="I57" s="85">
        <v>0</v>
      </c>
    </row>
    <row r="58" spans="2:9" s="5" customFormat="1" ht="10.5" customHeight="1">
      <c r="B58" s="36" t="s">
        <v>41</v>
      </c>
      <c r="C58" s="82">
        <v>13</v>
      </c>
      <c r="D58" s="44"/>
      <c r="E58" s="83">
        <v>8</v>
      </c>
      <c r="F58" s="84">
        <v>6</v>
      </c>
      <c r="G58" s="84">
        <v>2</v>
      </c>
      <c r="H58" s="84">
        <v>1</v>
      </c>
      <c r="I58" s="85">
        <v>0</v>
      </c>
    </row>
    <row r="59" spans="2:9" s="22" customFormat="1" ht="10.5" customHeight="1">
      <c r="B59" s="29" t="s">
        <v>42</v>
      </c>
      <c r="C59" s="78">
        <v>162</v>
      </c>
      <c r="D59" s="39"/>
      <c r="E59" s="79">
        <v>127</v>
      </c>
      <c r="F59" s="80">
        <v>30</v>
      </c>
      <c r="G59" s="80">
        <v>6</v>
      </c>
      <c r="H59" s="80">
        <v>3</v>
      </c>
      <c r="I59" s="81">
        <v>1</v>
      </c>
    </row>
    <row r="60" spans="2:9" s="5" customFormat="1" ht="10.5" customHeight="1">
      <c r="B60" s="36" t="s">
        <v>43</v>
      </c>
      <c r="C60" s="82">
        <v>24</v>
      </c>
      <c r="D60" s="44"/>
      <c r="E60" s="83">
        <v>24</v>
      </c>
      <c r="F60" s="84">
        <v>2</v>
      </c>
      <c r="G60" s="84">
        <v>0</v>
      </c>
      <c r="H60" s="84">
        <v>1</v>
      </c>
      <c r="I60" s="85">
        <v>0</v>
      </c>
    </row>
    <row r="61" spans="2:9" s="5" customFormat="1" ht="10.5" customHeight="1">
      <c r="B61" s="36" t="s">
        <v>44</v>
      </c>
      <c r="C61" s="82">
        <v>9</v>
      </c>
      <c r="D61" s="44"/>
      <c r="E61" s="83">
        <v>5</v>
      </c>
      <c r="F61" s="84">
        <v>1</v>
      </c>
      <c r="G61" s="84">
        <v>0</v>
      </c>
      <c r="H61" s="84">
        <v>0</v>
      </c>
      <c r="I61" s="85">
        <v>0</v>
      </c>
    </row>
    <row r="62" spans="2:9" s="5" customFormat="1" ht="10.5" customHeight="1">
      <c r="B62" s="36" t="s">
        <v>45</v>
      </c>
      <c r="C62" s="82">
        <v>29</v>
      </c>
      <c r="D62" s="44"/>
      <c r="E62" s="83">
        <v>23</v>
      </c>
      <c r="F62" s="84">
        <v>7</v>
      </c>
      <c r="G62" s="84">
        <v>1</v>
      </c>
      <c r="H62" s="84">
        <v>0</v>
      </c>
      <c r="I62" s="85">
        <v>0</v>
      </c>
    </row>
    <row r="63" spans="2:9" s="5" customFormat="1" ht="10.5" customHeight="1">
      <c r="B63" s="36" t="s">
        <v>46</v>
      </c>
      <c r="C63" s="82">
        <v>77</v>
      </c>
      <c r="D63" s="44"/>
      <c r="E63" s="83">
        <v>55</v>
      </c>
      <c r="F63" s="84">
        <v>13</v>
      </c>
      <c r="G63" s="84">
        <v>4</v>
      </c>
      <c r="H63" s="84">
        <v>2</v>
      </c>
      <c r="I63" s="85">
        <v>1</v>
      </c>
    </row>
    <row r="64" spans="2:9" s="5" customFormat="1" ht="10.5" customHeight="1">
      <c r="B64" s="36" t="s">
        <v>47</v>
      </c>
      <c r="C64" s="82">
        <v>23</v>
      </c>
      <c r="D64" s="44"/>
      <c r="E64" s="83">
        <v>20</v>
      </c>
      <c r="F64" s="84">
        <v>7</v>
      </c>
      <c r="G64" s="84">
        <v>1</v>
      </c>
      <c r="H64" s="84">
        <v>0</v>
      </c>
      <c r="I64" s="85">
        <v>0</v>
      </c>
    </row>
    <row r="65" spans="2:9" s="22" customFormat="1" ht="10.5" customHeight="1">
      <c r="B65" s="29" t="s">
        <v>48</v>
      </c>
      <c r="C65" s="78">
        <v>51</v>
      </c>
      <c r="D65" s="39"/>
      <c r="E65" s="79">
        <v>39</v>
      </c>
      <c r="F65" s="80">
        <v>9</v>
      </c>
      <c r="G65" s="80">
        <v>3</v>
      </c>
      <c r="H65" s="80">
        <v>0</v>
      </c>
      <c r="I65" s="81">
        <v>0</v>
      </c>
    </row>
    <row r="66" spans="2:9" s="5" customFormat="1" ht="10.5" customHeight="1">
      <c r="B66" s="36" t="s">
        <v>49</v>
      </c>
      <c r="C66" s="82">
        <v>16</v>
      </c>
      <c r="D66" s="44"/>
      <c r="E66" s="83">
        <v>14</v>
      </c>
      <c r="F66" s="84">
        <v>5</v>
      </c>
      <c r="G66" s="84">
        <v>1</v>
      </c>
      <c r="H66" s="84">
        <v>0</v>
      </c>
      <c r="I66" s="85">
        <v>0</v>
      </c>
    </row>
    <row r="67" spans="2:9" s="5" customFormat="1" ht="10.5" customHeight="1">
      <c r="B67" s="36" t="s">
        <v>50</v>
      </c>
      <c r="C67" s="82">
        <v>24</v>
      </c>
      <c r="D67" s="44"/>
      <c r="E67" s="83">
        <v>22</v>
      </c>
      <c r="F67" s="84">
        <v>4</v>
      </c>
      <c r="G67" s="84">
        <v>2</v>
      </c>
      <c r="H67" s="84">
        <v>0</v>
      </c>
      <c r="I67" s="85">
        <v>0</v>
      </c>
    </row>
    <row r="68" spans="2:9" s="5" customFormat="1" ht="10.5" customHeight="1">
      <c r="B68" s="36" t="s">
        <v>51</v>
      </c>
      <c r="C68" s="82">
        <v>9</v>
      </c>
      <c r="D68" s="44"/>
      <c r="E68" s="83">
        <v>3</v>
      </c>
      <c r="F68" s="84">
        <v>0</v>
      </c>
      <c r="G68" s="84">
        <v>0</v>
      </c>
      <c r="H68" s="84">
        <v>0</v>
      </c>
      <c r="I68" s="85">
        <v>0</v>
      </c>
    </row>
    <row r="69" spans="2:9" s="5" customFormat="1" ht="10.5" customHeight="1">
      <c r="B69" s="36" t="s">
        <v>52</v>
      </c>
      <c r="C69" s="82">
        <v>2</v>
      </c>
      <c r="D69" s="44"/>
      <c r="E69" s="83">
        <v>0</v>
      </c>
      <c r="F69" s="84">
        <v>0</v>
      </c>
      <c r="G69" s="84">
        <v>0</v>
      </c>
      <c r="H69" s="84">
        <v>0</v>
      </c>
      <c r="I69" s="85">
        <v>0</v>
      </c>
    </row>
    <row r="70" spans="2:9" s="22" customFormat="1" ht="10.5" customHeight="1">
      <c r="B70" s="29" t="s">
        <v>53</v>
      </c>
      <c r="C70" s="78">
        <v>168</v>
      </c>
      <c r="D70" s="39"/>
      <c r="E70" s="79">
        <v>129</v>
      </c>
      <c r="F70" s="80">
        <v>26</v>
      </c>
      <c r="G70" s="80">
        <v>4</v>
      </c>
      <c r="H70" s="80">
        <v>1</v>
      </c>
      <c r="I70" s="81">
        <v>0</v>
      </c>
    </row>
    <row r="71" spans="2:9" s="5" customFormat="1" ht="10.5" customHeight="1">
      <c r="B71" s="36" t="s">
        <v>54</v>
      </c>
      <c r="C71" s="82">
        <v>69</v>
      </c>
      <c r="D71" s="44"/>
      <c r="E71" s="83">
        <v>48</v>
      </c>
      <c r="F71" s="84">
        <v>5</v>
      </c>
      <c r="G71" s="84">
        <v>1</v>
      </c>
      <c r="H71" s="84">
        <v>0</v>
      </c>
      <c r="I71" s="85">
        <v>0</v>
      </c>
    </row>
    <row r="72" spans="2:9" s="5" customFormat="1" ht="10.5" customHeight="1">
      <c r="B72" s="36" t="s">
        <v>55</v>
      </c>
      <c r="C72" s="82">
        <v>2</v>
      </c>
      <c r="D72" s="44"/>
      <c r="E72" s="83">
        <v>3</v>
      </c>
      <c r="F72" s="84">
        <v>2</v>
      </c>
      <c r="G72" s="84">
        <v>0</v>
      </c>
      <c r="H72" s="84">
        <v>0</v>
      </c>
      <c r="I72" s="85">
        <v>0</v>
      </c>
    </row>
    <row r="73" spans="2:9" s="5" customFormat="1" ht="10.5" customHeight="1">
      <c r="B73" s="36" t="s">
        <v>56</v>
      </c>
      <c r="C73" s="82">
        <v>28</v>
      </c>
      <c r="D73" s="44"/>
      <c r="E73" s="83">
        <v>22</v>
      </c>
      <c r="F73" s="84">
        <v>2</v>
      </c>
      <c r="G73" s="84">
        <v>1</v>
      </c>
      <c r="H73" s="84">
        <v>0</v>
      </c>
      <c r="I73" s="85">
        <v>0</v>
      </c>
    </row>
    <row r="74" spans="2:9" s="5" customFormat="1" ht="10.5" customHeight="1">
      <c r="B74" s="36" t="s">
        <v>57</v>
      </c>
      <c r="C74" s="82">
        <v>28</v>
      </c>
      <c r="D74" s="44"/>
      <c r="E74" s="83">
        <v>17</v>
      </c>
      <c r="F74" s="84">
        <v>4</v>
      </c>
      <c r="G74" s="84">
        <v>0</v>
      </c>
      <c r="H74" s="84">
        <v>0</v>
      </c>
      <c r="I74" s="85">
        <v>0</v>
      </c>
    </row>
    <row r="75" spans="2:9" s="5" customFormat="1" ht="10.5" customHeight="1">
      <c r="B75" s="36" t="s">
        <v>58</v>
      </c>
      <c r="C75" s="82">
        <v>6</v>
      </c>
      <c r="D75" s="44"/>
      <c r="E75" s="83">
        <v>6</v>
      </c>
      <c r="F75" s="84">
        <v>3</v>
      </c>
      <c r="G75" s="84">
        <v>0</v>
      </c>
      <c r="H75" s="84">
        <v>1</v>
      </c>
      <c r="I75" s="85">
        <v>0</v>
      </c>
    </row>
    <row r="76" spans="2:9" s="5" customFormat="1" ht="10.5" customHeight="1">
      <c r="B76" s="36" t="s">
        <v>59</v>
      </c>
      <c r="C76" s="82">
        <v>3</v>
      </c>
      <c r="D76" s="44"/>
      <c r="E76" s="83">
        <v>9</v>
      </c>
      <c r="F76" s="84">
        <v>6</v>
      </c>
      <c r="G76" s="84">
        <v>2</v>
      </c>
      <c r="H76" s="84">
        <v>0</v>
      </c>
      <c r="I76" s="85">
        <v>0</v>
      </c>
    </row>
    <row r="77" spans="2:9" s="5" customFormat="1" ht="10.5" customHeight="1">
      <c r="B77" s="36" t="s">
        <v>60</v>
      </c>
      <c r="C77" s="82">
        <v>8</v>
      </c>
      <c r="D77" s="44"/>
      <c r="E77" s="83">
        <v>1</v>
      </c>
      <c r="F77" s="84">
        <v>0</v>
      </c>
      <c r="G77" s="84">
        <v>0</v>
      </c>
      <c r="H77" s="84">
        <v>0</v>
      </c>
      <c r="I77" s="85">
        <v>0</v>
      </c>
    </row>
    <row r="78" spans="2:9" s="5" customFormat="1" ht="10.5" customHeight="1" thickBot="1">
      <c r="B78" s="37" t="s">
        <v>61</v>
      </c>
      <c r="C78" s="86">
        <v>24</v>
      </c>
      <c r="D78" s="50"/>
      <c r="E78" s="87">
        <v>23</v>
      </c>
      <c r="F78" s="88">
        <v>4</v>
      </c>
      <c r="G78" s="88">
        <v>0</v>
      </c>
      <c r="H78" s="88">
        <v>0</v>
      </c>
      <c r="I78" s="89">
        <v>0</v>
      </c>
    </row>
    <row r="79" s="5" customFormat="1" ht="9">
      <c r="B79" s="5" t="s">
        <v>90</v>
      </c>
    </row>
    <row r="80" spans="2:9" ht="9">
      <c r="B80" s="2" t="s">
        <v>91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D14" sqref="D14:D17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105</v>
      </c>
    </row>
    <row r="2" spans="2:9" s="3" customFormat="1" ht="14.25">
      <c r="B2" s="211" t="str">
        <f>'D-a-(2)'!B2:I2</f>
        <v>６　年次別　府県別  詐欺　手口別　認知・検挙件数及び検挙人員（つづき）</v>
      </c>
      <c r="C2" s="211"/>
      <c r="D2" s="211"/>
      <c r="E2" s="211"/>
      <c r="F2" s="211"/>
      <c r="G2" s="211"/>
      <c r="H2" s="211"/>
      <c r="I2" s="21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14" t="s">
        <v>74</v>
      </c>
      <c r="D4" s="214"/>
      <c r="E4" s="214"/>
      <c r="F4" s="214"/>
      <c r="G4" s="214"/>
      <c r="H4" s="214"/>
      <c r="I4" s="214"/>
    </row>
    <row r="5" spans="2:9" s="5" customFormat="1" ht="9">
      <c r="B5" s="215" t="s">
        <v>64</v>
      </c>
      <c r="C5" s="228" t="s">
        <v>0</v>
      </c>
      <c r="D5" s="218" t="s">
        <v>65</v>
      </c>
      <c r="E5" s="219"/>
      <c r="F5" s="212" t="s">
        <v>66</v>
      </c>
      <c r="G5" s="213"/>
      <c r="H5" s="213"/>
      <c r="I5" s="213"/>
    </row>
    <row r="6" spans="2:9" s="5" customFormat="1" ht="9">
      <c r="B6" s="216"/>
      <c r="C6" s="229"/>
      <c r="D6" s="220"/>
      <c r="E6" s="221"/>
      <c r="F6" s="224" t="s">
        <v>67</v>
      </c>
      <c r="G6" s="9"/>
      <c r="H6" s="226" t="s">
        <v>69</v>
      </c>
      <c r="I6" s="9"/>
    </row>
    <row r="7" spans="2:9" s="5" customFormat="1" ht="9">
      <c r="B7" s="217"/>
      <c r="C7" s="230"/>
      <c r="D7" s="222"/>
      <c r="E7" s="223"/>
      <c r="F7" s="225"/>
      <c r="G7" s="8" t="s">
        <v>1</v>
      </c>
      <c r="H7" s="22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'D-a-(4)'!B9</f>
        <v>2003  平成15年</v>
      </c>
      <c r="C9" s="15">
        <v>4754</v>
      </c>
      <c r="D9" s="16">
        <v>56.941522928060586</v>
      </c>
      <c r="E9" s="17">
        <v>2707</v>
      </c>
      <c r="F9" s="15">
        <v>661</v>
      </c>
      <c r="G9" s="15">
        <v>89</v>
      </c>
      <c r="H9" s="15">
        <v>27</v>
      </c>
      <c r="I9" s="15">
        <v>4</v>
      </c>
    </row>
    <row r="10" spans="2:9" s="5" customFormat="1" ht="9">
      <c r="B10" s="18" t="str">
        <f>'D-a-(4)'!B10</f>
        <v>2004      16</v>
      </c>
      <c r="C10" s="15">
        <v>3750</v>
      </c>
      <c r="D10" s="16">
        <v>54.29333333333334</v>
      </c>
      <c r="E10" s="17">
        <v>2036</v>
      </c>
      <c r="F10" s="15">
        <v>675</v>
      </c>
      <c r="G10" s="15">
        <v>167</v>
      </c>
      <c r="H10" s="15">
        <v>41</v>
      </c>
      <c r="I10" s="15">
        <v>7</v>
      </c>
    </row>
    <row r="11" spans="2:9" s="5" customFormat="1" ht="9">
      <c r="B11" s="18" t="str">
        <f>'D-a-(4)'!B11</f>
        <v>2005      17</v>
      </c>
      <c r="C11" s="15">
        <v>3726</v>
      </c>
      <c r="D11" s="16">
        <v>42.37788513150832</v>
      </c>
      <c r="E11" s="17">
        <v>1579</v>
      </c>
      <c r="F11" s="15">
        <v>690</v>
      </c>
      <c r="G11" s="15">
        <v>181</v>
      </c>
      <c r="H11" s="15">
        <v>50</v>
      </c>
      <c r="I11" s="15">
        <v>13</v>
      </c>
    </row>
    <row r="12" spans="2:9" s="5" customFormat="1" ht="9">
      <c r="B12" s="18" t="str">
        <f>'D-a-(4)'!B12</f>
        <v>2006      18</v>
      </c>
      <c r="C12" s="15">
        <v>3223</v>
      </c>
      <c r="D12" s="16">
        <v>53.39745578653429</v>
      </c>
      <c r="E12" s="17">
        <v>1721</v>
      </c>
      <c r="F12" s="15">
        <v>619</v>
      </c>
      <c r="G12" s="15">
        <v>162</v>
      </c>
      <c r="H12" s="15">
        <v>39</v>
      </c>
      <c r="I12" s="15">
        <v>8</v>
      </c>
    </row>
    <row r="13" spans="2:9" s="5" customFormat="1" ht="9">
      <c r="B13" s="18" t="str">
        <f>'D-a-(4)'!B13</f>
        <v>2007      19</v>
      </c>
      <c r="C13" s="15">
        <v>2716</v>
      </c>
      <c r="D13" s="16">
        <v>57.98969072164949</v>
      </c>
      <c r="E13" s="17">
        <v>1575</v>
      </c>
      <c r="F13" s="15">
        <v>702</v>
      </c>
      <c r="G13" s="15">
        <v>185</v>
      </c>
      <c r="H13" s="15">
        <v>48</v>
      </c>
      <c r="I13" s="15">
        <v>10</v>
      </c>
    </row>
    <row r="14" spans="2:9" s="5" customFormat="1" ht="9">
      <c r="B14" s="18" t="str">
        <f>'D-a-(4)'!B14</f>
        <v>2008      20</v>
      </c>
      <c r="C14" s="15">
        <v>3754</v>
      </c>
      <c r="D14" s="210">
        <f>E14/C14*100</f>
        <v>63.745338305807145</v>
      </c>
      <c r="E14" s="17">
        <v>2393</v>
      </c>
      <c r="F14" s="15">
        <v>833</v>
      </c>
      <c r="G14" s="15">
        <v>186</v>
      </c>
      <c r="H14" s="15">
        <v>56</v>
      </c>
      <c r="I14" s="15">
        <v>12</v>
      </c>
    </row>
    <row r="15" spans="2:9" s="5" customFormat="1" ht="9">
      <c r="B15" s="18" t="str">
        <f>'D-a-(4)'!B15</f>
        <v>2009      21</v>
      </c>
      <c r="C15" s="15">
        <v>1961</v>
      </c>
      <c r="D15" s="210">
        <f>E15/C15*100</f>
        <v>63.99796022437532</v>
      </c>
      <c r="E15" s="17">
        <v>1255</v>
      </c>
      <c r="F15" s="15">
        <v>541</v>
      </c>
      <c r="G15" s="15">
        <v>157</v>
      </c>
      <c r="H15" s="15">
        <v>30</v>
      </c>
      <c r="I15" s="15">
        <v>4</v>
      </c>
    </row>
    <row r="16" spans="2:9" s="5" customFormat="1" ht="9">
      <c r="B16" s="18" t="str">
        <f>'D-a-(4)'!B16</f>
        <v>2010      22</v>
      </c>
      <c r="C16" s="15">
        <v>1938</v>
      </c>
      <c r="D16" s="210">
        <f>E16/C16*100</f>
        <v>63.054695562435505</v>
      </c>
      <c r="E16" s="17">
        <v>1222</v>
      </c>
      <c r="F16" s="15">
        <v>476</v>
      </c>
      <c r="G16" s="15">
        <v>135</v>
      </c>
      <c r="H16" s="15">
        <v>32</v>
      </c>
      <c r="I16" s="15">
        <v>5</v>
      </c>
    </row>
    <row r="17" spans="2:9" s="22" customFormat="1" ht="9">
      <c r="B17" s="18" t="str">
        <f>'D-a-(4)'!B17</f>
        <v>2011      23</v>
      </c>
      <c r="C17" s="19">
        <v>1835</v>
      </c>
      <c r="D17" s="210">
        <f>E17/C17*100</f>
        <v>63.705722070844686</v>
      </c>
      <c r="E17" s="20">
        <v>1169</v>
      </c>
      <c r="F17" s="20">
        <v>451</v>
      </c>
      <c r="G17" s="20">
        <v>132</v>
      </c>
      <c r="H17" s="20">
        <v>21</v>
      </c>
      <c r="I17" s="21">
        <v>3</v>
      </c>
    </row>
    <row r="18" spans="2:9" s="22" customFormat="1" ht="9">
      <c r="B18" s="23" t="str">
        <f>'D-a-(4)'!B18</f>
        <v>2012      24年</v>
      </c>
      <c r="C18" s="24">
        <f>SUM(C20,C26,C33,C34,C45,C52,C59,C65,C70)</f>
        <v>1712</v>
      </c>
      <c r="D18" s="25">
        <f>E18/C18*100</f>
        <v>71.02803738317756</v>
      </c>
      <c r="E18" s="26">
        <f>SUM(E20,E26,E33,E34,E45,E52,E59,E65,E70)</f>
        <v>1216</v>
      </c>
      <c r="F18" s="24">
        <f>SUM(F20,F26,F33,F34,F45,F52,F59,F65,F70)</f>
        <v>488</v>
      </c>
      <c r="G18" s="24">
        <f>SUM(G20,G26,G33,G34,G45,G52,G59,G65,G70)</f>
        <v>155</v>
      </c>
      <c r="H18" s="24">
        <f>SUM(H20,H26,H33,H34,H45,H52,H59,H65,H70)</f>
        <v>40</v>
      </c>
      <c r="I18" s="24">
        <f>SUM(I20,I26,I33,I34,I45,I52,I59,I65,I70)</f>
        <v>11</v>
      </c>
    </row>
    <row r="19" spans="2:9" s="5" customFormat="1" ht="9">
      <c r="B19" s="35"/>
      <c r="C19" s="34"/>
      <c r="D19" s="27"/>
      <c r="E19" s="33"/>
      <c r="F19" s="34"/>
      <c r="G19" s="34"/>
      <c r="H19" s="34"/>
      <c r="I19" s="27"/>
    </row>
    <row r="20" spans="2:9" s="22" customFormat="1" ht="10.5" customHeight="1">
      <c r="B20" s="29" t="s">
        <v>3</v>
      </c>
      <c r="C20" s="90">
        <v>51</v>
      </c>
      <c r="D20" s="39"/>
      <c r="E20" s="91">
        <v>19</v>
      </c>
      <c r="F20" s="92">
        <v>18</v>
      </c>
      <c r="G20" s="92">
        <v>8</v>
      </c>
      <c r="H20" s="92">
        <v>4</v>
      </c>
      <c r="I20" s="93">
        <v>1</v>
      </c>
    </row>
    <row r="21" spans="2:9" s="5" customFormat="1" ht="10.5" customHeight="1">
      <c r="B21" s="36" t="s">
        <v>4</v>
      </c>
      <c r="C21" s="94">
        <v>44</v>
      </c>
      <c r="D21" s="44"/>
      <c r="E21" s="95">
        <v>14</v>
      </c>
      <c r="F21" s="96">
        <v>15</v>
      </c>
      <c r="G21" s="96">
        <v>5</v>
      </c>
      <c r="H21" s="96">
        <v>4</v>
      </c>
      <c r="I21" s="97">
        <v>1</v>
      </c>
    </row>
    <row r="22" spans="2:9" s="5" customFormat="1" ht="10.5" customHeight="1">
      <c r="B22" s="36" t="s">
        <v>5</v>
      </c>
      <c r="C22" s="94">
        <v>2</v>
      </c>
      <c r="D22" s="44"/>
      <c r="E22" s="95">
        <v>1</v>
      </c>
      <c r="F22" s="96">
        <v>1</v>
      </c>
      <c r="G22" s="96">
        <v>1</v>
      </c>
      <c r="H22" s="96">
        <v>0</v>
      </c>
      <c r="I22" s="97">
        <v>0</v>
      </c>
    </row>
    <row r="23" spans="2:9" s="5" customFormat="1" ht="10.5" customHeight="1">
      <c r="B23" s="36" t="s">
        <v>6</v>
      </c>
      <c r="C23" s="94">
        <v>4</v>
      </c>
      <c r="D23" s="44"/>
      <c r="E23" s="95">
        <v>4</v>
      </c>
      <c r="F23" s="96">
        <v>1</v>
      </c>
      <c r="G23" s="96">
        <v>1</v>
      </c>
      <c r="H23" s="96">
        <v>0</v>
      </c>
      <c r="I23" s="97">
        <v>0</v>
      </c>
    </row>
    <row r="24" spans="2:9" s="5" customFormat="1" ht="10.5" customHeight="1">
      <c r="B24" s="36" t="s">
        <v>7</v>
      </c>
      <c r="C24" s="94">
        <v>1</v>
      </c>
      <c r="D24" s="44"/>
      <c r="E24" s="95">
        <v>0</v>
      </c>
      <c r="F24" s="96">
        <v>1</v>
      </c>
      <c r="G24" s="96">
        <v>1</v>
      </c>
      <c r="H24" s="96">
        <v>0</v>
      </c>
      <c r="I24" s="97">
        <v>0</v>
      </c>
    </row>
    <row r="25" spans="2:9" s="5" customFormat="1" ht="10.5" customHeight="1">
      <c r="B25" s="36" t="s">
        <v>8</v>
      </c>
      <c r="C25" s="94">
        <v>0</v>
      </c>
      <c r="D25" s="44"/>
      <c r="E25" s="95">
        <v>0</v>
      </c>
      <c r="F25" s="96">
        <v>0</v>
      </c>
      <c r="G25" s="96">
        <v>0</v>
      </c>
      <c r="H25" s="96">
        <v>0</v>
      </c>
      <c r="I25" s="97">
        <v>0</v>
      </c>
    </row>
    <row r="26" spans="2:9" s="22" customFormat="1" ht="10.5" customHeight="1">
      <c r="B26" s="29" t="s">
        <v>9</v>
      </c>
      <c r="C26" s="90">
        <v>113</v>
      </c>
      <c r="D26" s="39"/>
      <c r="E26" s="91">
        <v>113</v>
      </c>
      <c r="F26" s="92">
        <v>50</v>
      </c>
      <c r="G26" s="92">
        <v>16</v>
      </c>
      <c r="H26" s="92">
        <v>3</v>
      </c>
      <c r="I26" s="93">
        <v>0</v>
      </c>
    </row>
    <row r="27" spans="2:9" s="5" customFormat="1" ht="10.5" customHeight="1">
      <c r="B27" s="36" t="s">
        <v>10</v>
      </c>
      <c r="C27" s="94">
        <v>4</v>
      </c>
      <c r="D27" s="44"/>
      <c r="E27" s="95">
        <v>4</v>
      </c>
      <c r="F27" s="96">
        <v>4</v>
      </c>
      <c r="G27" s="96">
        <v>3</v>
      </c>
      <c r="H27" s="96">
        <v>0</v>
      </c>
      <c r="I27" s="97">
        <v>0</v>
      </c>
    </row>
    <row r="28" spans="2:9" s="5" customFormat="1" ht="10.5" customHeight="1">
      <c r="B28" s="36" t="s">
        <v>11</v>
      </c>
      <c r="C28" s="94">
        <v>7</v>
      </c>
      <c r="D28" s="44"/>
      <c r="E28" s="95">
        <v>12</v>
      </c>
      <c r="F28" s="96">
        <v>5</v>
      </c>
      <c r="G28" s="96">
        <v>2</v>
      </c>
      <c r="H28" s="96">
        <v>0</v>
      </c>
      <c r="I28" s="97">
        <v>0</v>
      </c>
    </row>
    <row r="29" spans="2:9" s="5" customFormat="1" ht="10.5" customHeight="1">
      <c r="B29" s="36" t="s">
        <v>12</v>
      </c>
      <c r="C29" s="94">
        <v>52</v>
      </c>
      <c r="D29" s="44"/>
      <c r="E29" s="95">
        <v>51</v>
      </c>
      <c r="F29" s="96">
        <v>9</v>
      </c>
      <c r="G29" s="96">
        <v>4</v>
      </c>
      <c r="H29" s="96">
        <v>0</v>
      </c>
      <c r="I29" s="97">
        <v>0</v>
      </c>
    </row>
    <row r="30" spans="2:9" s="5" customFormat="1" ht="10.5" customHeight="1">
      <c r="B30" s="36" t="s">
        <v>13</v>
      </c>
      <c r="C30" s="94">
        <v>15</v>
      </c>
      <c r="D30" s="44"/>
      <c r="E30" s="95">
        <v>12</v>
      </c>
      <c r="F30" s="96">
        <v>8</v>
      </c>
      <c r="G30" s="96">
        <v>1</v>
      </c>
      <c r="H30" s="96">
        <v>2</v>
      </c>
      <c r="I30" s="97">
        <v>0</v>
      </c>
    </row>
    <row r="31" spans="2:9" s="5" customFormat="1" ht="10.5" customHeight="1">
      <c r="B31" s="36" t="s">
        <v>14</v>
      </c>
      <c r="C31" s="94">
        <v>24</v>
      </c>
      <c r="D31" s="44"/>
      <c r="E31" s="95">
        <v>24</v>
      </c>
      <c r="F31" s="96">
        <v>17</v>
      </c>
      <c r="G31" s="96">
        <v>5</v>
      </c>
      <c r="H31" s="96">
        <v>1</v>
      </c>
      <c r="I31" s="97">
        <v>0</v>
      </c>
    </row>
    <row r="32" spans="2:9" s="5" customFormat="1" ht="10.5" customHeight="1">
      <c r="B32" s="36" t="s">
        <v>15</v>
      </c>
      <c r="C32" s="94">
        <v>11</v>
      </c>
      <c r="D32" s="44"/>
      <c r="E32" s="95">
        <v>10</v>
      </c>
      <c r="F32" s="96">
        <v>7</v>
      </c>
      <c r="G32" s="96">
        <v>1</v>
      </c>
      <c r="H32" s="96">
        <v>0</v>
      </c>
      <c r="I32" s="97">
        <v>0</v>
      </c>
    </row>
    <row r="33" spans="2:9" s="22" customFormat="1" ht="10.5" customHeight="1">
      <c r="B33" s="29" t="s">
        <v>16</v>
      </c>
      <c r="C33" s="90">
        <v>141</v>
      </c>
      <c r="D33" s="48"/>
      <c r="E33" s="91">
        <v>80</v>
      </c>
      <c r="F33" s="92">
        <v>42</v>
      </c>
      <c r="G33" s="92">
        <v>10</v>
      </c>
      <c r="H33" s="92">
        <v>8</v>
      </c>
      <c r="I33" s="93">
        <v>3</v>
      </c>
    </row>
    <row r="34" spans="2:9" s="22" customFormat="1" ht="10.5" customHeight="1">
      <c r="B34" s="29" t="s">
        <v>17</v>
      </c>
      <c r="C34" s="90">
        <v>566</v>
      </c>
      <c r="D34" s="39"/>
      <c r="E34" s="91">
        <v>423</v>
      </c>
      <c r="F34" s="92">
        <v>162</v>
      </c>
      <c r="G34" s="92">
        <v>50</v>
      </c>
      <c r="H34" s="92">
        <v>10</v>
      </c>
      <c r="I34" s="93">
        <v>1</v>
      </c>
    </row>
    <row r="35" spans="2:9" s="5" customFormat="1" ht="10.5" customHeight="1">
      <c r="B35" s="36" t="s">
        <v>18</v>
      </c>
      <c r="C35" s="94">
        <v>195</v>
      </c>
      <c r="D35" s="44"/>
      <c r="E35" s="95">
        <v>142</v>
      </c>
      <c r="F35" s="96">
        <v>27</v>
      </c>
      <c r="G35" s="96">
        <v>8</v>
      </c>
      <c r="H35" s="96">
        <v>0</v>
      </c>
      <c r="I35" s="97">
        <v>0</v>
      </c>
    </row>
    <row r="36" spans="2:9" s="5" customFormat="1" ht="10.5" customHeight="1">
      <c r="B36" s="36" t="s">
        <v>19</v>
      </c>
      <c r="C36" s="94">
        <v>27</v>
      </c>
      <c r="D36" s="44"/>
      <c r="E36" s="95">
        <v>29</v>
      </c>
      <c r="F36" s="96">
        <v>10</v>
      </c>
      <c r="G36" s="96">
        <v>2</v>
      </c>
      <c r="H36" s="96">
        <v>0</v>
      </c>
      <c r="I36" s="97">
        <v>0</v>
      </c>
    </row>
    <row r="37" spans="2:9" s="5" customFormat="1" ht="10.5" customHeight="1">
      <c r="B37" s="36" t="s">
        <v>20</v>
      </c>
      <c r="C37" s="94">
        <v>28</v>
      </c>
      <c r="D37" s="44"/>
      <c r="E37" s="95">
        <v>13</v>
      </c>
      <c r="F37" s="96">
        <v>9</v>
      </c>
      <c r="G37" s="96">
        <v>3</v>
      </c>
      <c r="H37" s="96">
        <v>1</v>
      </c>
      <c r="I37" s="97">
        <v>0</v>
      </c>
    </row>
    <row r="38" spans="2:9" s="5" customFormat="1" ht="10.5" customHeight="1">
      <c r="B38" s="36" t="s">
        <v>21</v>
      </c>
      <c r="C38" s="94">
        <v>50</v>
      </c>
      <c r="D38" s="44"/>
      <c r="E38" s="95">
        <v>17</v>
      </c>
      <c r="F38" s="96">
        <v>15</v>
      </c>
      <c r="G38" s="96">
        <v>4</v>
      </c>
      <c r="H38" s="96">
        <v>5</v>
      </c>
      <c r="I38" s="97">
        <v>1</v>
      </c>
    </row>
    <row r="39" spans="2:9" s="5" customFormat="1" ht="10.5" customHeight="1">
      <c r="B39" s="36" t="s">
        <v>22</v>
      </c>
      <c r="C39" s="94">
        <v>89</v>
      </c>
      <c r="D39" s="44"/>
      <c r="E39" s="95">
        <v>49</v>
      </c>
      <c r="F39" s="96">
        <v>23</v>
      </c>
      <c r="G39" s="96">
        <v>7</v>
      </c>
      <c r="H39" s="96">
        <v>2</v>
      </c>
      <c r="I39" s="97">
        <v>0</v>
      </c>
    </row>
    <row r="40" spans="2:9" s="5" customFormat="1" ht="10.5" customHeight="1">
      <c r="B40" s="36" t="s">
        <v>23</v>
      </c>
      <c r="C40" s="94">
        <v>84</v>
      </c>
      <c r="D40" s="44"/>
      <c r="E40" s="95">
        <v>30</v>
      </c>
      <c r="F40" s="96">
        <v>27</v>
      </c>
      <c r="G40" s="96">
        <v>10</v>
      </c>
      <c r="H40" s="96">
        <v>1</v>
      </c>
      <c r="I40" s="97">
        <v>0</v>
      </c>
    </row>
    <row r="41" spans="2:9" s="5" customFormat="1" ht="10.5" customHeight="1">
      <c r="B41" s="36" t="s">
        <v>24</v>
      </c>
      <c r="C41" s="94">
        <v>30</v>
      </c>
      <c r="D41" s="44"/>
      <c r="E41" s="95">
        <v>24</v>
      </c>
      <c r="F41" s="96">
        <v>18</v>
      </c>
      <c r="G41" s="96">
        <v>4</v>
      </c>
      <c r="H41" s="96">
        <v>0</v>
      </c>
      <c r="I41" s="97">
        <v>0</v>
      </c>
    </row>
    <row r="42" spans="2:9" s="5" customFormat="1" ht="10.5" customHeight="1">
      <c r="B42" s="36" t="s">
        <v>25</v>
      </c>
      <c r="C42" s="94">
        <v>4</v>
      </c>
      <c r="D42" s="44"/>
      <c r="E42" s="95">
        <v>3</v>
      </c>
      <c r="F42" s="96">
        <v>2</v>
      </c>
      <c r="G42" s="96">
        <v>1</v>
      </c>
      <c r="H42" s="96">
        <v>0</v>
      </c>
      <c r="I42" s="97">
        <v>0</v>
      </c>
    </row>
    <row r="43" spans="2:9" s="5" customFormat="1" ht="10.5" customHeight="1">
      <c r="B43" s="36" t="s">
        <v>26</v>
      </c>
      <c r="C43" s="94">
        <v>23</v>
      </c>
      <c r="D43" s="44"/>
      <c r="E43" s="95">
        <v>17</v>
      </c>
      <c r="F43" s="96">
        <v>11</v>
      </c>
      <c r="G43" s="96">
        <v>5</v>
      </c>
      <c r="H43" s="96">
        <v>0</v>
      </c>
      <c r="I43" s="97">
        <v>0</v>
      </c>
    </row>
    <row r="44" spans="2:9" s="5" customFormat="1" ht="10.5" customHeight="1">
      <c r="B44" s="36" t="s">
        <v>27</v>
      </c>
      <c r="C44" s="94">
        <v>36</v>
      </c>
      <c r="D44" s="44"/>
      <c r="E44" s="95">
        <v>99</v>
      </c>
      <c r="F44" s="96">
        <v>20</v>
      </c>
      <c r="G44" s="96">
        <v>6</v>
      </c>
      <c r="H44" s="96">
        <v>1</v>
      </c>
      <c r="I44" s="97">
        <v>0</v>
      </c>
    </row>
    <row r="45" spans="2:9" s="22" customFormat="1" ht="10.5" customHeight="1">
      <c r="B45" s="29" t="s">
        <v>28</v>
      </c>
      <c r="C45" s="90">
        <v>160</v>
      </c>
      <c r="D45" s="39"/>
      <c r="E45" s="91">
        <v>92</v>
      </c>
      <c r="F45" s="92">
        <v>45</v>
      </c>
      <c r="G45" s="92">
        <v>13</v>
      </c>
      <c r="H45" s="92">
        <v>7</v>
      </c>
      <c r="I45" s="93">
        <v>2</v>
      </c>
    </row>
    <row r="46" spans="2:9" s="5" customFormat="1" ht="10.5" customHeight="1">
      <c r="B46" s="36" t="s">
        <v>29</v>
      </c>
      <c r="C46" s="94">
        <v>11</v>
      </c>
      <c r="D46" s="44"/>
      <c r="E46" s="95">
        <v>4</v>
      </c>
      <c r="F46" s="96">
        <v>3</v>
      </c>
      <c r="G46" s="96">
        <v>0</v>
      </c>
      <c r="H46" s="96">
        <v>0</v>
      </c>
      <c r="I46" s="97">
        <v>0</v>
      </c>
    </row>
    <row r="47" spans="2:9" s="5" customFormat="1" ht="10.5" customHeight="1">
      <c r="B47" s="36" t="s">
        <v>30</v>
      </c>
      <c r="C47" s="94">
        <v>15</v>
      </c>
      <c r="D47" s="44"/>
      <c r="E47" s="95">
        <v>9</v>
      </c>
      <c r="F47" s="96">
        <v>8</v>
      </c>
      <c r="G47" s="96">
        <v>3</v>
      </c>
      <c r="H47" s="96">
        <v>4</v>
      </c>
      <c r="I47" s="97">
        <v>2</v>
      </c>
    </row>
    <row r="48" spans="2:9" s="5" customFormat="1" ht="10.5" customHeight="1">
      <c r="B48" s="36" t="s">
        <v>31</v>
      </c>
      <c r="C48" s="94">
        <v>6</v>
      </c>
      <c r="D48" s="44"/>
      <c r="E48" s="95">
        <v>4</v>
      </c>
      <c r="F48" s="96">
        <v>3</v>
      </c>
      <c r="G48" s="96">
        <v>0</v>
      </c>
      <c r="H48" s="96">
        <v>1</v>
      </c>
      <c r="I48" s="97">
        <v>0</v>
      </c>
    </row>
    <row r="49" spans="2:9" s="5" customFormat="1" ht="10.5" customHeight="1">
      <c r="B49" s="36" t="s">
        <v>32</v>
      </c>
      <c r="C49" s="94">
        <v>15</v>
      </c>
      <c r="D49" s="44"/>
      <c r="E49" s="95">
        <v>7</v>
      </c>
      <c r="F49" s="96">
        <v>7</v>
      </c>
      <c r="G49" s="96">
        <v>3</v>
      </c>
      <c r="H49" s="96">
        <v>0</v>
      </c>
      <c r="I49" s="97">
        <v>0</v>
      </c>
    </row>
    <row r="50" spans="2:9" s="5" customFormat="1" ht="10.5" customHeight="1">
      <c r="B50" s="36" t="s">
        <v>33</v>
      </c>
      <c r="C50" s="94">
        <v>64</v>
      </c>
      <c r="D50" s="44"/>
      <c r="E50" s="95">
        <v>22</v>
      </c>
      <c r="F50" s="96">
        <v>14</v>
      </c>
      <c r="G50" s="96">
        <v>2</v>
      </c>
      <c r="H50" s="96">
        <v>2</v>
      </c>
      <c r="I50" s="97">
        <v>0</v>
      </c>
    </row>
    <row r="51" spans="2:9" s="5" customFormat="1" ht="10.5" customHeight="1">
      <c r="B51" s="36" t="s">
        <v>34</v>
      </c>
      <c r="C51" s="94">
        <v>49</v>
      </c>
      <c r="D51" s="44"/>
      <c r="E51" s="95">
        <v>46</v>
      </c>
      <c r="F51" s="96">
        <v>10</v>
      </c>
      <c r="G51" s="96">
        <v>5</v>
      </c>
      <c r="H51" s="96">
        <v>0</v>
      </c>
      <c r="I51" s="97">
        <v>0</v>
      </c>
    </row>
    <row r="52" spans="2:9" s="22" customFormat="1" ht="10.5" customHeight="1">
      <c r="B52" s="29" t="s">
        <v>35</v>
      </c>
      <c r="C52" s="90">
        <v>283</v>
      </c>
      <c r="D52" s="39"/>
      <c r="E52" s="91">
        <v>105</v>
      </c>
      <c r="F52" s="92">
        <v>67</v>
      </c>
      <c r="G52" s="92">
        <v>19</v>
      </c>
      <c r="H52" s="92">
        <v>4</v>
      </c>
      <c r="I52" s="93">
        <v>2</v>
      </c>
    </row>
    <row r="53" spans="2:9" s="5" customFormat="1" ht="10.5" customHeight="1">
      <c r="B53" s="36" t="s">
        <v>36</v>
      </c>
      <c r="C53" s="94">
        <v>12</v>
      </c>
      <c r="D53" s="44"/>
      <c r="E53" s="95">
        <v>1</v>
      </c>
      <c r="F53" s="96">
        <v>2</v>
      </c>
      <c r="G53" s="96">
        <v>0</v>
      </c>
      <c r="H53" s="96">
        <v>0</v>
      </c>
      <c r="I53" s="97">
        <v>0</v>
      </c>
    </row>
    <row r="54" spans="2:9" s="5" customFormat="1" ht="10.5" customHeight="1">
      <c r="B54" s="36" t="s">
        <v>37</v>
      </c>
      <c r="C54" s="94">
        <v>18</v>
      </c>
      <c r="D54" s="44"/>
      <c r="E54" s="95">
        <v>10</v>
      </c>
      <c r="F54" s="96">
        <v>7</v>
      </c>
      <c r="G54" s="96">
        <v>3</v>
      </c>
      <c r="H54" s="96">
        <v>1</v>
      </c>
      <c r="I54" s="97">
        <v>0</v>
      </c>
    </row>
    <row r="55" spans="2:9" s="5" customFormat="1" ht="10.5" customHeight="1">
      <c r="B55" s="36" t="s">
        <v>38</v>
      </c>
      <c r="C55" s="94">
        <v>170</v>
      </c>
      <c r="D55" s="44"/>
      <c r="E55" s="95">
        <v>45</v>
      </c>
      <c r="F55" s="96">
        <v>28</v>
      </c>
      <c r="G55" s="96">
        <v>8</v>
      </c>
      <c r="H55" s="96">
        <v>1</v>
      </c>
      <c r="I55" s="97">
        <v>0</v>
      </c>
    </row>
    <row r="56" spans="2:9" s="5" customFormat="1" ht="10.5" customHeight="1">
      <c r="B56" s="36" t="s">
        <v>39</v>
      </c>
      <c r="C56" s="94">
        <v>46</v>
      </c>
      <c r="D56" s="44"/>
      <c r="E56" s="95">
        <v>28</v>
      </c>
      <c r="F56" s="96">
        <v>17</v>
      </c>
      <c r="G56" s="96">
        <v>3</v>
      </c>
      <c r="H56" s="96">
        <v>0</v>
      </c>
      <c r="I56" s="97">
        <v>0</v>
      </c>
    </row>
    <row r="57" spans="2:9" s="5" customFormat="1" ht="10.5" customHeight="1">
      <c r="B57" s="36" t="s">
        <v>40</v>
      </c>
      <c r="C57" s="94">
        <v>25</v>
      </c>
      <c r="D57" s="44"/>
      <c r="E57" s="95">
        <v>18</v>
      </c>
      <c r="F57" s="96">
        <v>10</v>
      </c>
      <c r="G57" s="96">
        <v>5</v>
      </c>
      <c r="H57" s="96">
        <v>2</v>
      </c>
      <c r="I57" s="97">
        <v>2</v>
      </c>
    </row>
    <row r="58" spans="2:9" s="5" customFormat="1" ht="10.5" customHeight="1">
      <c r="B58" s="36" t="s">
        <v>41</v>
      </c>
      <c r="C58" s="94">
        <v>12</v>
      </c>
      <c r="D58" s="44"/>
      <c r="E58" s="95">
        <v>3</v>
      </c>
      <c r="F58" s="96">
        <v>3</v>
      </c>
      <c r="G58" s="96">
        <v>0</v>
      </c>
      <c r="H58" s="96">
        <v>0</v>
      </c>
      <c r="I58" s="97">
        <v>0</v>
      </c>
    </row>
    <row r="59" spans="2:9" s="22" customFormat="1" ht="10.5" customHeight="1">
      <c r="B59" s="29" t="s">
        <v>42</v>
      </c>
      <c r="C59" s="90">
        <v>215</v>
      </c>
      <c r="D59" s="39"/>
      <c r="E59" s="91">
        <v>246</v>
      </c>
      <c r="F59" s="92">
        <v>43</v>
      </c>
      <c r="G59" s="92">
        <v>15</v>
      </c>
      <c r="H59" s="92">
        <v>2</v>
      </c>
      <c r="I59" s="93">
        <v>1</v>
      </c>
    </row>
    <row r="60" spans="2:9" s="5" customFormat="1" ht="10.5" customHeight="1">
      <c r="B60" s="36" t="s">
        <v>43</v>
      </c>
      <c r="C60" s="94">
        <v>14</v>
      </c>
      <c r="D60" s="44"/>
      <c r="E60" s="95">
        <v>7</v>
      </c>
      <c r="F60" s="96">
        <v>1</v>
      </c>
      <c r="G60" s="96">
        <v>0</v>
      </c>
      <c r="H60" s="96">
        <v>0</v>
      </c>
      <c r="I60" s="97">
        <v>0</v>
      </c>
    </row>
    <row r="61" spans="2:9" s="5" customFormat="1" ht="10.5" customHeight="1">
      <c r="B61" s="36" t="s">
        <v>44</v>
      </c>
      <c r="C61" s="94">
        <v>19</v>
      </c>
      <c r="D61" s="44"/>
      <c r="E61" s="95">
        <v>18</v>
      </c>
      <c r="F61" s="96">
        <v>5</v>
      </c>
      <c r="G61" s="96">
        <v>1</v>
      </c>
      <c r="H61" s="96">
        <v>0</v>
      </c>
      <c r="I61" s="97">
        <v>0</v>
      </c>
    </row>
    <row r="62" spans="2:9" s="5" customFormat="1" ht="10.5" customHeight="1">
      <c r="B62" s="36" t="s">
        <v>45</v>
      </c>
      <c r="C62" s="94">
        <v>25</v>
      </c>
      <c r="D62" s="44"/>
      <c r="E62" s="95">
        <v>15</v>
      </c>
      <c r="F62" s="96">
        <v>8</v>
      </c>
      <c r="G62" s="96">
        <v>5</v>
      </c>
      <c r="H62" s="96">
        <v>1</v>
      </c>
      <c r="I62" s="97">
        <v>1</v>
      </c>
    </row>
    <row r="63" spans="2:9" s="5" customFormat="1" ht="10.5" customHeight="1">
      <c r="B63" s="36" t="s">
        <v>46</v>
      </c>
      <c r="C63" s="94">
        <v>141</v>
      </c>
      <c r="D63" s="44"/>
      <c r="E63" s="95">
        <v>196</v>
      </c>
      <c r="F63" s="96">
        <v>18</v>
      </c>
      <c r="G63" s="96">
        <v>6</v>
      </c>
      <c r="H63" s="96">
        <v>1</v>
      </c>
      <c r="I63" s="97">
        <v>0</v>
      </c>
    </row>
    <row r="64" spans="2:9" s="5" customFormat="1" ht="10.5" customHeight="1">
      <c r="B64" s="36" t="s">
        <v>47</v>
      </c>
      <c r="C64" s="94">
        <v>16</v>
      </c>
      <c r="D64" s="44"/>
      <c r="E64" s="95">
        <v>10</v>
      </c>
      <c r="F64" s="96">
        <v>11</v>
      </c>
      <c r="G64" s="96">
        <v>3</v>
      </c>
      <c r="H64" s="96">
        <v>0</v>
      </c>
      <c r="I64" s="97">
        <v>0</v>
      </c>
    </row>
    <row r="65" spans="2:9" s="22" customFormat="1" ht="10.5" customHeight="1">
      <c r="B65" s="29" t="s">
        <v>48</v>
      </c>
      <c r="C65" s="90">
        <v>55</v>
      </c>
      <c r="D65" s="39"/>
      <c r="E65" s="91">
        <v>48</v>
      </c>
      <c r="F65" s="92">
        <v>28</v>
      </c>
      <c r="G65" s="92">
        <v>15</v>
      </c>
      <c r="H65" s="92">
        <v>0</v>
      </c>
      <c r="I65" s="93">
        <v>0</v>
      </c>
    </row>
    <row r="66" spans="2:9" s="5" customFormat="1" ht="10.5" customHeight="1">
      <c r="B66" s="36" t="s">
        <v>49</v>
      </c>
      <c r="C66" s="94">
        <v>15</v>
      </c>
      <c r="D66" s="44"/>
      <c r="E66" s="95">
        <v>13</v>
      </c>
      <c r="F66" s="96">
        <v>10</v>
      </c>
      <c r="G66" s="96">
        <v>7</v>
      </c>
      <c r="H66" s="96">
        <v>0</v>
      </c>
      <c r="I66" s="97">
        <v>0</v>
      </c>
    </row>
    <row r="67" spans="2:9" s="5" customFormat="1" ht="10.5" customHeight="1">
      <c r="B67" s="36" t="s">
        <v>50</v>
      </c>
      <c r="C67" s="94">
        <v>15</v>
      </c>
      <c r="D67" s="44"/>
      <c r="E67" s="95">
        <v>17</v>
      </c>
      <c r="F67" s="96">
        <v>11</v>
      </c>
      <c r="G67" s="96">
        <v>6</v>
      </c>
      <c r="H67" s="96">
        <v>0</v>
      </c>
      <c r="I67" s="97">
        <v>0</v>
      </c>
    </row>
    <row r="68" spans="2:9" s="5" customFormat="1" ht="10.5" customHeight="1">
      <c r="B68" s="36" t="s">
        <v>51</v>
      </c>
      <c r="C68" s="94">
        <v>18</v>
      </c>
      <c r="D68" s="44"/>
      <c r="E68" s="95">
        <v>14</v>
      </c>
      <c r="F68" s="96">
        <v>4</v>
      </c>
      <c r="G68" s="96">
        <v>1</v>
      </c>
      <c r="H68" s="96">
        <v>0</v>
      </c>
      <c r="I68" s="97">
        <v>0</v>
      </c>
    </row>
    <row r="69" spans="2:9" s="5" customFormat="1" ht="10.5" customHeight="1">
      <c r="B69" s="36" t="s">
        <v>52</v>
      </c>
      <c r="C69" s="94">
        <v>7</v>
      </c>
      <c r="D69" s="44"/>
      <c r="E69" s="95">
        <v>4</v>
      </c>
      <c r="F69" s="96">
        <v>3</v>
      </c>
      <c r="G69" s="96">
        <v>1</v>
      </c>
      <c r="H69" s="96">
        <v>0</v>
      </c>
      <c r="I69" s="97">
        <v>0</v>
      </c>
    </row>
    <row r="70" spans="2:9" s="22" customFormat="1" ht="10.5" customHeight="1">
      <c r="B70" s="29" t="s">
        <v>53</v>
      </c>
      <c r="C70" s="90">
        <v>128</v>
      </c>
      <c r="D70" s="39"/>
      <c r="E70" s="91">
        <v>90</v>
      </c>
      <c r="F70" s="92">
        <v>33</v>
      </c>
      <c r="G70" s="92">
        <v>9</v>
      </c>
      <c r="H70" s="92">
        <v>2</v>
      </c>
      <c r="I70" s="93">
        <v>1</v>
      </c>
    </row>
    <row r="71" spans="2:9" s="5" customFormat="1" ht="10.5" customHeight="1">
      <c r="B71" s="36" t="s">
        <v>54</v>
      </c>
      <c r="C71" s="94">
        <v>52</v>
      </c>
      <c r="D71" s="44"/>
      <c r="E71" s="95">
        <v>33</v>
      </c>
      <c r="F71" s="96">
        <v>8</v>
      </c>
      <c r="G71" s="96">
        <v>2</v>
      </c>
      <c r="H71" s="96">
        <v>0</v>
      </c>
      <c r="I71" s="97">
        <v>0</v>
      </c>
    </row>
    <row r="72" spans="2:9" s="5" customFormat="1" ht="10.5" customHeight="1">
      <c r="B72" s="36" t="s">
        <v>55</v>
      </c>
      <c r="C72" s="94">
        <v>6</v>
      </c>
      <c r="D72" s="44"/>
      <c r="E72" s="95">
        <v>3</v>
      </c>
      <c r="F72" s="96">
        <v>1</v>
      </c>
      <c r="G72" s="96">
        <v>0</v>
      </c>
      <c r="H72" s="96">
        <v>0</v>
      </c>
      <c r="I72" s="97">
        <v>0</v>
      </c>
    </row>
    <row r="73" spans="2:9" s="5" customFormat="1" ht="10.5" customHeight="1">
      <c r="B73" s="36" t="s">
        <v>56</v>
      </c>
      <c r="C73" s="94">
        <v>17</v>
      </c>
      <c r="D73" s="44"/>
      <c r="E73" s="95">
        <v>20</v>
      </c>
      <c r="F73" s="96">
        <v>7</v>
      </c>
      <c r="G73" s="96">
        <v>1</v>
      </c>
      <c r="H73" s="96">
        <v>0</v>
      </c>
      <c r="I73" s="97">
        <v>0</v>
      </c>
    </row>
    <row r="74" spans="2:9" s="5" customFormat="1" ht="10.5" customHeight="1">
      <c r="B74" s="36" t="s">
        <v>57</v>
      </c>
      <c r="C74" s="94">
        <v>10</v>
      </c>
      <c r="D74" s="44"/>
      <c r="E74" s="95">
        <v>4</v>
      </c>
      <c r="F74" s="96">
        <v>3</v>
      </c>
      <c r="G74" s="96">
        <v>1</v>
      </c>
      <c r="H74" s="96">
        <v>0</v>
      </c>
      <c r="I74" s="97">
        <v>0</v>
      </c>
    </row>
    <row r="75" spans="2:9" s="5" customFormat="1" ht="10.5" customHeight="1">
      <c r="B75" s="36" t="s">
        <v>58</v>
      </c>
      <c r="C75" s="94">
        <v>6</v>
      </c>
      <c r="D75" s="44"/>
      <c r="E75" s="95">
        <v>2</v>
      </c>
      <c r="F75" s="96">
        <v>2</v>
      </c>
      <c r="G75" s="96">
        <v>1</v>
      </c>
      <c r="H75" s="96">
        <v>0</v>
      </c>
      <c r="I75" s="97">
        <v>0</v>
      </c>
    </row>
    <row r="76" spans="2:9" s="5" customFormat="1" ht="10.5" customHeight="1">
      <c r="B76" s="36" t="s">
        <v>59</v>
      </c>
      <c r="C76" s="94">
        <v>14</v>
      </c>
      <c r="D76" s="44"/>
      <c r="E76" s="95">
        <v>12</v>
      </c>
      <c r="F76" s="96">
        <v>4</v>
      </c>
      <c r="G76" s="96">
        <v>2</v>
      </c>
      <c r="H76" s="96">
        <v>1</v>
      </c>
      <c r="I76" s="97">
        <v>1</v>
      </c>
    </row>
    <row r="77" spans="2:9" s="5" customFormat="1" ht="10.5" customHeight="1">
      <c r="B77" s="36" t="s">
        <v>60</v>
      </c>
      <c r="C77" s="94">
        <v>13</v>
      </c>
      <c r="D77" s="44"/>
      <c r="E77" s="95">
        <v>7</v>
      </c>
      <c r="F77" s="96">
        <v>6</v>
      </c>
      <c r="G77" s="96">
        <v>2</v>
      </c>
      <c r="H77" s="96">
        <v>1</v>
      </c>
      <c r="I77" s="97">
        <v>0</v>
      </c>
    </row>
    <row r="78" spans="2:9" s="5" customFormat="1" ht="10.5" customHeight="1" thickBot="1">
      <c r="B78" s="37" t="s">
        <v>61</v>
      </c>
      <c r="C78" s="98">
        <v>10</v>
      </c>
      <c r="D78" s="50"/>
      <c r="E78" s="99">
        <v>9</v>
      </c>
      <c r="F78" s="100">
        <v>2</v>
      </c>
      <c r="G78" s="100">
        <v>0</v>
      </c>
      <c r="H78" s="100">
        <v>0</v>
      </c>
      <c r="I78" s="101">
        <v>0</v>
      </c>
    </row>
    <row r="79" s="5" customFormat="1" ht="9">
      <c r="B79" s="5" t="s">
        <v>90</v>
      </c>
    </row>
    <row r="80" spans="2:9" ht="9">
      <c r="B80" s="2" t="s">
        <v>91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D14" sqref="D14:D17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105</v>
      </c>
    </row>
    <row r="2" spans="2:9" s="3" customFormat="1" ht="14.25">
      <c r="B2" s="211" t="str">
        <f>'D-a-(2)'!B2:I2</f>
        <v>６　年次別　府県別  詐欺　手口別　認知・検挙件数及び検挙人員（つづき）</v>
      </c>
      <c r="C2" s="211"/>
      <c r="D2" s="211"/>
      <c r="E2" s="211"/>
      <c r="F2" s="211"/>
      <c r="G2" s="211"/>
      <c r="H2" s="211"/>
      <c r="I2" s="21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14" t="s">
        <v>75</v>
      </c>
      <c r="D4" s="214"/>
      <c r="E4" s="214"/>
      <c r="F4" s="214"/>
      <c r="G4" s="214"/>
      <c r="H4" s="214"/>
      <c r="I4" s="214"/>
    </row>
    <row r="5" spans="2:9" s="5" customFormat="1" ht="9">
      <c r="B5" s="215" t="s">
        <v>64</v>
      </c>
      <c r="C5" s="228" t="s">
        <v>0</v>
      </c>
      <c r="D5" s="218" t="s">
        <v>65</v>
      </c>
      <c r="E5" s="219"/>
      <c r="F5" s="212" t="s">
        <v>66</v>
      </c>
      <c r="G5" s="213"/>
      <c r="H5" s="213"/>
      <c r="I5" s="213"/>
    </row>
    <row r="6" spans="2:9" s="5" customFormat="1" ht="9">
      <c r="B6" s="216"/>
      <c r="C6" s="229"/>
      <c r="D6" s="220"/>
      <c r="E6" s="221"/>
      <c r="F6" s="224" t="s">
        <v>67</v>
      </c>
      <c r="G6" s="9"/>
      <c r="H6" s="226" t="s">
        <v>69</v>
      </c>
      <c r="I6" s="9"/>
    </row>
    <row r="7" spans="2:9" s="5" customFormat="1" ht="9">
      <c r="B7" s="217"/>
      <c r="C7" s="230"/>
      <c r="D7" s="222"/>
      <c r="E7" s="223"/>
      <c r="F7" s="225"/>
      <c r="G7" s="8" t="s">
        <v>1</v>
      </c>
      <c r="H7" s="22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'D-a-(5)'!B9</f>
        <v>2003  平成15年</v>
      </c>
      <c r="C9" s="15">
        <v>12679</v>
      </c>
      <c r="D9" s="16">
        <v>51.44727502168941</v>
      </c>
      <c r="E9" s="17">
        <v>6523</v>
      </c>
      <c r="F9" s="15">
        <v>4464</v>
      </c>
      <c r="G9" s="15">
        <v>504</v>
      </c>
      <c r="H9" s="15">
        <v>458</v>
      </c>
      <c r="I9" s="15">
        <v>159</v>
      </c>
    </row>
    <row r="10" spans="2:9" s="5" customFormat="1" ht="9">
      <c r="B10" s="18" t="str">
        <f>'D-a-(5)'!B10</f>
        <v>2004      16</v>
      </c>
      <c r="C10" s="15">
        <v>12179</v>
      </c>
      <c r="D10" s="16">
        <v>51.087938254372276</v>
      </c>
      <c r="E10" s="17">
        <v>6222</v>
      </c>
      <c r="F10" s="15">
        <v>4789</v>
      </c>
      <c r="G10" s="15">
        <v>669</v>
      </c>
      <c r="H10" s="15">
        <v>630</v>
      </c>
      <c r="I10" s="15">
        <v>198</v>
      </c>
    </row>
    <row r="11" spans="2:9" s="5" customFormat="1" ht="9">
      <c r="B11" s="18" t="str">
        <f>'D-a-(5)'!B11</f>
        <v>2005      17</v>
      </c>
      <c r="C11" s="15">
        <v>12372</v>
      </c>
      <c r="D11" s="16">
        <v>52.27934044616877</v>
      </c>
      <c r="E11" s="17">
        <v>6468</v>
      </c>
      <c r="F11" s="15">
        <v>5130</v>
      </c>
      <c r="G11" s="15">
        <v>781</v>
      </c>
      <c r="H11" s="15">
        <v>604</v>
      </c>
      <c r="I11" s="15">
        <v>238</v>
      </c>
    </row>
    <row r="12" spans="2:9" s="5" customFormat="1" ht="9">
      <c r="B12" s="18" t="str">
        <f>'D-a-(5)'!B12</f>
        <v>2006      18</v>
      </c>
      <c r="C12" s="15">
        <v>12418</v>
      </c>
      <c r="D12" s="16">
        <v>58.060879368658405</v>
      </c>
      <c r="E12" s="17">
        <v>7210</v>
      </c>
      <c r="F12" s="15">
        <v>5665</v>
      </c>
      <c r="G12" s="15">
        <v>942</v>
      </c>
      <c r="H12" s="15">
        <v>733</v>
      </c>
      <c r="I12" s="15">
        <v>309</v>
      </c>
    </row>
    <row r="13" spans="2:9" s="5" customFormat="1" ht="9">
      <c r="B13" s="18" t="str">
        <f>'D-a-(5)'!B13</f>
        <v>2007      19</v>
      </c>
      <c r="C13" s="15">
        <v>11535</v>
      </c>
      <c r="D13" s="16">
        <v>58.396185522323364</v>
      </c>
      <c r="E13" s="17">
        <v>6736</v>
      </c>
      <c r="F13" s="15">
        <v>5357</v>
      </c>
      <c r="G13" s="15">
        <v>867</v>
      </c>
      <c r="H13" s="15">
        <v>696</v>
      </c>
      <c r="I13" s="15">
        <v>285</v>
      </c>
    </row>
    <row r="14" spans="2:9" s="5" customFormat="1" ht="9">
      <c r="B14" s="18" t="str">
        <f>'D-a-(5)'!B14</f>
        <v>2008      20</v>
      </c>
      <c r="C14" s="15">
        <v>10599</v>
      </c>
      <c r="D14" s="210">
        <f>E14/C14*100</f>
        <v>59.63770166996887</v>
      </c>
      <c r="E14" s="17">
        <v>6321</v>
      </c>
      <c r="F14" s="15">
        <v>5166</v>
      </c>
      <c r="G14" s="15">
        <v>823</v>
      </c>
      <c r="H14" s="15">
        <v>599</v>
      </c>
      <c r="I14" s="15">
        <v>235</v>
      </c>
    </row>
    <row r="15" spans="2:9" s="5" customFormat="1" ht="9">
      <c r="B15" s="18" t="str">
        <f>'D-a-(5)'!B15</f>
        <v>2009      21</v>
      </c>
      <c r="C15" s="15">
        <v>10708</v>
      </c>
      <c r="D15" s="210">
        <f>E15/C15*100</f>
        <v>61.029137093761676</v>
      </c>
      <c r="E15" s="17">
        <v>6535</v>
      </c>
      <c r="F15" s="15">
        <v>5446</v>
      </c>
      <c r="G15" s="15">
        <v>909</v>
      </c>
      <c r="H15" s="15">
        <v>675</v>
      </c>
      <c r="I15" s="15">
        <v>260</v>
      </c>
    </row>
    <row r="16" spans="2:9" s="5" customFormat="1" ht="9">
      <c r="B16" s="18" t="str">
        <f>'D-a-(5)'!B16</f>
        <v>2010      22</v>
      </c>
      <c r="C16" s="15">
        <v>9253</v>
      </c>
      <c r="D16" s="210">
        <f>E16/C16*100</f>
        <v>62.541878309737385</v>
      </c>
      <c r="E16" s="17">
        <v>5787</v>
      </c>
      <c r="F16" s="15">
        <v>4878</v>
      </c>
      <c r="G16" s="15">
        <v>855</v>
      </c>
      <c r="H16" s="15">
        <v>548</v>
      </c>
      <c r="I16" s="15">
        <v>235</v>
      </c>
    </row>
    <row r="17" spans="2:9" s="22" customFormat="1" ht="9">
      <c r="B17" s="18" t="str">
        <f>'D-a-(5)'!B17</f>
        <v>2011      23</v>
      </c>
      <c r="C17" s="19">
        <v>8516</v>
      </c>
      <c r="D17" s="210">
        <f>E17/C17*100</f>
        <v>62.03616721465477</v>
      </c>
      <c r="E17" s="20">
        <v>5283</v>
      </c>
      <c r="F17" s="20">
        <v>4190</v>
      </c>
      <c r="G17" s="20">
        <v>720</v>
      </c>
      <c r="H17" s="20">
        <v>482</v>
      </c>
      <c r="I17" s="21">
        <v>189</v>
      </c>
    </row>
    <row r="18" spans="2:9" s="22" customFormat="1" ht="9">
      <c r="B18" s="23" t="str">
        <f>'D-a-(5)'!B18</f>
        <v>2012      24年</v>
      </c>
      <c r="C18" s="24">
        <f>SUM(C20,C26,C33,C34,C45,C52,C59,C65,C70)</f>
        <v>8095</v>
      </c>
      <c r="D18" s="25">
        <f>E18/C18*100</f>
        <v>61.65534280420012</v>
      </c>
      <c r="E18" s="26">
        <f>SUM(E20,E26,E33,E34,E45,E52,E59,E65,E70)</f>
        <v>4991</v>
      </c>
      <c r="F18" s="24">
        <f>SUM(F20,F26,F33,F34,F45,F52,F59,F65,F70)</f>
        <v>3997</v>
      </c>
      <c r="G18" s="24">
        <f>SUM(G20,G26,G33,G34,G45,G52,G59,G65,G70)</f>
        <v>667</v>
      </c>
      <c r="H18" s="24">
        <f>SUM(H20,H26,H33,H34,H45,H52,H59,H65,H70)</f>
        <v>429</v>
      </c>
      <c r="I18" s="24">
        <f>SUM(I20,I26,I33,I34,I45,I52,I59,I65,I70)</f>
        <v>184</v>
      </c>
    </row>
    <row r="19" spans="2:9" s="5" customFormat="1" ht="9">
      <c r="B19" s="35"/>
      <c r="C19" s="34"/>
      <c r="D19" s="27"/>
      <c r="E19" s="33"/>
      <c r="F19" s="34"/>
      <c r="G19" s="34"/>
      <c r="H19" s="34"/>
      <c r="I19" s="27"/>
    </row>
    <row r="20" spans="2:9" s="22" customFormat="1" ht="10.5" customHeight="1">
      <c r="B20" s="29" t="s">
        <v>3</v>
      </c>
      <c r="C20" s="102">
        <v>176</v>
      </c>
      <c r="D20" s="39"/>
      <c r="E20" s="103">
        <v>124</v>
      </c>
      <c r="F20" s="104">
        <v>107</v>
      </c>
      <c r="G20" s="104">
        <v>8</v>
      </c>
      <c r="H20" s="104">
        <v>9</v>
      </c>
      <c r="I20" s="105">
        <v>2</v>
      </c>
    </row>
    <row r="21" spans="2:9" s="5" customFormat="1" ht="10.5" customHeight="1">
      <c r="B21" s="36" t="s">
        <v>4</v>
      </c>
      <c r="C21" s="106">
        <v>119</v>
      </c>
      <c r="D21" s="44"/>
      <c r="E21" s="107">
        <v>77</v>
      </c>
      <c r="F21" s="108">
        <v>70</v>
      </c>
      <c r="G21" s="108">
        <v>6</v>
      </c>
      <c r="H21" s="108">
        <v>3</v>
      </c>
      <c r="I21" s="109">
        <v>0</v>
      </c>
    </row>
    <row r="22" spans="2:9" s="5" customFormat="1" ht="10.5" customHeight="1">
      <c r="B22" s="36" t="s">
        <v>5</v>
      </c>
      <c r="C22" s="106">
        <v>17</v>
      </c>
      <c r="D22" s="44"/>
      <c r="E22" s="107">
        <v>9</v>
      </c>
      <c r="F22" s="108">
        <v>9</v>
      </c>
      <c r="G22" s="108">
        <v>0</v>
      </c>
      <c r="H22" s="108">
        <v>0</v>
      </c>
      <c r="I22" s="109">
        <v>0</v>
      </c>
    </row>
    <row r="23" spans="2:9" s="5" customFormat="1" ht="10.5" customHeight="1">
      <c r="B23" s="36" t="s">
        <v>6</v>
      </c>
      <c r="C23" s="106">
        <v>15</v>
      </c>
      <c r="D23" s="44"/>
      <c r="E23" s="107">
        <v>15</v>
      </c>
      <c r="F23" s="108">
        <v>9</v>
      </c>
      <c r="G23" s="108">
        <v>0</v>
      </c>
      <c r="H23" s="108">
        <v>0</v>
      </c>
      <c r="I23" s="109">
        <v>0</v>
      </c>
    </row>
    <row r="24" spans="2:9" s="5" customFormat="1" ht="10.5" customHeight="1">
      <c r="B24" s="36" t="s">
        <v>7</v>
      </c>
      <c r="C24" s="106">
        <v>21</v>
      </c>
      <c r="D24" s="44"/>
      <c r="E24" s="107">
        <v>15</v>
      </c>
      <c r="F24" s="108">
        <v>14</v>
      </c>
      <c r="G24" s="108">
        <v>2</v>
      </c>
      <c r="H24" s="108">
        <v>6</v>
      </c>
      <c r="I24" s="109">
        <v>2</v>
      </c>
    </row>
    <row r="25" spans="2:9" s="5" customFormat="1" ht="10.5" customHeight="1">
      <c r="B25" s="36" t="s">
        <v>8</v>
      </c>
      <c r="C25" s="106">
        <v>4</v>
      </c>
      <c r="D25" s="44"/>
      <c r="E25" s="107">
        <v>8</v>
      </c>
      <c r="F25" s="108">
        <v>5</v>
      </c>
      <c r="G25" s="108">
        <v>0</v>
      </c>
      <c r="H25" s="108">
        <v>0</v>
      </c>
      <c r="I25" s="109">
        <v>0</v>
      </c>
    </row>
    <row r="26" spans="2:9" s="22" customFormat="1" ht="10.5" customHeight="1">
      <c r="B26" s="29" t="s">
        <v>9</v>
      </c>
      <c r="C26" s="102">
        <v>500</v>
      </c>
      <c r="D26" s="39"/>
      <c r="E26" s="103">
        <v>449</v>
      </c>
      <c r="F26" s="104">
        <v>341</v>
      </c>
      <c r="G26" s="104">
        <v>28</v>
      </c>
      <c r="H26" s="104">
        <v>9</v>
      </c>
      <c r="I26" s="105">
        <v>5</v>
      </c>
    </row>
    <row r="27" spans="2:9" s="5" customFormat="1" ht="10.5" customHeight="1">
      <c r="B27" s="36" t="s">
        <v>10</v>
      </c>
      <c r="C27" s="106">
        <v>90</v>
      </c>
      <c r="D27" s="44"/>
      <c r="E27" s="107">
        <v>86</v>
      </c>
      <c r="F27" s="108">
        <v>75</v>
      </c>
      <c r="G27" s="108">
        <v>3</v>
      </c>
      <c r="H27" s="108">
        <v>0</v>
      </c>
      <c r="I27" s="109">
        <v>0</v>
      </c>
    </row>
    <row r="28" spans="2:9" s="5" customFormat="1" ht="10.5" customHeight="1">
      <c r="B28" s="36" t="s">
        <v>11</v>
      </c>
      <c r="C28" s="106">
        <v>56</v>
      </c>
      <c r="D28" s="44"/>
      <c r="E28" s="107">
        <v>54</v>
      </c>
      <c r="F28" s="108">
        <v>46</v>
      </c>
      <c r="G28" s="108">
        <v>0</v>
      </c>
      <c r="H28" s="108">
        <v>0</v>
      </c>
      <c r="I28" s="109">
        <v>0</v>
      </c>
    </row>
    <row r="29" spans="2:9" s="5" customFormat="1" ht="10.5" customHeight="1">
      <c r="B29" s="36" t="s">
        <v>12</v>
      </c>
      <c r="C29" s="106">
        <v>181</v>
      </c>
      <c r="D29" s="44"/>
      <c r="E29" s="107">
        <v>138</v>
      </c>
      <c r="F29" s="108">
        <v>102</v>
      </c>
      <c r="G29" s="108">
        <v>9</v>
      </c>
      <c r="H29" s="108">
        <v>0</v>
      </c>
      <c r="I29" s="109">
        <v>0</v>
      </c>
    </row>
    <row r="30" spans="2:9" s="5" customFormat="1" ht="10.5" customHeight="1">
      <c r="B30" s="36" t="s">
        <v>13</v>
      </c>
      <c r="C30" s="106">
        <v>49</v>
      </c>
      <c r="D30" s="44"/>
      <c r="E30" s="107">
        <v>49</v>
      </c>
      <c r="F30" s="108">
        <v>45</v>
      </c>
      <c r="G30" s="108">
        <v>10</v>
      </c>
      <c r="H30" s="108">
        <v>6</v>
      </c>
      <c r="I30" s="109">
        <v>3</v>
      </c>
    </row>
    <row r="31" spans="2:9" s="5" customFormat="1" ht="10.5" customHeight="1">
      <c r="B31" s="36" t="s">
        <v>14</v>
      </c>
      <c r="C31" s="106">
        <v>39</v>
      </c>
      <c r="D31" s="44"/>
      <c r="E31" s="107">
        <v>46</v>
      </c>
      <c r="F31" s="108">
        <v>26</v>
      </c>
      <c r="G31" s="108">
        <v>4</v>
      </c>
      <c r="H31" s="108">
        <v>2</v>
      </c>
      <c r="I31" s="109">
        <v>2</v>
      </c>
    </row>
    <row r="32" spans="2:9" s="5" customFormat="1" ht="10.5" customHeight="1">
      <c r="B32" s="36" t="s">
        <v>15</v>
      </c>
      <c r="C32" s="106">
        <v>85</v>
      </c>
      <c r="D32" s="44"/>
      <c r="E32" s="107">
        <v>76</v>
      </c>
      <c r="F32" s="108">
        <v>47</v>
      </c>
      <c r="G32" s="108">
        <v>2</v>
      </c>
      <c r="H32" s="108">
        <v>1</v>
      </c>
      <c r="I32" s="109">
        <v>0</v>
      </c>
    </row>
    <row r="33" spans="2:9" s="22" customFormat="1" ht="10.5" customHeight="1">
      <c r="B33" s="29" t="s">
        <v>16</v>
      </c>
      <c r="C33" s="102">
        <v>1492</v>
      </c>
      <c r="D33" s="48"/>
      <c r="E33" s="103">
        <v>406</v>
      </c>
      <c r="F33" s="104">
        <v>333</v>
      </c>
      <c r="G33" s="104">
        <v>41</v>
      </c>
      <c r="H33" s="104">
        <v>16</v>
      </c>
      <c r="I33" s="105">
        <v>5</v>
      </c>
    </row>
    <row r="34" spans="2:9" s="22" customFormat="1" ht="10.5" customHeight="1">
      <c r="B34" s="29" t="s">
        <v>17</v>
      </c>
      <c r="C34" s="102">
        <v>2399</v>
      </c>
      <c r="D34" s="39"/>
      <c r="E34" s="103">
        <v>1785</v>
      </c>
      <c r="F34" s="104">
        <v>1544</v>
      </c>
      <c r="G34" s="104">
        <v>330</v>
      </c>
      <c r="H34" s="104">
        <v>179</v>
      </c>
      <c r="I34" s="105">
        <v>91</v>
      </c>
    </row>
    <row r="35" spans="2:9" s="5" customFormat="1" ht="10.5" customHeight="1">
      <c r="B35" s="36" t="s">
        <v>18</v>
      </c>
      <c r="C35" s="106">
        <v>189</v>
      </c>
      <c r="D35" s="44"/>
      <c r="E35" s="107">
        <v>98</v>
      </c>
      <c r="F35" s="108">
        <v>74</v>
      </c>
      <c r="G35" s="108">
        <v>10</v>
      </c>
      <c r="H35" s="108">
        <v>3</v>
      </c>
      <c r="I35" s="109">
        <v>0</v>
      </c>
    </row>
    <row r="36" spans="2:9" s="5" customFormat="1" ht="10.5" customHeight="1">
      <c r="B36" s="36" t="s">
        <v>19</v>
      </c>
      <c r="C36" s="106">
        <v>564</v>
      </c>
      <c r="D36" s="44"/>
      <c r="E36" s="107">
        <v>527</v>
      </c>
      <c r="F36" s="108">
        <v>515</v>
      </c>
      <c r="G36" s="108">
        <v>140</v>
      </c>
      <c r="H36" s="108">
        <v>76</v>
      </c>
      <c r="I36" s="109">
        <v>35</v>
      </c>
    </row>
    <row r="37" spans="2:9" s="5" customFormat="1" ht="10.5" customHeight="1">
      <c r="B37" s="36" t="s">
        <v>20</v>
      </c>
      <c r="C37" s="106">
        <v>161</v>
      </c>
      <c r="D37" s="44"/>
      <c r="E37" s="107">
        <v>139</v>
      </c>
      <c r="F37" s="108">
        <v>95</v>
      </c>
      <c r="G37" s="108">
        <v>13</v>
      </c>
      <c r="H37" s="108">
        <v>0</v>
      </c>
      <c r="I37" s="109">
        <v>0</v>
      </c>
    </row>
    <row r="38" spans="2:9" s="5" customFormat="1" ht="10.5" customHeight="1">
      <c r="B38" s="36" t="s">
        <v>21</v>
      </c>
      <c r="C38" s="106">
        <v>226</v>
      </c>
      <c r="D38" s="44"/>
      <c r="E38" s="107">
        <v>136</v>
      </c>
      <c r="F38" s="108">
        <v>119</v>
      </c>
      <c r="G38" s="108">
        <v>11</v>
      </c>
      <c r="H38" s="108">
        <v>10</v>
      </c>
      <c r="I38" s="109">
        <v>0</v>
      </c>
    </row>
    <row r="39" spans="2:9" s="5" customFormat="1" ht="10.5" customHeight="1">
      <c r="B39" s="36" t="s">
        <v>22</v>
      </c>
      <c r="C39" s="106">
        <v>307</v>
      </c>
      <c r="D39" s="44"/>
      <c r="E39" s="107">
        <v>126</v>
      </c>
      <c r="F39" s="108">
        <v>115</v>
      </c>
      <c r="G39" s="108">
        <v>20</v>
      </c>
      <c r="H39" s="108">
        <v>14</v>
      </c>
      <c r="I39" s="109">
        <v>8</v>
      </c>
    </row>
    <row r="40" spans="2:9" s="5" customFormat="1" ht="10.5" customHeight="1">
      <c r="B40" s="36" t="s">
        <v>23</v>
      </c>
      <c r="C40" s="106">
        <v>317</v>
      </c>
      <c r="D40" s="44"/>
      <c r="E40" s="107">
        <v>220</v>
      </c>
      <c r="F40" s="108">
        <v>180</v>
      </c>
      <c r="G40" s="108">
        <v>23</v>
      </c>
      <c r="H40" s="108">
        <v>11</v>
      </c>
      <c r="I40" s="109">
        <v>1</v>
      </c>
    </row>
    <row r="41" spans="2:9" s="5" customFormat="1" ht="10.5" customHeight="1">
      <c r="B41" s="36" t="s">
        <v>24</v>
      </c>
      <c r="C41" s="106">
        <v>121</v>
      </c>
      <c r="D41" s="44"/>
      <c r="E41" s="107">
        <v>103</v>
      </c>
      <c r="F41" s="108">
        <v>68</v>
      </c>
      <c r="G41" s="108">
        <v>4</v>
      </c>
      <c r="H41" s="108">
        <v>0</v>
      </c>
      <c r="I41" s="109">
        <v>0</v>
      </c>
    </row>
    <row r="42" spans="2:9" s="5" customFormat="1" ht="10.5" customHeight="1">
      <c r="B42" s="36" t="s">
        <v>25</v>
      </c>
      <c r="C42" s="106">
        <v>34</v>
      </c>
      <c r="D42" s="44"/>
      <c r="E42" s="107">
        <v>24</v>
      </c>
      <c r="F42" s="108">
        <v>21</v>
      </c>
      <c r="G42" s="108">
        <v>3</v>
      </c>
      <c r="H42" s="108">
        <v>2</v>
      </c>
      <c r="I42" s="109">
        <v>1</v>
      </c>
    </row>
    <row r="43" spans="2:9" s="5" customFormat="1" ht="10.5" customHeight="1">
      <c r="B43" s="36" t="s">
        <v>26</v>
      </c>
      <c r="C43" s="106">
        <v>181</v>
      </c>
      <c r="D43" s="44"/>
      <c r="E43" s="107">
        <v>163</v>
      </c>
      <c r="F43" s="108">
        <v>138</v>
      </c>
      <c r="G43" s="108">
        <v>74</v>
      </c>
      <c r="H43" s="108">
        <v>57</v>
      </c>
      <c r="I43" s="109">
        <v>44</v>
      </c>
    </row>
    <row r="44" spans="2:9" s="5" customFormat="1" ht="10.5" customHeight="1">
      <c r="B44" s="36" t="s">
        <v>27</v>
      </c>
      <c r="C44" s="106">
        <v>299</v>
      </c>
      <c r="D44" s="44"/>
      <c r="E44" s="107">
        <v>249</v>
      </c>
      <c r="F44" s="108">
        <v>219</v>
      </c>
      <c r="G44" s="108">
        <v>32</v>
      </c>
      <c r="H44" s="108">
        <v>6</v>
      </c>
      <c r="I44" s="109">
        <v>2</v>
      </c>
    </row>
    <row r="45" spans="2:9" s="22" customFormat="1" ht="10.5" customHeight="1">
      <c r="B45" s="29" t="s">
        <v>28</v>
      </c>
      <c r="C45" s="102">
        <v>683</v>
      </c>
      <c r="D45" s="39"/>
      <c r="E45" s="103">
        <v>377</v>
      </c>
      <c r="F45" s="104">
        <v>301</v>
      </c>
      <c r="G45" s="104">
        <v>54</v>
      </c>
      <c r="H45" s="104">
        <v>56</v>
      </c>
      <c r="I45" s="105">
        <v>28</v>
      </c>
    </row>
    <row r="46" spans="2:9" s="5" customFormat="1" ht="10.5" customHeight="1">
      <c r="B46" s="36" t="s">
        <v>29</v>
      </c>
      <c r="C46" s="106">
        <v>39</v>
      </c>
      <c r="D46" s="44"/>
      <c r="E46" s="107">
        <v>27</v>
      </c>
      <c r="F46" s="108">
        <v>28</v>
      </c>
      <c r="G46" s="108">
        <v>3</v>
      </c>
      <c r="H46" s="108">
        <v>4</v>
      </c>
      <c r="I46" s="109">
        <v>2</v>
      </c>
    </row>
    <row r="47" spans="2:9" s="5" customFormat="1" ht="10.5" customHeight="1">
      <c r="B47" s="36" t="s">
        <v>30</v>
      </c>
      <c r="C47" s="106">
        <v>50</v>
      </c>
      <c r="D47" s="44"/>
      <c r="E47" s="107">
        <v>44</v>
      </c>
      <c r="F47" s="108">
        <v>44</v>
      </c>
      <c r="G47" s="108">
        <v>20</v>
      </c>
      <c r="H47" s="108">
        <v>21</v>
      </c>
      <c r="I47" s="109">
        <v>17</v>
      </c>
    </row>
    <row r="48" spans="2:9" s="5" customFormat="1" ht="10.5" customHeight="1">
      <c r="B48" s="36" t="s">
        <v>31</v>
      </c>
      <c r="C48" s="106">
        <v>34</v>
      </c>
      <c r="D48" s="44"/>
      <c r="E48" s="107">
        <v>26</v>
      </c>
      <c r="F48" s="108">
        <v>21</v>
      </c>
      <c r="G48" s="108">
        <v>4</v>
      </c>
      <c r="H48" s="108">
        <v>1</v>
      </c>
      <c r="I48" s="109">
        <v>0</v>
      </c>
    </row>
    <row r="49" spans="2:9" s="5" customFormat="1" ht="10.5" customHeight="1">
      <c r="B49" s="36" t="s">
        <v>32</v>
      </c>
      <c r="C49" s="106">
        <v>94</v>
      </c>
      <c r="D49" s="44"/>
      <c r="E49" s="107">
        <v>58</v>
      </c>
      <c r="F49" s="108">
        <v>43</v>
      </c>
      <c r="G49" s="108">
        <v>5</v>
      </c>
      <c r="H49" s="108">
        <v>5</v>
      </c>
      <c r="I49" s="109">
        <v>3</v>
      </c>
    </row>
    <row r="50" spans="2:9" s="5" customFormat="1" ht="10.5" customHeight="1">
      <c r="B50" s="36" t="s">
        <v>33</v>
      </c>
      <c r="C50" s="106">
        <v>343</v>
      </c>
      <c r="D50" s="44"/>
      <c r="E50" s="107">
        <v>123</v>
      </c>
      <c r="F50" s="108">
        <v>110</v>
      </c>
      <c r="G50" s="108">
        <v>13</v>
      </c>
      <c r="H50" s="108">
        <v>18</v>
      </c>
      <c r="I50" s="109">
        <v>3</v>
      </c>
    </row>
    <row r="51" spans="2:9" s="5" customFormat="1" ht="10.5" customHeight="1">
      <c r="B51" s="36" t="s">
        <v>34</v>
      </c>
      <c r="C51" s="106">
        <v>123</v>
      </c>
      <c r="D51" s="44"/>
      <c r="E51" s="107">
        <v>99</v>
      </c>
      <c r="F51" s="108">
        <v>55</v>
      </c>
      <c r="G51" s="108">
        <v>9</v>
      </c>
      <c r="H51" s="108">
        <v>7</v>
      </c>
      <c r="I51" s="109">
        <v>3</v>
      </c>
    </row>
    <row r="52" spans="2:9" s="22" customFormat="1" ht="10.5" customHeight="1">
      <c r="B52" s="29" t="s">
        <v>35</v>
      </c>
      <c r="C52" s="102">
        <v>1397</v>
      </c>
      <c r="D52" s="39"/>
      <c r="E52" s="103">
        <v>792</v>
      </c>
      <c r="F52" s="104">
        <v>571</v>
      </c>
      <c r="G52" s="104">
        <v>122</v>
      </c>
      <c r="H52" s="104">
        <v>90</v>
      </c>
      <c r="I52" s="105">
        <v>36</v>
      </c>
    </row>
    <row r="53" spans="2:9" s="5" customFormat="1" ht="10.5" customHeight="1">
      <c r="B53" s="36" t="s">
        <v>36</v>
      </c>
      <c r="C53" s="106">
        <v>76</v>
      </c>
      <c r="D53" s="44"/>
      <c r="E53" s="107">
        <v>38</v>
      </c>
      <c r="F53" s="108">
        <v>29</v>
      </c>
      <c r="G53" s="108">
        <v>6</v>
      </c>
      <c r="H53" s="108">
        <v>1</v>
      </c>
      <c r="I53" s="109">
        <v>0</v>
      </c>
    </row>
    <row r="54" spans="2:9" s="5" customFormat="1" ht="10.5" customHeight="1">
      <c r="B54" s="36" t="s">
        <v>37</v>
      </c>
      <c r="C54" s="106">
        <v>157</v>
      </c>
      <c r="D54" s="44"/>
      <c r="E54" s="107">
        <v>88</v>
      </c>
      <c r="F54" s="108">
        <v>64</v>
      </c>
      <c r="G54" s="108">
        <v>5</v>
      </c>
      <c r="H54" s="108">
        <v>7</v>
      </c>
      <c r="I54" s="109">
        <v>3</v>
      </c>
    </row>
    <row r="55" spans="2:9" s="5" customFormat="1" ht="10.5" customHeight="1">
      <c r="B55" s="36" t="s">
        <v>38</v>
      </c>
      <c r="C55" s="106">
        <v>620</v>
      </c>
      <c r="D55" s="44"/>
      <c r="E55" s="107">
        <v>261</v>
      </c>
      <c r="F55" s="108">
        <v>125</v>
      </c>
      <c r="G55" s="108">
        <v>11</v>
      </c>
      <c r="H55" s="108">
        <v>4</v>
      </c>
      <c r="I55" s="109">
        <v>0</v>
      </c>
    </row>
    <row r="56" spans="2:9" s="5" customFormat="1" ht="10.5" customHeight="1">
      <c r="B56" s="36" t="s">
        <v>39</v>
      </c>
      <c r="C56" s="106">
        <v>468</v>
      </c>
      <c r="D56" s="44"/>
      <c r="E56" s="107">
        <v>347</v>
      </c>
      <c r="F56" s="108">
        <v>291</v>
      </c>
      <c r="G56" s="108">
        <v>89</v>
      </c>
      <c r="H56" s="108">
        <v>74</v>
      </c>
      <c r="I56" s="109">
        <v>33</v>
      </c>
    </row>
    <row r="57" spans="2:9" s="5" customFormat="1" ht="10.5" customHeight="1">
      <c r="B57" s="36" t="s">
        <v>40</v>
      </c>
      <c r="C57" s="106">
        <v>48</v>
      </c>
      <c r="D57" s="44"/>
      <c r="E57" s="107">
        <v>38</v>
      </c>
      <c r="F57" s="108">
        <v>38</v>
      </c>
      <c r="G57" s="108">
        <v>9</v>
      </c>
      <c r="H57" s="108">
        <v>0</v>
      </c>
      <c r="I57" s="109">
        <v>0</v>
      </c>
    </row>
    <row r="58" spans="2:9" s="5" customFormat="1" ht="10.5" customHeight="1">
      <c r="B58" s="36" t="s">
        <v>41</v>
      </c>
      <c r="C58" s="106">
        <v>28</v>
      </c>
      <c r="D58" s="44"/>
      <c r="E58" s="107">
        <v>20</v>
      </c>
      <c r="F58" s="108">
        <v>24</v>
      </c>
      <c r="G58" s="108">
        <v>2</v>
      </c>
      <c r="H58" s="108">
        <v>4</v>
      </c>
      <c r="I58" s="109">
        <v>0</v>
      </c>
    </row>
    <row r="59" spans="2:9" s="22" customFormat="1" ht="10.5" customHeight="1">
      <c r="B59" s="29" t="s">
        <v>42</v>
      </c>
      <c r="C59" s="102">
        <v>423</v>
      </c>
      <c r="D59" s="39"/>
      <c r="E59" s="103">
        <v>357</v>
      </c>
      <c r="F59" s="104">
        <v>257</v>
      </c>
      <c r="G59" s="104">
        <v>34</v>
      </c>
      <c r="H59" s="104">
        <v>25</v>
      </c>
      <c r="I59" s="105">
        <v>9</v>
      </c>
    </row>
    <row r="60" spans="2:9" s="5" customFormat="1" ht="10.5" customHeight="1">
      <c r="B60" s="36" t="s">
        <v>43</v>
      </c>
      <c r="C60" s="106">
        <v>29</v>
      </c>
      <c r="D60" s="44"/>
      <c r="E60" s="107">
        <v>25</v>
      </c>
      <c r="F60" s="108">
        <v>20</v>
      </c>
      <c r="G60" s="108">
        <v>1</v>
      </c>
      <c r="H60" s="108">
        <v>0</v>
      </c>
      <c r="I60" s="109">
        <v>0</v>
      </c>
    </row>
    <row r="61" spans="2:9" s="5" customFormat="1" ht="10.5" customHeight="1">
      <c r="B61" s="36" t="s">
        <v>44</v>
      </c>
      <c r="C61" s="106">
        <v>49</v>
      </c>
      <c r="D61" s="44"/>
      <c r="E61" s="107">
        <v>46</v>
      </c>
      <c r="F61" s="108">
        <v>34</v>
      </c>
      <c r="G61" s="108">
        <v>3</v>
      </c>
      <c r="H61" s="108">
        <v>0</v>
      </c>
      <c r="I61" s="109">
        <v>0</v>
      </c>
    </row>
    <row r="62" spans="2:9" s="5" customFormat="1" ht="10.5" customHeight="1">
      <c r="B62" s="36" t="s">
        <v>45</v>
      </c>
      <c r="C62" s="106">
        <v>124</v>
      </c>
      <c r="D62" s="44"/>
      <c r="E62" s="107">
        <v>117</v>
      </c>
      <c r="F62" s="108">
        <v>69</v>
      </c>
      <c r="G62" s="108">
        <v>7</v>
      </c>
      <c r="H62" s="108">
        <v>7</v>
      </c>
      <c r="I62" s="109">
        <v>1</v>
      </c>
    </row>
    <row r="63" spans="2:9" s="5" customFormat="1" ht="10.5" customHeight="1">
      <c r="B63" s="36" t="s">
        <v>46</v>
      </c>
      <c r="C63" s="106">
        <v>112</v>
      </c>
      <c r="D63" s="44"/>
      <c r="E63" s="107">
        <v>75</v>
      </c>
      <c r="F63" s="108">
        <v>54</v>
      </c>
      <c r="G63" s="108">
        <v>6</v>
      </c>
      <c r="H63" s="108">
        <v>6</v>
      </c>
      <c r="I63" s="109">
        <v>0</v>
      </c>
    </row>
    <row r="64" spans="2:9" s="5" customFormat="1" ht="10.5" customHeight="1">
      <c r="B64" s="36" t="s">
        <v>47</v>
      </c>
      <c r="C64" s="106">
        <v>109</v>
      </c>
      <c r="D64" s="44"/>
      <c r="E64" s="107">
        <v>94</v>
      </c>
      <c r="F64" s="108">
        <v>80</v>
      </c>
      <c r="G64" s="108">
        <v>17</v>
      </c>
      <c r="H64" s="108">
        <v>12</v>
      </c>
      <c r="I64" s="109">
        <v>8</v>
      </c>
    </row>
    <row r="65" spans="2:9" s="22" customFormat="1" ht="10.5" customHeight="1">
      <c r="B65" s="29" t="s">
        <v>48</v>
      </c>
      <c r="C65" s="102">
        <v>170</v>
      </c>
      <c r="D65" s="39"/>
      <c r="E65" s="103">
        <v>136</v>
      </c>
      <c r="F65" s="104">
        <v>97</v>
      </c>
      <c r="G65" s="104">
        <v>13</v>
      </c>
      <c r="H65" s="104">
        <v>3</v>
      </c>
      <c r="I65" s="105">
        <v>2</v>
      </c>
    </row>
    <row r="66" spans="2:9" s="5" customFormat="1" ht="10.5" customHeight="1">
      <c r="B66" s="36" t="s">
        <v>49</v>
      </c>
      <c r="C66" s="106">
        <v>16</v>
      </c>
      <c r="D66" s="44"/>
      <c r="E66" s="107">
        <v>19</v>
      </c>
      <c r="F66" s="108">
        <v>11</v>
      </c>
      <c r="G66" s="108">
        <v>2</v>
      </c>
      <c r="H66" s="108">
        <v>2</v>
      </c>
      <c r="I66" s="109">
        <v>2</v>
      </c>
    </row>
    <row r="67" spans="2:9" s="5" customFormat="1" ht="10.5" customHeight="1">
      <c r="B67" s="36" t="s">
        <v>50</v>
      </c>
      <c r="C67" s="106">
        <v>66</v>
      </c>
      <c r="D67" s="44"/>
      <c r="E67" s="107">
        <v>53</v>
      </c>
      <c r="F67" s="108">
        <v>35</v>
      </c>
      <c r="G67" s="108">
        <v>5</v>
      </c>
      <c r="H67" s="108">
        <v>0</v>
      </c>
      <c r="I67" s="109">
        <v>0</v>
      </c>
    </row>
    <row r="68" spans="2:9" s="5" customFormat="1" ht="10.5" customHeight="1">
      <c r="B68" s="36" t="s">
        <v>51</v>
      </c>
      <c r="C68" s="106">
        <v>65</v>
      </c>
      <c r="D68" s="44"/>
      <c r="E68" s="107">
        <v>45</v>
      </c>
      <c r="F68" s="108">
        <v>37</v>
      </c>
      <c r="G68" s="108">
        <v>4</v>
      </c>
      <c r="H68" s="108">
        <v>0</v>
      </c>
      <c r="I68" s="109">
        <v>0</v>
      </c>
    </row>
    <row r="69" spans="2:9" s="5" customFormat="1" ht="10.5" customHeight="1">
      <c r="B69" s="36" t="s">
        <v>52</v>
      </c>
      <c r="C69" s="106">
        <v>23</v>
      </c>
      <c r="D69" s="44"/>
      <c r="E69" s="107">
        <v>19</v>
      </c>
      <c r="F69" s="108">
        <v>14</v>
      </c>
      <c r="G69" s="108">
        <v>2</v>
      </c>
      <c r="H69" s="108">
        <v>1</v>
      </c>
      <c r="I69" s="109">
        <v>0</v>
      </c>
    </row>
    <row r="70" spans="2:9" s="22" customFormat="1" ht="10.5" customHeight="1">
      <c r="B70" s="29" t="s">
        <v>53</v>
      </c>
      <c r="C70" s="102">
        <v>855</v>
      </c>
      <c r="D70" s="39"/>
      <c r="E70" s="103">
        <v>565</v>
      </c>
      <c r="F70" s="104">
        <v>446</v>
      </c>
      <c r="G70" s="104">
        <v>37</v>
      </c>
      <c r="H70" s="104">
        <v>42</v>
      </c>
      <c r="I70" s="105">
        <v>6</v>
      </c>
    </row>
    <row r="71" spans="2:9" s="5" customFormat="1" ht="10.5" customHeight="1">
      <c r="B71" s="36" t="s">
        <v>54</v>
      </c>
      <c r="C71" s="106">
        <v>336</v>
      </c>
      <c r="D71" s="44"/>
      <c r="E71" s="107">
        <v>183</v>
      </c>
      <c r="F71" s="108">
        <v>132</v>
      </c>
      <c r="G71" s="108">
        <v>11</v>
      </c>
      <c r="H71" s="108">
        <v>19</v>
      </c>
      <c r="I71" s="109">
        <v>2</v>
      </c>
    </row>
    <row r="72" spans="2:9" s="5" customFormat="1" ht="10.5" customHeight="1">
      <c r="B72" s="36" t="s">
        <v>55</v>
      </c>
      <c r="C72" s="106">
        <v>50</v>
      </c>
      <c r="D72" s="44"/>
      <c r="E72" s="107">
        <v>40</v>
      </c>
      <c r="F72" s="108">
        <v>33</v>
      </c>
      <c r="G72" s="108">
        <v>2</v>
      </c>
      <c r="H72" s="108">
        <v>2</v>
      </c>
      <c r="I72" s="109">
        <v>1</v>
      </c>
    </row>
    <row r="73" spans="2:9" s="5" customFormat="1" ht="10.5" customHeight="1">
      <c r="B73" s="36" t="s">
        <v>56</v>
      </c>
      <c r="C73" s="106">
        <v>78</v>
      </c>
      <c r="D73" s="44"/>
      <c r="E73" s="107">
        <v>57</v>
      </c>
      <c r="F73" s="108">
        <v>56</v>
      </c>
      <c r="G73" s="108">
        <v>6</v>
      </c>
      <c r="H73" s="108">
        <v>10</v>
      </c>
      <c r="I73" s="109">
        <v>2</v>
      </c>
    </row>
    <row r="74" spans="2:9" s="5" customFormat="1" ht="10.5" customHeight="1">
      <c r="B74" s="36" t="s">
        <v>57</v>
      </c>
      <c r="C74" s="106">
        <v>64</v>
      </c>
      <c r="D74" s="44"/>
      <c r="E74" s="107">
        <v>57</v>
      </c>
      <c r="F74" s="108">
        <v>32</v>
      </c>
      <c r="G74" s="108">
        <v>1</v>
      </c>
      <c r="H74" s="108">
        <v>4</v>
      </c>
      <c r="I74" s="109">
        <v>0</v>
      </c>
    </row>
    <row r="75" spans="2:9" s="5" customFormat="1" ht="10.5" customHeight="1">
      <c r="B75" s="36" t="s">
        <v>58</v>
      </c>
      <c r="C75" s="106">
        <v>28</v>
      </c>
      <c r="D75" s="44"/>
      <c r="E75" s="107">
        <v>21</v>
      </c>
      <c r="F75" s="108">
        <v>16</v>
      </c>
      <c r="G75" s="108">
        <v>3</v>
      </c>
      <c r="H75" s="108">
        <v>1</v>
      </c>
      <c r="I75" s="109">
        <v>0</v>
      </c>
    </row>
    <row r="76" spans="2:9" s="5" customFormat="1" ht="10.5" customHeight="1">
      <c r="B76" s="36" t="s">
        <v>59</v>
      </c>
      <c r="C76" s="106">
        <v>81</v>
      </c>
      <c r="D76" s="44"/>
      <c r="E76" s="107">
        <v>73</v>
      </c>
      <c r="F76" s="108">
        <v>53</v>
      </c>
      <c r="G76" s="108">
        <v>4</v>
      </c>
      <c r="H76" s="108">
        <v>0</v>
      </c>
      <c r="I76" s="109">
        <v>0</v>
      </c>
    </row>
    <row r="77" spans="2:9" s="5" customFormat="1" ht="10.5" customHeight="1">
      <c r="B77" s="36" t="s">
        <v>60</v>
      </c>
      <c r="C77" s="106">
        <v>54</v>
      </c>
      <c r="D77" s="44"/>
      <c r="E77" s="107">
        <v>40</v>
      </c>
      <c r="F77" s="108">
        <v>37</v>
      </c>
      <c r="G77" s="108">
        <v>3</v>
      </c>
      <c r="H77" s="108">
        <v>0</v>
      </c>
      <c r="I77" s="109">
        <v>0</v>
      </c>
    </row>
    <row r="78" spans="2:9" s="5" customFormat="1" ht="10.5" customHeight="1" thickBot="1">
      <c r="B78" s="37" t="s">
        <v>61</v>
      </c>
      <c r="C78" s="110">
        <v>164</v>
      </c>
      <c r="D78" s="50"/>
      <c r="E78" s="111">
        <v>94</v>
      </c>
      <c r="F78" s="112">
        <v>87</v>
      </c>
      <c r="G78" s="112">
        <v>7</v>
      </c>
      <c r="H78" s="112">
        <v>6</v>
      </c>
      <c r="I78" s="113">
        <v>1</v>
      </c>
    </row>
    <row r="79" s="5" customFormat="1" ht="9">
      <c r="B79" s="5" t="s">
        <v>90</v>
      </c>
    </row>
    <row r="80" spans="2:9" ht="9">
      <c r="B80" s="2" t="s">
        <v>91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D14" sqref="D14:D17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105</v>
      </c>
    </row>
    <row r="2" spans="2:9" s="3" customFormat="1" ht="14.25">
      <c r="B2" s="211" t="str">
        <f>'D-a-(2)'!B2:I2</f>
        <v>６　年次別　府県別  詐欺　手口別　認知・検挙件数及び検挙人員（つづき）</v>
      </c>
      <c r="C2" s="211"/>
      <c r="D2" s="211"/>
      <c r="E2" s="211"/>
      <c r="F2" s="211"/>
      <c r="G2" s="211"/>
      <c r="H2" s="211"/>
      <c r="I2" s="21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14" t="s">
        <v>76</v>
      </c>
      <c r="D4" s="214"/>
      <c r="E4" s="214"/>
      <c r="F4" s="214"/>
      <c r="G4" s="214"/>
      <c r="H4" s="214"/>
      <c r="I4" s="214"/>
    </row>
    <row r="5" spans="2:9" s="5" customFormat="1" ht="9">
      <c r="B5" s="215" t="s">
        <v>64</v>
      </c>
      <c r="C5" s="228" t="s">
        <v>0</v>
      </c>
      <c r="D5" s="218" t="s">
        <v>65</v>
      </c>
      <c r="E5" s="219"/>
      <c r="F5" s="212" t="s">
        <v>66</v>
      </c>
      <c r="G5" s="213"/>
      <c r="H5" s="213"/>
      <c r="I5" s="213"/>
    </row>
    <row r="6" spans="2:9" s="5" customFormat="1" ht="9">
      <c r="B6" s="216"/>
      <c r="C6" s="229"/>
      <c r="D6" s="220"/>
      <c r="E6" s="221"/>
      <c r="F6" s="224" t="s">
        <v>67</v>
      </c>
      <c r="G6" s="9"/>
      <c r="H6" s="226" t="s">
        <v>69</v>
      </c>
      <c r="I6" s="9"/>
    </row>
    <row r="7" spans="2:9" s="5" customFormat="1" ht="9">
      <c r="B7" s="217"/>
      <c r="C7" s="230"/>
      <c r="D7" s="222"/>
      <c r="E7" s="223"/>
      <c r="F7" s="225"/>
      <c r="G7" s="8" t="s">
        <v>1</v>
      </c>
      <c r="H7" s="22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'D-a-(6)'!B9</f>
        <v>2003  平成15年</v>
      </c>
      <c r="C9" s="15">
        <v>1649</v>
      </c>
      <c r="D9" s="16">
        <v>36.44633110976349</v>
      </c>
      <c r="E9" s="17">
        <v>601</v>
      </c>
      <c r="F9" s="15">
        <v>191</v>
      </c>
      <c r="G9" s="15">
        <v>25</v>
      </c>
      <c r="H9" s="15">
        <v>1</v>
      </c>
      <c r="I9" s="15">
        <v>0</v>
      </c>
    </row>
    <row r="10" spans="2:9" s="5" customFormat="1" ht="9">
      <c r="B10" s="18" t="str">
        <f>'D-a-(6)'!B10</f>
        <v>2004      16</v>
      </c>
      <c r="C10" s="15">
        <v>5328</v>
      </c>
      <c r="D10" s="16">
        <v>13.757507507507508</v>
      </c>
      <c r="E10" s="17">
        <v>733</v>
      </c>
      <c r="F10" s="15">
        <v>143</v>
      </c>
      <c r="G10" s="15">
        <v>26</v>
      </c>
      <c r="H10" s="15">
        <v>12</v>
      </c>
      <c r="I10" s="15">
        <v>4</v>
      </c>
    </row>
    <row r="11" spans="2:9" s="5" customFormat="1" ht="9">
      <c r="B11" s="18" t="str">
        <f>'D-a-(6)'!B11</f>
        <v>2005      17</v>
      </c>
      <c r="C11" s="15">
        <v>9629</v>
      </c>
      <c r="D11" s="16">
        <v>12.960847440024924</v>
      </c>
      <c r="E11" s="17">
        <v>1248</v>
      </c>
      <c r="F11" s="15">
        <v>256</v>
      </c>
      <c r="G11" s="15">
        <v>41</v>
      </c>
      <c r="H11" s="15">
        <v>14</v>
      </c>
      <c r="I11" s="15">
        <v>2</v>
      </c>
    </row>
    <row r="12" spans="2:9" s="5" customFormat="1" ht="9">
      <c r="B12" s="18" t="str">
        <f>'D-a-(6)'!B12</f>
        <v>2006      18</v>
      </c>
      <c r="C12" s="15">
        <v>8592</v>
      </c>
      <c r="D12" s="16">
        <v>18.65689013035382</v>
      </c>
      <c r="E12" s="17">
        <v>1603</v>
      </c>
      <c r="F12" s="15">
        <v>304</v>
      </c>
      <c r="G12" s="15">
        <v>59</v>
      </c>
      <c r="H12" s="15">
        <v>14</v>
      </c>
      <c r="I12" s="15">
        <v>1</v>
      </c>
    </row>
    <row r="13" spans="2:9" s="5" customFormat="1" ht="9">
      <c r="B13" s="18" t="str">
        <f>'D-a-(6)'!B13</f>
        <v>2007      19</v>
      </c>
      <c r="C13" s="15">
        <v>6810</v>
      </c>
      <c r="D13" s="16">
        <v>20.411160058737153</v>
      </c>
      <c r="E13" s="17">
        <v>1390</v>
      </c>
      <c r="F13" s="15">
        <v>269</v>
      </c>
      <c r="G13" s="15">
        <v>37</v>
      </c>
      <c r="H13" s="15">
        <v>7</v>
      </c>
      <c r="I13" s="15">
        <v>1</v>
      </c>
    </row>
    <row r="14" spans="2:9" s="5" customFormat="1" ht="9">
      <c r="B14" s="18" t="str">
        <f>'D-a-(6)'!B14</f>
        <v>2008      20</v>
      </c>
      <c r="C14" s="15">
        <v>6111</v>
      </c>
      <c r="D14" s="210">
        <f>E14/C14*100</f>
        <v>35.100638193421695</v>
      </c>
      <c r="E14" s="17">
        <v>2145</v>
      </c>
      <c r="F14" s="15">
        <v>361</v>
      </c>
      <c r="G14" s="15">
        <v>57</v>
      </c>
      <c r="H14" s="15">
        <v>19</v>
      </c>
      <c r="I14" s="15">
        <v>4</v>
      </c>
    </row>
    <row r="15" spans="2:9" s="5" customFormat="1" ht="9">
      <c r="B15" s="18" t="str">
        <f>'D-a-(6)'!B15</f>
        <v>2009      21</v>
      </c>
      <c r="C15" s="15">
        <v>3210</v>
      </c>
      <c r="D15" s="210">
        <f>E15/C15*100</f>
        <v>71.68224299065422</v>
      </c>
      <c r="E15" s="17">
        <v>2301</v>
      </c>
      <c r="F15" s="15">
        <v>385</v>
      </c>
      <c r="G15" s="15">
        <v>48</v>
      </c>
      <c r="H15" s="15">
        <v>7</v>
      </c>
      <c r="I15" s="15">
        <v>1</v>
      </c>
    </row>
    <row r="16" spans="2:9" s="5" customFormat="1" ht="9">
      <c r="B16" s="18" t="str">
        <f>'D-a-(6)'!B16</f>
        <v>2010      22</v>
      </c>
      <c r="C16" s="15">
        <v>1458</v>
      </c>
      <c r="D16" s="210">
        <f>E16/C16*100</f>
        <v>120.98765432098766</v>
      </c>
      <c r="E16" s="17">
        <v>1764</v>
      </c>
      <c r="F16" s="15">
        <v>271</v>
      </c>
      <c r="G16" s="15">
        <v>34</v>
      </c>
      <c r="H16" s="15">
        <v>2</v>
      </c>
      <c r="I16" s="15">
        <v>0</v>
      </c>
    </row>
    <row r="17" spans="2:9" s="22" customFormat="1" ht="9">
      <c r="B17" s="18" t="str">
        <f>'D-a-(6)'!B17</f>
        <v>2011      23</v>
      </c>
      <c r="C17" s="19">
        <v>1797</v>
      </c>
      <c r="D17" s="210">
        <f>E17/C17*100</f>
        <v>52.587646076794655</v>
      </c>
      <c r="E17" s="20">
        <v>945</v>
      </c>
      <c r="F17" s="20">
        <v>256</v>
      </c>
      <c r="G17" s="20">
        <v>53</v>
      </c>
      <c r="H17" s="20">
        <v>3</v>
      </c>
      <c r="I17" s="21">
        <v>0</v>
      </c>
    </row>
    <row r="18" spans="2:9" s="22" customFormat="1" ht="9">
      <c r="B18" s="23" t="str">
        <f>'D-a-(6)'!B18</f>
        <v>2012      24年</v>
      </c>
      <c r="C18" s="24">
        <f>SUM(C20,C26,C33,C34,C45,C52,C59,C65,C70)</f>
        <v>1750</v>
      </c>
      <c r="D18" s="25">
        <f>E18/C18*100</f>
        <v>36.34285714285714</v>
      </c>
      <c r="E18" s="26">
        <f>SUM(E20,E26,E33,E34,E45,E52,E59,E65,E70)</f>
        <v>636</v>
      </c>
      <c r="F18" s="24">
        <f>SUM(F20,F26,F33,F34,F45,F52,F59,F65,F70)</f>
        <v>290</v>
      </c>
      <c r="G18" s="24">
        <f>SUM(G20,G26,G33,G34,G45,G52,G59,G65,G70)</f>
        <v>33</v>
      </c>
      <c r="H18" s="24">
        <f>SUM(H20,H26,H33,H34,H45,H52,H59,H65,H70)</f>
        <v>7</v>
      </c>
      <c r="I18" s="24">
        <f>SUM(I20,I26,I33,I34,I45,I52,I59,I65,I70)</f>
        <v>3</v>
      </c>
    </row>
    <row r="19" spans="2:9" s="5" customFormat="1" ht="9">
      <c r="B19" s="35"/>
      <c r="C19" s="34"/>
      <c r="D19" s="27"/>
      <c r="E19" s="33"/>
      <c r="F19" s="34"/>
      <c r="G19" s="34"/>
      <c r="H19" s="34"/>
      <c r="I19" s="27"/>
    </row>
    <row r="20" spans="2:9" s="22" customFormat="1" ht="10.5" customHeight="1">
      <c r="B20" s="29" t="s">
        <v>3</v>
      </c>
      <c r="C20" s="114">
        <v>81</v>
      </c>
      <c r="D20" s="39"/>
      <c r="E20" s="115">
        <v>18</v>
      </c>
      <c r="F20" s="116">
        <v>6</v>
      </c>
      <c r="G20" s="116">
        <v>1</v>
      </c>
      <c r="H20" s="116">
        <v>0</v>
      </c>
      <c r="I20" s="117">
        <v>0</v>
      </c>
    </row>
    <row r="21" spans="2:9" s="5" customFormat="1" ht="10.5" customHeight="1">
      <c r="B21" s="36" t="s">
        <v>4</v>
      </c>
      <c r="C21" s="118">
        <v>39</v>
      </c>
      <c r="D21" s="44"/>
      <c r="E21" s="119">
        <v>6</v>
      </c>
      <c r="F21" s="120">
        <v>3</v>
      </c>
      <c r="G21" s="120">
        <v>0</v>
      </c>
      <c r="H21" s="120">
        <v>0</v>
      </c>
      <c r="I21" s="121">
        <v>0</v>
      </c>
    </row>
    <row r="22" spans="2:9" s="5" customFormat="1" ht="10.5" customHeight="1">
      <c r="B22" s="36" t="s">
        <v>5</v>
      </c>
      <c r="C22" s="118">
        <v>7</v>
      </c>
      <c r="D22" s="44"/>
      <c r="E22" s="119">
        <v>0</v>
      </c>
      <c r="F22" s="120">
        <v>0</v>
      </c>
      <c r="G22" s="120">
        <v>0</v>
      </c>
      <c r="H22" s="120">
        <v>0</v>
      </c>
      <c r="I22" s="121">
        <v>0</v>
      </c>
    </row>
    <row r="23" spans="2:9" s="5" customFormat="1" ht="10.5" customHeight="1">
      <c r="B23" s="36" t="s">
        <v>6</v>
      </c>
      <c r="C23" s="118">
        <v>17</v>
      </c>
      <c r="D23" s="44"/>
      <c r="E23" s="119">
        <v>11</v>
      </c>
      <c r="F23" s="120">
        <v>2</v>
      </c>
      <c r="G23" s="120">
        <v>1</v>
      </c>
      <c r="H23" s="120">
        <v>0</v>
      </c>
      <c r="I23" s="121">
        <v>0</v>
      </c>
    </row>
    <row r="24" spans="2:9" s="5" customFormat="1" ht="10.5" customHeight="1">
      <c r="B24" s="36" t="s">
        <v>7</v>
      </c>
      <c r="C24" s="118">
        <v>14</v>
      </c>
      <c r="D24" s="44"/>
      <c r="E24" s="119">
        <v>1</v>
      </c>
      <c r="F24" s="120">
        <v>1</v>
      </c>
      <c r="G24" s="120">
        <v>0</v>
      </c>
      <c r="H24" s="120">
        <v>0</v>
      </c>
      <c r="I24" s="121">
        <v>0</v>
      </c>
    </row>
    <row r="25" spans="2:9" s="5" customFormat="1" ht="10.5" customHeight="1">
      <c r="B25" s="36" t="s">
        <v>8</v>
      </c>
      <c r="C25" s="118">
        <v>4</v>
      </c>
      <c r="D25" s="44"/>
      <c r="E25" s="119">
        <v>0</v>
      </c>
      <c r="F25" s="120">
        <v>0</v>
      </c>
      <c r="G25" s="120">
        <v>0</v>
      </c>
      <c r="H25" s="120">
        <v>0</v>
      </c>
      <c r="I25" s="121">
        <v>0</v>
      </c>
    </row>
    <row r="26" spans="2:9" s="22" customFormat="1" ht="10.5" customHeight="1">
      <c r="B26" s="29" t="s">
        <v>9</v>
      </c>
      <c r="C26" s="114">
        <v>104</v>
      </c>
      <c r="D26" s="39"/>
      <c r="E26" s="115">
        <v>51</v>
      </c>
      <c r="F26" s="116">
        <v>21</v>
      </c>
      <c r="G26" s="116">
        <v>2</v>
      </c>
      <c r="H26" s="116">
        <v>0</v>
      </c>
      <c r="I26" s="117">
        <v>0</v>
      </c>
    </row>
    <row r="27" spans="2:9" s="5" customFormat="1" ht="10.5" customHeight="1">
      <c r="B27" s="36" t="s">
        <v>10</v>
      </c>
      <c r="C27" s="118">
        <v>5</v>
      </c>
      <c r="D27" s="44"/>
      <c r="E27" s="119">
        <v>0</v>
      </c>
      <c r="F27" s="120">
        <v>0</v>
      </c>
      <c r="G27" s="120">
        <v>0</v>
      </c>
      <c r="H27" s="120">
        <v>0</v>
      </c>
      <c r="I27" s="121">
        <v>0</v>
      </c>
    </row>
    <row r="28" spans="2:9" s="5" customFormat="1" ht="10.5" customHeight="1">
      <c r="B28" s="36" t="s">
        <v>11</v>
      </c>
      <c r="C28" s="118">
        <v>11</v>
      </c>
      <c r="D28" s="44"/>
      <c r="E28" s="119">
        <v>10</v>
      </c>
      <c r="F28" s="120">
        <v>0</v>
      </c>
      <c r="G28" s="120">
        <v>0</v>
      </c>
      <c r="H28" s="120">
        <v>0</v>
      </c>
      <c r="I28" s="121">
        <v>0</v>
      </c>
    </row>
    <row r="29" spans="2:9" s="5" customFormat="1" ht="10.5" customHeight="1">
      <c r="B29" s="36" t="s">
        <v>12</v>
      </c>
      <c r="C29" s="118">
        <v>46</v>
      </c>
      <c r="D29" s="44"/>
      <c r="E29" s="119">
        <v>14</v>
      </c>
      <c r="F29" s="120">
        <v>0</v>
      </c>
      <c r="G29" s="120">
        <v>0</v>
      </c>
      <c r="H29" s="120">
        <v>0</v>
      </c>
      <c r="I29" s="121">
        <v>0</v>
      </c>
    </row>
    <row r="30" spans="2:9" s="5" customFormat="1" ht="10.5" customHeight="1">
      <c r="B30" s="36" t="s">
        <v>13</v>
      </c>
      <c r="C30" s="118">
        <v>14</v>
      </c>
      <c r="D30" s="44"/>
      <c r="E30" s="119">
        <v>14</v>
      </c>
      <c r="F30" s="120">
        <v>3</v>
      </c>
      <c r="G30" s="120">
        <v>0</v>
      </c>
      <c r="H30" s="120">
        <v>0</v>
      </c>
      <c r="I30" s="121">
        <v>0</v>
      </c>
    </row>
    <row r="31" spans="2:9" s="5" customFormat="1" ht="10.5" customHeight="1">
      <c r="B31" s="36" t="s">
        <v>14</v>
      </c>
      <c r="C31" s="118">
        <v>19</v>
      </c>
      <c r="D31" s="44"/>
      <c r="E31" s="119">
        <v>12</v>
      </c>
      <c r="F31" s="120">
        <v>18</v>
      </c>
      <c r="G31" s="120">
        <v>2</v>
      </c>
      <c r="H31" s="120">
        <v>0</v>
      </c>
      <c r="I31" s="121">
        <v>0</v>
      </c>
    </row>
    <row r="32" spans="2:9" s="5" customFormat="1" ht="10.5" customHeight="1">
      <c r="B32" s="36" t="s">
        <v>15</v>
      </c>
      <c r="C32" s="118">
        <v>9</v>
      </c>
      <c r="D32" s="44"/>
      <c r="E32" s="119">
        <v>1</v>
      </c>
      <c r="F32" s="120">
        <v>0</v>
      </c>
      <c r="G32" s="120">
        <v>0</v>
      </c>
      <c r="H32" s="120">
        <v>0</v>
      </c>
      <c r="I32" s="121">
        <v>0</v>
      </c>
    </row>
    <row r="33" spans="2:9" s="22" customFormat="1" ht="10.5" customHeight="1">
      <c r="B33" s="29" t="s">
        <v>16</v>
      </c>
      <c r="C33" s="114">
        <v>143</v>
      </c>
      <c r="D33" s="48"/>
      <c r="E33" s="115">
        <v>131</v>
      </c>
      <c r="F33" s="116">
        <v>58</v>
      </c>
      <c r="G33" s="116">
        <v>6</v>
      </c>
      <c r="H33" s="116">
        <v>0</v>
      </c>
      <c r="I33" s="117">
        <v>0</v>
      </c>
    </row>
    <row r="34" spans="2:9" s="22" customFormat="1" ht="10.5" customHeight="1">
      <c r="B34" s="29" t="s">
        <v>17</v>
      </c>
      <c r="C34" s="114">
        <v>365</v>
      </c>
      <c r="D34" s="39"/>
      <c r="E34" s="115">
        <v>77</v>
      </c>
      <c r="F34" s="116">
        <v>55</v>
      </c>
      <c r="G34" s="116">
        <v>5</v>
      </c>
      <c r="H34" s="116">
        <v>5</v>
      </c>
      <c r="I34" s="117">
        <v>2</v>
      </c>
    </row>
    <row r="35" spans="2:9" s="5" customFormat="1" ht="10.5" customHeight="1">
      <c r="B35" s="36" t="s">
        <v>18</v>
      </c>
      <c r="C35" s="118">
        <v>31</v>
      </c>
      <c r="D35" s="44"/>
      <c r="E35" s="119">
        <v>7</v>
      </c>
      <c r="F35" s="120">
        <v>4</v>
      </c>
      <c r="G35" s="120">
        <v>1</v>
      </c>
      <c r="H35" s="120">
        <v>1</v>
      </c>
      <c r="I35" s="121">
        <v>0</v>
      </c>
    </row>
    <row r="36" spans="2:9" s="5" customFormat="1" ht="10.5" customHeight="1">
      <c r="B36" s="36" t="s">
        <v>19</v>
      </c>
      <c r="C36" s="118">
        <v>25</v>
      </c>
      <c r="D36" s="44"/>
      <c r="E36" s="119">
        <v>1</v>
      </c>
      <c r="F36" s="120">
        <v>0</v>
      </c>
      <c r="G36" s="120">
        <v>0</v>
      </c>
      <c r="H36" s="120">
        <v>0</v>
      </c>
      <c r="I36" s="121">
        <v>0</v>
      </c>
    </row>
    <row r="37" spans="2:9" s="5" customFormat="1" ht="10.5" customHeight="1">
      <c r="B37" s="36" t="s">
        <v>20</v>
      </c>
      <c r="C37" s="118">
        <v>10</v>
      </c>
      <c r="D37" s="44"/>
      <c r="E37" s="119">
        <v>3</v>
      </c>
      <c r="F37" s="120">
        <v>3</v>
      </c>
      <c r="G37" s="120">
        <v>0</v>
      </c>
      <c r="H37" s="120">
        <v>0</v>
      </c>
      <c r="I37" s="121">
        <v>0</v>
      </c>
    </row>
    <row r="38" spans="2:9" s="5" customFormat="1" ht="10.5" customHeight="1">
      <c r="B38" s="36" t="s">
        <v>21</v>
      </c>
      <c r="C38" s="118">
        <v>65</v>
      </c>
      <c r="D38" s="44"/>
      <c r="E38" s="119">
        <v>12</v>
      </c>
      <c r="F38" s="120">
        <v>19</v>
      </c>
      <c r="G38" s="120">
        <v>4</v>
      </c>
      <c r="H38" s="120">
        <v>3</v>
      </c>
      <c r="I38" s="121">
        <v>2</v>
      </c>
    </row>
    <row r="39" spans="2:9" s="5" customFormat="1" ht="10.5" customHeight="1">
      <c r="B39" s="36" t="s">
        <v>22</v>
      </c>
      <c r="C39" s="118">
        <v>47</v>
      </c>
      <c r="D39" s="44"/>
      <c r="E39" s="119">
        <v>5</v>
      </c>
      <c r="F39" s="120">
        <v>3</v>
      </c>
      <c r="G39" s="120">
        <v>0</v>
      </c>
      <c r="H39" s="120">
        <v>0</v>
      </c>
      <c r="I39" s="121">
        <v>0</v>
      </c>
    </row>
    <row r="40" spans="2:9" s="5" customFormat="1" ht="10.5" customHeight="1">
      <c r="B40" s="36" t="s">
        <v>23</v>
      </c>
      <c r="C40" s="118">
        <v>73</v>
      </c>
      <c r="D40" s="44"/>
      <c r="E40" s="119">
        <v>23</v>
      </c>
      <c r="F40" s="120">
        <v>12</v>
      </c>
      <c r="G40" s="120">
        <v>0</v>
      </c>
      <c r="H40" s="120">
        <v>0</v>
      </c>
      <c r="I40" s="121">
        <v>0</v>
      </c>
    </row>
    <row r="41" spans="2:9" s="5" customFormat="1" ht="10.5" customHeight="1">
      <c r="B41" s="36" t="s">
        <v>24</v>
      </c>
      <c r="C41" s="118">
        <v>26</v>
      </c>
      <c r="D41" s="44"/>
      <c r="E41" s="119">
        <v>4</v>
      </c>
      <c r="F41" s="120">
        <v>4</v>
      </c>
      <c r="G41" s="120">
        <v>0</v>
      </c>
      <c r="H41" s="120">
        <v>0</v>
      </c>
      <c r="I41" s="121">
        <v>0</v>
      </c>
    </row>
    <row r="42" spans="2:9" s="5" customFormat="1" ht="10.5" customHeight="1">
      <c r="B42" s="36" t="s">
        <v>25</v>
      </c>
      <c r="C42" s="118">
        <v>3</v>
      </c>
      <c r="D42" s="44"/>
      <c r="E42" s="119">
        <v>2</v>
      </c>
      <c r="F42" s="120">
        <v>0</v>
      </c>
      <c r="G42" s="120">
        <v>0</v>
      </c>
      <c r="H42" s="120">
        <v>0</v>
      </c>
      <c r="I42" s="121">
        <v>0</v>
      </c>
    </row>
    <row r="43" spans="2:9" s="5" customFormat="1" ht="10.5" customHeight="1">
      <c r="B43" s="36" t="s">
        <v>26</v>
      </c>
      <c r="C43" s="118">
        <v>35</v>
      </c>
      <c r="D43" s="44"/>
      <c r="E43" s="119">
        <v>6</v>
      </c>
      <c r="F43" s="120">
        <v>4</v>
      </c>
      <c r="G43" s="120">
        <v>0</v>
      </c>
      <c r="H43" s="120">
        <v>1</v>
      </c>
      <c r="I43" s="121">
        <v>0</v>
      </c>
    </row>
    <row r="44" spans="2:9" s="5" customFormat="1" ht="10.5" customHeight="1">
      <c r="B44" s="36" t="s">
        <v>27</v>
      </c>
      <c r="C44" s="118">
        <v>50</v>
      </c>
      <c r="D44" s="44"/>
      <c r="E44" s="119">
        <v>14</v>
      </c>
      <c r="F44" s="120">
        <v>6</v>
      </c>
      <c r="G44" s="120">
        <v>0</v>
      </c>
      <c r="H44" s="120">
        <v>0</v>
      </c>
      <c r="I44" s="121">
        <v>0</v>
      </c>
    </row>
    <row r="45" spans="2:9" s="22" customFormat="1" ht="10.5" customHeight="1">
      <c r="B45" s="29" t="s">
        <v>28</v>
      </c>
      <c r="C45" s="114">
        <v>194</v>
      </c>
      <c r="D45" s="39"/>
      <c r="E45" s="115">
        <v>51</v>
      </c>
      <c r="F45" s="116">
        <v>21</v>
      </c>
      <c r="G45" s="116">
        <v>1</v>
      </c>
      <c r="H45" s="116">
        <v>0</v>
      </c>
      <c r="I45" s="117">
        <v>0</v>
      </c>
    </row>
    <row r="46" spans="2:9" s="5" customFormat="1" ht="10.5" customHeight="1">
      <c r="B46" s="36" t="s">
        <v>29</v>
      </c>
      <c r="C46" s="118">
        <v>12</v>
      </c>
      <c r="D46" s="44"/>
      <c r="E46" s="119">
        <v>1</v>
      </c>
      <c r="F46" s="120">
        <v>1</v>
      </c>
      <c r="G46" s="120">
        <v>1</v>
      </c>
      <c r="H46" s="120">
        <v>0</v>
      </c>
      <c r="I46" s="121">
        <v>0</v>
      </c>
    </row>
    <row r="47" spans="2:9" s="5" customFormat="1" ht="10.5" customHeight="1">
      <c r="B47" s="36" t="s">
        <v>30</v>
      </c>
      <c r="C47" s="118">
        <v>17</v>
      </c>
      <c r="D47" s="44"/>
      <c r="E47" s="119">
        <v>1</v>
      </c>
      <c r="F47" s="120">
        <v>1</v>
      </c>
      <c r="G47" s="120">
        <v>0</v>
      </c>
      <c r="H47" s="120">
        <v>0</v>
      </c>
      <c r="I47" s="121">
        <v>0</v>
      </c>
    </row>
    <row r="48" spans="2:9" s="5" customFormat="1" ht="10.5" customHeight="1">
      <c r="B48" s="36" t="s">
        <v>31</v>
      </c>
      <c r="C48" s="118">
        <v>15</v>
      </c>
      <c r="D48" s="44"/>
      <c r="E48" s="119">
        <v>2</v>
      </c>
      <c r="F48" s="120">
        <v>2</v>
      </c>
      <c r="G48" s="120">
        <v>0</v>
      </c>
      <c r="H48" s="120">
        <v>0</v>
      </c>
      <c r="I48" s="121">
        <v>0</v>
      </c>
    </row>
    <row r="49" spans="2:9" s="5" customFormat="1" ht="10.5" customHeight="1">
      <c r="B49" s="36" t="s">
        <v>32</v>
      </c>
      <c r="C49" s="118">
        <v>46</v>
      </c>
      <c r="D49" s="44"/>
      <c r="E49" s="119">
        <v>6</v>
      </c>
      <c r="F49" s="120">
        <v>4</v>
      </c>
      <c r="G49" s="120">
        <v>0</v>
      </c>
      <c r="H49" s="120">
        <v>0</v>
      </c>
      <c r="I49" s="121">
        <v>0</v>
      </c>
    </row>
    <row r="50" spans="2:9" s="5" customFormat="1" ht="10.5" customHeight="1">
      <c r="B50" s="36" t="s">
        <v>33</v>
      </c>
      <c r="C50" s="118">
        <v>63</v>
      </c>
      <c r="D50" s="44"/>
      <c r="E50" s="119">
        <v>10</v>
      </c>
      <c r="F50" s="120">
        <v>7</v>
      </c>
      <c r="G50" s="120">
        <v>0</v>
      </c>
      <c r="H50" s="120">
        <v>0</v>
      </c>
      <c r="I50" s="121">
        <v>0</v>
      </c>
    </row>
    <row r="51" spans="2:9" s="5" customFormat="1" ht="10.5" customHeight="1">
      <c r="B51" s="36" t="s">
        <v>34</v>
      </c>
      <c r="C51" s="118">
        <v>41</v>
      </c>
      <c r="D51" s="44"/>
      <c r="E51" s="119">
        <v>31</v>
      </c>
      <c r="F51" s="120">
        <v>6</v>
      </c>
      <c r="G51" s="120">
        <v>0</v>
      </c>
      <c r="H51" s="120">
        <v>0</v>
      </c>
      <c r="I51" s="121">
        <v>0</v>
      </c>
    </row>
    <row r="52" spans="2:9" s="22" customFormat="1" ht="10.5" customHeight="1">
      <c r="B52" s="29" t="s">
        <v>35</v>
      </c>
      <c r="C52" s="114">
        <v>436</v>
      </c>
      <c r="D52" s="39"/>
      <c r="E52" s="115">
        <v>128</v>
      </c>
      <c r="F52" s="116">
        <v>41</v>
      </c>
      <c r="G52" s="116">
        <v>8</v>
      </c>
      <c r="H52" s="116">
        <v>0</v>
      </c>
      <c r="I52" s="117">
        <v>0</v>
      </c>
    </row>
    <row r="53" spans="2:9" s="5" customFormat="1" ht="10.5" customHeight="1">
      <c r="B53" s="36" t="s">
        <v>36</v>
      </c>
      <c r="C53" s="118">
        <v>23</v>
      </c>
      <c r="D53" s="44"/>
      <c r="E53" s="119">
        <v>5</v>
      </c>
      <c r="F53" s="120">
        <v>4</v>
      </c>
      <c r="G53" s="120">
        <v>3</v>
      </c>
      <c r="H53" s="120">
        <v>0</v>
      </c>
      <c r="I53" s="121">
        <v>0</v>
      </c>
    </row>
    <row r="54" spans="2:9" s="5" customFormat="1" ht="10.5" customHeight="1">
      <c r="B54" s="36" t="s">
        <v>37</v>
      </c>
      <c r="C54" s="118">
        <v>29</v>
      </c>
      <c r="D54" s="44"/>
      <c r="E54" s="119">
        <v>11</v>
      </c>
      <c r="F54" s="120">
        <v>7</v>
      </c>
      <c r="G54" s="120">
        <v>0</v>
      </c>
      <c r="H54" s="120">
        <v>0</v>
      </c>
      <c r="I54" s="121">
        <v>0</v>
      </c>
    </row>
    <row r="55" spans="2:9" s="5" customFormat="1" ht="10.5" customHeight="1">
      <c r="B55" s="36" t="s">
        <v>38</v>
      </c>
      <c r="C55" s="118">
        <v>233</v>
      </c>
      <c r="D55" s="44"/>
      <c r="E55" s="119">
        <v>80</v>
      </c>
      <c r="F55" s="120">
        <v>17</v>
      </c>
      <c r="G55" s="120">
        <v>5</v>
      </c>
      <c r="H55" s="120">
        <v>0</v>
      </c>
      <c r="I55" s="121">
        <v>0</v>
      </c>
    </row>
    <row r="56" spans="2:9" s="5" customFormat="1" ht="10.5" customHeight="1">
      <c r="B56" s="36" t="s">
        <v>39</v>
      </c>
      <c r="C56" s="118">
        <v>108</v>
      </c>
      <c r="D56" s="44"/>
      <c r="E56" s="119">
        <v>24</v>
      </c>
      <c r="F56" s="120">
        <v>9</v>
      </c>
      <c r="G56" s="120">
        <v>0</v>
      </c>
      <c r="H56" s="120">
        <v>0</v>
      </c>
      <c r="I56" s="121">
        <v>0</v>
      </c>
    </row>
    <row r="57" spans="2:9" s="5" customFormat="1" ht="10.5" customHeight="1">
      <c r="B57" s="36" t="s">
        <v>40</v>
      </c>
      <c r="C57" s="118">
        <v>18</v>
      </c>
      <c r="D57" s="44"/>
      <c r="E57" s="119">
        <v>6</v>
      </c>
      <c r="F57" s="120">
        <v>3</v>
      </c>
      <c r="G57" s="120">
        <v>0</v>
      </c>
      <c r="H57" s="120">
        <v>0</v>
      </c>
      <c r="I57" s="121">
        <v>0</v>
      </c>
    </row>
    <row r="58" spans="2:9" s="5" customFormat="1" ht="10.5" customHeight="1">
      <c r="B58" s="36" t="s">
        <v>41</v>
      </c>
      <c r="C58" s="118">
        <v>25</v>
      </c>
      <c r="D58" s="44"/>
      <c r="E58" s="119">
        <v>2</v>
      </c>
      <c r="F58" s="120">
        <v>1</v>
      </c>
      <c r="G58" s="120">
        <v>0</v>
      </c>
      <c r="H58" s="120">
        <v>0</v>
      </c>
      <c r="I58" s="121">
        <v>0</v>
      </c>
    </row>
    <row r="59" spans="2:9" s="22" customFormat="1" ht="10.5" customHeight="1">
      <c r="B59" s="29" t="s">
        <v>42</v>
      </c>
      <c r="C59" s="114">
        <v>164</v>
      </c>
      <c r="D59" s="39"/>
      <c r="E59" s="115">
        <v>65</v>
      </c>
      <c r="F59" s="116">
        <v>31</v>
      </c>
      <c r="G59" s="116">
        <v>5</v>
      </c>
      <c r="H59" s="116">
        <v>1</v>
      </c>
      <c r="I59" s="117">
        <v>0</v>
      </c>
    </row>
    <row r="60" spans="2:9" s="5" customFormat="1" ht="10.5" customHeight="1">
      <c r="B60" s="36" t="s">
        <v>43</v>
      </c>
      <c r="C60" s="118">
        <v>8</v>
      </c>
      <c r="D60" s="44"/>
      <c r="E60" s="119">
        <v>6</v>
      </c>
      <c r="F60" s="120">
        <v>4</v>
      </c>
      <c r="G60" s="120">
        <v>1</v>
      </c>
      <c r="H60" s="120">
        <v>0</v>
      </c>
      <c r="I60" s="121">
        <v>0</v>
      </c>
    </row>
    <row r="61" spans="2:9" s="5" customFormat="1" ht="10.5" customHeight="1">
      <c r="B61" s="36" t="s">
        <v>44</v>
      </c>
      <c r="C61" s="118">
        <v>13</v>
      </c>
      <c r="D61" s="44"/>
      <c r="E61" s="119">
        <v>11</v>
      </c>
      <c r="F61" s="120">
        <v>2</v>
      </c>
      <c r="G61" s="120">
        <v>2</v>
      </c>
      <c r="H61" s="120">
        <v>0</v>
      </c>
      <c r="I61" s="121">
        <v>0</v>
      </c>
    </row>
    <row r="62" spans="2:9" s="5" customFormat="1" ht="10.5" customHeight="1">
      <c r="B62" s="36" t="s">
        <v>45</v>
      </c>
      <c r="C62" s="118">
        <v>33</v>
      </c>
      <c r="D62" s="44"/>
      <c r="E62" s="119">
        <v>6</v>
      </c>
      <c r="F62" s="120">
        <v>1</v>
      </c>
      <c r="G62" s="120">
        <v>0</v>
      </c>
      <c r="H62" s="120">
        <v>1</v>
      </c>
      <c r="I62" s="121">
        <v>0</v>
      </c>
    </row>
    <row r="63" spans="2:9" s="5" customFormat="1" ht="10.5" customHeight="1">
      <c r="B63" s="36" t="s">
        <v>46</v>
      </c>
      <c r="C63" s="118">
        <v>81</v>
      </c>
      <c r="D63" s="44"/>
      <c r="E63" s="119">
        <v>33</v>
      </c>
      <c r="F63" s="120">
        <v>15</v>
      </c>
      <c r="G63" s="120">
        <v>1</v>
      </c>
      <c r="H63" s="120">
        <v>0</v>
      </c>
      <c r="I63" s="121">
        <v>0</v>
      </c>
    </row>
    <row r="64" spans="2:9" s="5" customFormat="1" ht="10.5" customHeight="1">
      <c r="B64" s="36" t="s">
        <v>47</v>
      </c>
      <c r="C64" s="118">
        <v>29</v>
      </c>
      <c r="D64" s="44"/>
      <c r="E64" s="119">
        <v>9</v>
      </c>
      <c r="F64" s="120">
        <v>9</v>
      </c>
      <c r="G64" s="120">
        <v>1</v>
      </c>
      <c r="H64" s="120">
        <v>0</v>
      </c>
      <c r="I64" s="121">
        <v>0</v>
      </c>
    </row>
    <row r="65" spans="2:9" s="22" customFormat="1" ht="10.5" customHeight="1">
      <c r="B65" s="29" t="s">
        <v>48</v>
      </c>
      <c r="C65" s="114">
        <v>77</v>
      </c>
      <c r="D65" s="39"/>
      <c r="E65" s="115">
        <v>31</v>
      </c>
      <c r="F65" s="116">
        <v>10</v>
      </c>
      <c r="G65" s="116">
        <v>2</v>
      </c>
      <c r="H65" s="116">
        <v>1</v>
      </c>
      <c r="I65" s="117">
        <v>1</v>
      </c>
    </row>
    <row r="66" spans="2:9" s="5" customFormat="1" ht="10.5" customHeight="1">
      <c r="B66" s="36" t="s">
        <v>49</v>
      </c>
      <c r="C66" s="118">
        <v>22</v>
      </c>
      <c r="D66" s="44"/>
      <c r="E66" s="119">
        <v>11</v>
      </c>
      <c r="F66" s="120">
        <v>2</v>
      </c>
      <c r="G66" s="120">
        <v>0</v>
      </c>
      <c r="H66" s="120">
        <v>0</v>
      </c>
      <c r="I66" s="121">
        <v>0</v>
      </c>
    </row>
    <row r="67" spans="2:9" s="5" customFormat="1" ht="10.5" customHeight="1">
      <c r="B67" s="36" t="s">
        <v>50</v>
      </c>
      <c r="C67" s="118">
        <v>17</v>
      </c>
      <c r="D67" s="44"/>
      <c r="E67" s="119">
        <v>0</v>
      </c>
      <c r="F67" s="120">
        <v>0</v>
      </c>
      <c r="G67" s="120">
        <v>0</v>
      </c>
      <c r="H67" s="120">
        <v>0</v>
      </c>
      <c r="I67" s="121">
        <v>0</v>
      </c>
    </row>
    <row r="68" spans="2:9" s="5" customFormat="1" ht="10.5" customHeight="1">
      <c r="B68" s="36" t="s">
        <v>51</v>
      </c>
      <c r="C68" s="118">
        <v>21</v>
      </c>
      <c r="D68" s="44"/>
      <c r="E68" s="119">
        <v>10</v>
      </c>
      <c r="F68" s="120">
        <v>4</v>
      </c>
      <c r="G68" s="120">
        <v>0</v>
      </c>
      <c r="H68" s="120">
        <v>0</v>
      </c>
      <c r="I68" s="121">
        <v>0</v>
      </c>
    </row>
    <row r="69" spans="2:9" s="5" customFormat="1" ht="10.5" customHeight="1">
      <c r="B69" s="36" t="s">
        <v>52</v>
      </c>
      <c r="C69" s="118">
        <v>17</v>
      </c>
      <c r="D69" s="44"/>
      <c r="E69" s="119">
        <v>10</v>
      </c>
      <c r="F69" s="120">
        <v>4</v>
      </c>
      <c r="G69" s="120">
        <v>2</v>
      </c>
      <c r="H69" s="120">
        <v>1</v>
      </c>
      <c r="I69" s="121">
        <v>1</v>
      </c>
    </row>
    <row r="70" spans="2:9" s="22" customFormat="1" ht="10.5" customHeight="1">
      <c r="B70" s="29" t="s">
        <v>53</v>
      </c>
      <c r="C70" s="114">
        <v>186</v>
      </c>
      <c r="D70" s="39"/>
      <c r="E70" s="115">
        <v>84</v>
      </c>
      <c r="F70" s="116">
        <v>47</v>
      </c>
      <c r="G70" s="116">
        <v>3</v>
      </c>
      <c r="H70" s="116">
        <v>0</v>
      </c>
      <c r="I70" s="117">
        <v>0</v>
      </c>
    </row>
    <row r="71" spans="2:9" s="5" customFormat="1" ht="10.5" customHeight="1">
      <c r="B71" s="36" t="s">
        <v>54</v>
      </c>
      <c r="C71" s="118">
        <v>76</v>
      </c>
      <c r="D71" s="44"/>
      <c r="E71" s="119">
        <v>23</v>
      </c>
      <c r="F71" s="120">
        <v>13</v>
      </c>
      <c r="G71" s="120">
        <v>2</v>
      </c>
      <c r="H71" s="120">
        <v>0</v>
      </c>
      <c r="I71" s="121">
        <v>0</v>
      </c>
    </row>
    <row r="72" spans="2:9" s="5" customFormat="1" ht="10.5" customHeight="1">
      <c r="B72" s="36" t="s">
        <v>55</v>
      </c>
      <c r="C72" s="118">
        <v>8</v>
      </c>
      <c r="D72" s="44"/>
      <c r="E72" s="119">
        <v>8</v>
      </c>
      <c r="F72" s="120">
        <v>2</v>
      </c>
      <c r="G72" s="120">
        <v>1</v>
      </c>
      <c r="H72" s="120">
        <v>0</v>
      </c>
      <c r="I72" s="121">
        <v>0</v>
      </c>
    </row>
    <row r="73" spans="2:9" s="5" customFormat="1" ht="10.5" customHeight="1">
      <c r="B73" s="36" t="s">
        <v>56</v>
      </c>
      <c r="C73" s="118">
        <v>28</v>
      </c>
      <c r="D73" s="44"/>
      <c r="E73" s="119">
        <v>17</v>
      </c>
      <c r="F73" s="120">
        <v>3</v>
      </c>
      <c r="G73" s="120">
        <v>0</v>
      </c>
      <c r="H73" s="120">
        <v>0</v>
      </c>
      <c r="I73" s="121">
        <v>0</v>
      </c>
    </row>
    <row r="74" spans="2:9" s="5" customFormat="1" ht="10.5" customHeight="1">
      <c r="B74" s="36" t="s">
        <v>57</v>
      </c>
      <c r="C74" s="118">
        <v>32</v>
      </c>
      <c r="D74" s="44"/>
      <c r="E74" s="119">
        <v>11</v>
      </c>
      <c r="F74" s="120">
        <v>11</v>
      </c>
      <c r="G74" s="120">
        <v>0</v>
      </c>
      <c r="H74" s="120">
        <v>0</v>
      </c>
      <c r="I74" s="121">
        <v>0</v>
      </c>
    </row>
    <row r="75" spans="2:9" s="5" customFormat="1" ht="10.5" customHeight="1">
      <c r="B75" s="36" t="s">
        <v>58</v>
      </c>
      <c r="C75" s="118">
        <v>16</v>
      </c>
      <c r="D75" s="44"/>
      <c r="E75" s="119">
        <v>15</v>
      </c>
      <c r="F75" s="120">
        <v>11</v>
      </c>
      <c r="G75" s="120">
        <v>0</v>
      </c>
      <c r="H75" s="120">
        <v>0</v>
      </c>
      <c r="I75" s="121">
        <v>0</v>
      </c>
    </row>
    <row r="76" spans="2:9" s="5" customFormat="1" ht="10.5" customHeight="1">
      <c r="B76" s="36" t="s">
        <v>59</v>
      </c>
      <c r="C76" s="118">
        <v>12</v>
      </c>
      <c r="D76" s="44"/>
      <c r="E76" s="119">
        <v>4</v>
      </c>
      <c r="F76" s="120">
        <v>4</v>
      </c>
      <c r="G76" s="120">
        <v>0</v>
      </c>
      <c r="H76" s="120">
        <v>0</v>
      </c>
      <c r="I76" s="121">
        <v>0</v>
      </c>
    </row>
    <row r="77" spans="2:9" s="5" customFormat="1" ht="10.5" customHeight="1">
      <c r="B77" s="36" t="s">
        <v>60</v>
      </c>
      <c r="C77" s="118">
        <v>10</v>
      </c>
      <c r="D77" s="44"/>
      <c r="E77" s="119">
        <v>5</v>
      </c>
      <c r="F77" s="120">
        <v>3</v>
      </c>
      <c r="G77" s="120">
        <v>0</v>
      </c>
      <c r="H77" s="120">
        <v>0</v>
      </c>
      <c r="I77" s="121">
        <v>0</v>
      </c>
    </row>
    <row r="78" spans="2:9" s="5" customFormat="1" ht="10.5" customHeight="1" thickBot="1">
      <c r="B78" s="37" t="s">
        <v>61</v>
      </c>
      <c r="C78" s="122">
        <v>4</v>
      </c>
      <c r="D78" s="50"/>
      <c r="E78" s="123">
        <v>1</v>
      </c>
      <c r="F78" s="124">
        <v>0</v>
      </c>
      <c r="G78" s="124">
        <v>0</v>
      </c>
      <c r="H78" s="124">
        <v>0</v>
      </c>
      <c r="I78" s="125">
        <v>0</v>
      </c>
    </row>
    <row r="79" s="5" customFormat="1" ht="9">
      <c r="B79" s="5" t="s">
        <v>90</v>
      </c>
    </row>
    <row r="80" spans="2:9" ht="9">
      <c r="B80" s="2" t="s">
        <v>91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D13" sqref="D13:D17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105</v>
      </c>
    </row>
    <row r="2" spans="2:9" s="3" customFormat="1" ht="14.25">
      <c r="B2" s="211" t="str">
        <f>'D-a-(2)'!B2:I2</f>
        <v>６　年次別　府県別  詐欺　手口別　認知・検挙件数及び検挙人員（つづき）</v>
      </c>
      <c r="C2" s="211"/>
      <c r="D2" s="211"/>
      <c r="E2" s="211"/>
      <c r="F2" s="211"/>
      <c r="G2" s="211"/>
      <c r="H2" s="211"/>
      <c r="I2" s="21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14" t="s">
        <v>79</v>
      </c>
      <c r="D4" s="214"/>
      <c r="E4" s="214"/>
      <c r="F4" s="214"/>
      <c r="G4" s="214"/>
      <c r="H4" s="214"/>
      <c r="I4" s="214"/>
    </row>
    <row r="5" spans="2:9" s="5" customFormat="1" ht="9">
      <c r="B5" s="215" t="s">
        <v>64</v>
      </c>
      <c r="C5" s="228" t="s">
        <v>0</v>
      </c>
      <c r="D5" s="218" t="s">
        <v>65</v>
      </c>
      <c r="E5" s="219"/>
      <c r="F5" s="212" t="s">
        <v>66</v>
      </c>
      <c r="G5" s="213"/>
      <c r="H5" s="213"/>
      <c r="I5" s="213"/>
    </row>
    <row r="6" spans="2:9" s="5" customFormat="1" ht="9">
      <c r="B6" s="216"/>
      <c r="C6" s="229"/>
      <c r="D6" s="220"/>
      <c r="E6" s="221"/>
      <c r="F6" s="224" t="s">
        <v>67</v>
      </c>
      <c r="G6" s="9"/>
      <c r="H6" s="226" t="s">
        <v>69</v>
      </c>
      <c r="I6" s="9"/>
    </row>
    <row r="7" spans="2:9" s="5" customFormat="1" ht="9">
      <c r="B7" s="217"/>
      <c r="C7" s="230"/>
      <c r="D7" s="222"/>
      <c r="E7" s="223"/>
      <c r="F7" s="225"/>
      <c r="G7" s="8" t="s">
        <v>1</v>
      </c>
      <c r="H7" s="22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'D-a-(7)'!B9</f>
        <v>2003  平成15年</v>
      </c>
      <c r="C9" s="19">
        <v>312</v>
      </c>
      <c r="D9" s="16">
        <v>16.666666666666664</v>
      </c>
      <c r="E9" s="30">
        <v>52</v>
      </c>
      <c r="F9" s="19">
        <v>17</v>
      </c>
      <c r="G9" s="19">
        <v>0</v>
      </c>
      <c r="H9" s="19">
        <v>0</v>
      </c>
      <c r="I9" s="19">
        <v>0</v>
      </c>
    </row>
    <row r="10" spans="2:9" s="5" customFormat="1" ht="9">
      <c r="B10" s="18" t="str">
        <f>'D-a-(7)'!B10</f>
        <v>2004      16</v>
      </c>
      <c r="C10" s="19">
        <v>519</v>
      </c>
      <c r="D10" s="16">
        <v>20.616570327552985</v>
      </c>
      <c r="E10" s="30">
        <v>107</v>
      </c>
      <c r="F10" s="19">
        <v>16</v>
      </c>
      <c r="G10" s="19">
        <v>2</v>
      </c>
      <c r="H10" s="19">
        <v>0</v>
      </c>
      <c r="I10" s="19">
        <v>0</v>
      </c>
    </row>
    <row r="11" spans="2:9" s="5" customFormat="1" ht="9">
      <c r="B11" s="18" t="str">
        <f>'D-a-(7)'!B11</f>
        <v>2005      17</v>
      </c>
      <c r="C11" s="19">
        <v>349</v>
      </c>
      <c r="D11" s="16">
        <v>43.26647564469914</v>
      </c>
      <c r="E11" s="30">
        <v>151</v>
      </c>
      <c r="F11" s="19">
        <v>23</v>
      </c>
      <c r="G11" s="19">
        <v>1</v>
      </c>
      <c r="H11" s="19">
        <v>0</v>
      </c>
      <c r="I11" s="19">
        <v>0</v>
      </c>
    </row>
    <row r="12" spans="2:9" s="5" customFormat="1" ht="9">
      <c r="B12" s="18" t="str">
        <f>'D-a-(7)'!B12</f>
        <v>2006      18</v>
      </c>
      <c r="C12" s="19">
        <v>618</v>
      </c>
      <c r="D12" s="16">
        <v>17.313915857605178</v>
      </c>
      <c r="E12" s="30">
        <v>107</v>
      </c>
      <c r="F12" s="19">
        <v>26</v>
      </c>
      <c r="G12" s="19">
        <v>1</v>
      </c>
      <c r="H12" s="19">
        <v>0</v>
      </c>
      <c r="I12" s="19">
        <v>0</v>
      </c>
    </row>
    <row r="13" spans="2:9" s="5" customFormat="1" ht="9">
      <c r="B13" s="18" t="str">
        <f>'D-a-(7)'!B13</f>
        <v>2007      19</v>
      </c>
      <c r="C13" s="19">
        <v>1420</v>
      </c>
      <c r="D13" s="210">
        <v>16.126760563380284</v>
      </c>
      <c r="E13" s="30">
        <v>229</v>
      </c>
      <c r="F13" s="19">
        <v>40</v>
      </c>
      <c r="G13" s="19">
        <v>6</v>
      </c>
      <c r="H13" s="19">
        <v>1</v>
      </c>
      <c r="I13" s="19">
        <v>1</v>
      </c>
    </row>
    <row r="14" spans="2:9" s="5" customFormat="1" ht="9">
      <c r="B14" s="18" t="str">
        <f>'D-a-(7)'!B14</f>
        <v>2008      20</v>
      </c>
      <c r="C14" s="31">
        <v>2064</v>
      </c>
      <c r="D14" s="210">
        <f>E14/C14*100</f>
        <v>17.490310077519382</v>
      </c>
      <c r="E14" s="32">
        <v>361</v>
      </c>
      <c r="F14" s="19">
        <v>56</v>
      </c>
      <c r="G14" s="19">
        <v>3</v>
      </c>
      <c r="H14" s="19">
        <v>2</v>
      </c>
      <c r="I14" s="19">
        <v>0</v>
      </c>
    </row>
    <row r="15" spans="2:9" s="5" customFormat="1" ht="9">
      <c r="B15" s="18" t="str">
        <f>'D-a-(7)'!B15</f>
        <v>2009      21</v>
      </c>
      <c r="C15" s="31">
        <v>359</v>
      </c>
      <c r="D15" s="210">
        <f>E15/C15*100</f>
        <v>91.92200557103064</v>
      </c>
      <c r="E15" s="32">
        <v>330</v>
      </c>
      <c r="F15" s="19">
        <v>47</v>
      </c>
      <c r="G15" s="19">
        <v>5</v>
      </c>
      <c r="H15" s="19">
        <v>0</v>
      </c>
      <c r="I15" s="19">
        <v>0</v>
      </c>
    </row>
    <row r="16" spans="2:9" s="5" customFormat="1" ht="9">
      <c r="B16" s="18" t="str">
        <f>'D-a-(7)'!B16</f>
        <v>2010      22</v>
      </c>
      <c r="C16" s="19">
        <v>261</v>
      </c>
      <c r="D16" s="210">
        <f>E16/C16*100</f>
        <v>65.13409961685824</v>
      </c>
      <c r="E16" s="21">
        <v>170</v>
      </c>
      <c r="F16" s="19">
        <v>21</v>
      </c>
      <c r="G16" s="19">
        <v>0</v>
      </c>
      <c r="H16" s="19">
        <v>0</v>
      </c>
      <c r="I16" s="19">
        <v>0</v>
      </c>
    </row>
    <row r="17" spans="2:9" s="22" customFormat="1" ht="9">
      <c r="B17" s="18" t="str">
        <f>'D-a-(7)'!B17</f>
        <v>2011      23</v>
      </c>
      <c r="C17" s="19">
        <v>159</v>
      </c>
      <c r="D17" s="210">
        <f>E17/C17*100</f>
        <v>79.87421383647799</v>
      </c>
      <c r="E17" s="20">
        <v>127</v>
      </c>
      <c r="F17" s="20">
        <v>22</v>
      </c>
      <c r="G17" s="20">
        <v>1</v>
      </c>
      <c r="H17" s="20">
        <v>0</v>
      </c>
      <c r="I17" s="21">
        <v>0</v>
      </c>
    </row>
    <row r="18" spans="2:9" s="22" customFormat="1" ht="9">
      <c r="B18" s="23" t="str">
        <f>'D-a-(7)'!B18</f>
        <v>2012      24年</v>
      </c>
      <c r="C18" s="24">
        <f>SUM(C20,C26,C33,C34,C45,C52,C59,C65,C70)</f>
        <v>123</v>
      </c>
      <c r="D18" s="25">
        <f>E18/C18*100</f>
        <v>54.47154471544715</v>
      </c>
      <c r="E18" s="26">
        <f>SUM(E20,E26,E33,E34,E45,E52,E59,E65,E70)</f>
        <v>67</v>
      </c>
      <c r="F18" s="24">
        <f>SUM(F20,F26,F33,F34,F45,F52,F59,F65,F70)</f>
        <v>11</v>
      </c>
      <c r="G18" s="24">
        <f>SUM(G20,G26,G33,G34,G45,G52,G59,G65,G70)</f>
        <v>3</v>
      </c>
      <c r="H18" s="24">
        <f>SUM(H20,H26,H33,H34,H45,H52,H59,H65,H70)</f>
        <v>0</v>
      </c>
      <c r="I18" s="24">
        <f>SUM(I20,I26,I33,I34,I45,I52,I59,I65,I70)</f>
        <v>0</v>
      </c>
    </row>
    <row r="19" spans="2:9" s="5" customFormat="1" ht="9">
      <c r="B19" s="35"/>
      <c r="C19" s="34"/>
      <c r="D19" s="27"/>
      <c r="E19" s="33"/>
      <c r="F19" s="34"/>
      <c r="G19" s="34"/>
      <c r="H19" s="34"/>
      <c r="I19" s="27"/>
    </row>
    <row r="20" spans="2:9" s="22" customFormat="1" ht="10.5" customHeight="1">
      <c r="B20" s="29" t="s">
        <v>3</v>
      </c>
      <c r="C20" s="126">
        <v>47</v>
      </c>
      <c r="D20" s="39"/>
      <c r="E20" s="127">
        <v>32</v>
      </c>
      <c r="F20" s="128">
        <v>0</v>
      </c>
      <c r="G20" s="128">
        <v>0</v>
      </c>
      <c r="H20" s="128">
        <v>0</v>
      </c>
      <c r="I20" s="129">
        <v>0</v>
      </c>
    </row>
    <row r="21" spans="2:9" s="5" customFormat="1" ht="10.5" customHeight="1">
      <c r="B21" s="36" t="s">
        <v>4</v>
      </c>
      <c r="C21" s="130">
        <v>16</v>
      </c>
      <c r="D21" s="44"/>
      <c r="E21" s="131">
        <v>9</v>
      </c>
      <c r="F21" s="132">
        <v>0</v>
      </c>
      <c r="G21" s="132">
        <v>0</v>
      </c>
      <c r="H21" s="132">
        <v>0</v>
      </c>
      <c r="I21" s="133">
        <v>0</v>
      </c>
    </row>
    <row r="22" spans="2:9" s="5" customFormat="1" ht="10.5" customHeight="1">
      <c r="B22" s="36" t="s">
        <v>5</v>
      </c>
      <c r="C22" s="130">
        <v>1</v>
      </c>
      <c r="D22" s="44"/>
      <c r="E22" s="131">
        <v>0</v>
      </c>
      <c r="F22" s="132">
        <v>0</v>
      </c>
      <c r="G22" s="132">
        <v>0</v>
      </c>
      <c r="H22" s="132">
        <v>0</v>
      </c>
      <c r="I22" s="133">
        <v>0</v>
      </c>
    </row>
    <row r="23" spans="2:9" s="5" customFormat="1" ht="10.5" customHeight="1">
      <c r="B23" s="36" t="s">
        <v>6</v>
      </c>
      <c r="C23" s="130">
        <v>30</v>
      </c>
      <c r="D23" s="44"/>
      <c r="E23" s="131">
        <v>23</v>
      </c>
      <c r="F23" s="132">
        <v>0</v>
      </c>
      <c r="G23" s="132">
        <v>0</v>
      </c>
      <c r="H23" s="132">
        <v>0</v>
      </c>
      <c r="I23" s="133">
        <v>0</v>
      </c>
    </row>
    <row r="24" spans="2:9" s="5" customFormat="1" ht="10.5" customHeight="1">
      <c r="B24" s="36" t="s">
        <v>7</v>
      </c>
      <c r="C24" s="130">
        <v>0</v>
      </c>
      <c r="D24" s="44"/>
      <c r="E24" s="131">
        <v>0</v>
      </c>
      <c r="F24" s="132">
        <v>0</v>
      </c>
      <c r="G24" s="132">
        <v>0</v>
      </c>
      <c r="H24" s="132">
        <v>0</v>
      </c>
      <c r="I24" s="133">
        <v>0</v>
      </c>
    </row>
    <row r="25" spans="2:9" s="5" customFormat="1" ht="10.5" customHeight="1">
      <c r="B25" s="36" t="s">
        <v>8</v>
      </c>
      <c r="C25" s="130">
        <v>0</v>
      </c>
      <c r="D25" s="44"/>
      <c r="E25" s="131">
        <v>0</v>
      </c>
      <c r="F25" s="132">
        <v>0</v>
      </c>
      <c r="G25" s="132">
        <v>0</v>
      </c>
      <c r="H25" s="132">
        <v>0</v>
      </c>
      <c r="I25" s="133">
        <v>0</v>
      </c>
    </row>
    <row r="26" spans="2:9" s="22" customFormat="1" ht="10.5" customHeight="1">
      <c r="B26" s="29" t="s">
        <v>9</v>
      </c>
      <c r="C26" s="126">
        <v>4</v>
      </c>
      <c r="D26" s="39"/>
      <c r="E26" s="127">
        <v>5</v>
      </c>
      <c r="F26" s="128">
        <v>3</v>
      </c>
      <c r="G26" s="128">
        <v>1</v>
      </c>
      <c r="H26" s="128">
        <v>0</v>
      </c>
      <c r="I26" s="129">
        <v>0</v>
      </c>
    </row>
    <row r="27" spans="2:9" s="5" customFormat="1" ht="10.5" customHeight="1">
      <c r="B27" s="36" t="s">
        <v>10</v>
      </c>
      <c r="C27" s="130">
        <v>0</v>
      </c>
      <c r="D27" s="44"/>
      <c r="E27" s="131">
        <v>0</v>
      </c>
      <c r="F27" s="132">
        <v>0</v>
      </c>
      <c r="G27" s="132">
        <v>0</v>
      </c>
      <c r="H27" s="132">
        <v>0</v>
      </c>
      <c r="I27" s="133">
        <v>0</v>
      </c>
    </row>
    <row r="28" spans="2:9" s="5" customFormat="1" ht="10.5" customHeight="1">
      <c r="B28" s="36" t="s">
        <v>11</v>
      </c>
      <c r="C28" s="130">
        <v>0</v>
      </c>
      <c r="D28" s="44"/>
      <c r="E28" s="131">
        <v>0</v>
      </c>
      <c r="F28" s="132">
        <v>0</v>
      </c>
      <c r="G28" s="132">
        <v>0</v>
      </c>
      <c r="H28" s="132">
        <v>0</v>
      </c>
      <c r="I28" s="133">
        <v>0</v>
      </c>
    </row>
    <row r="29" spans="2:9" s="5" customFormat="1" ht="10.5" customHeight="1">
      <c r="B29" s="36" t="s">
        <v>12</v>
      </c>
      <c r="C29" s="130">
        <v>1</v>
      </c>
      <c r="D29" s="44"/>
      <c r="E29" s="131">
        <v>1</v>
      </c>
      <c r="F29" s="132">
        <v>1</v>
      </c>
      <c r="G29" s="132">
        <v>1</v>
      </c>
      <c r="H29" s="132">
        <v>0</v>
      </c>
      <c r="I29" s="133">
        <v>0</v>
      </c>
    </row>
    <row r="30" spans="2:9" s="5" customFormat="1" ht="10.5" customHeight="1">
      <c r="B30" s="36" t="s">
        <v>13</v>
      </c>
      <c r="C30" s="130">
        <v>0</v>
      </c>
      <c r="D30" s="44"/>
      <c r="E30" s="131">
        <v>0</v>
      </c>
      <c r="F30" s="132">
        <v>0</v>
      </c>
      <c r="G30" s="132">
        <v>0</v>
      </c>
      <c r="H30" s="132">
        <v>0</v>
      </c>
      <c r="I30" s="133">
        <v>0</v>
      </c>
    </row>
    <row r="31" spans="2:9" s="5" customFormat="1" ht="10.5" customHeight="1">
      <c r="B31" s="36" t="s">
        <v>14</v>
      </c>
      <c r="C31" s="130">
        <v>2</v>
      </c>
      <c r="D31" s="44"/>
      <c r="E31" s="131">
        <v>2</v>
      </c>
      <c r="F31" s="132">
        <v>0</v>
      </c>
      <c r="G31" s="132">
        <v>0</v>
      </c>
      <c r="H31" s="132">
        <v>0</v>
      </c>
      <c r="I31" s="133">
        <v>0</v>
      </c>
    </row>
    <row r="32" spans="2:9" s="5" customFormat="1" ht="10.5" customHeight="1">
      <c r="B32" s="36" t="s">
        <v>15</v>
      </c>
      <c r="C32" s="130">
        <v>1</v>
      </c>
      <c r="D32" s="44"/>
      <c r="E32" s="131">
        <v>2</v>
      </c>
      <c r="F32" s="132">
        <v>2</v>
      </c>
      <c r="G32" s="132">
        <v>0</v>
      </c>
      <c r="H32" s="132">
        <v>0</v>
      </c>
      <c r="I32" s="133">
        <v>0</v>
      </c>
    </row>
    <row r="33" spans="2:9" s="22" customFormat="1" ht="10.5" customHeight="1">
      <c r="B33" s="29" t="s">
        <v>16</v>
      </c>
      <c r="C33" s="126">
        <v>14</v>
      </c>
      <c r="D33" s="48"/>
      <c r="E33" s="127">
        <v>2</v>
      </c>
      <c r="F33" s="128">
        <v>0</v>
      </c>
      <c r="G33" s="128">
        <v>0</v>
      </c>
      <c r="H33" s="128">
        <v>0</v>
      </c>
      <c r="I33" s="129">
        <v>0</v>
      </c>
    </row>
    <row r="34" spans="2:9" s="22" customFormat="1" ht="10.5" customHeight="1">
      <c r="B34" s="29" t="s">
        <v>17</v>
      </c>
      <c r="C34" s="126">
        <v>19</v>
      </c>
      <c r="D34" s="39"/>
      <c r="E34" s="127">
        <v>2</v>
      </c>
      <c r="F34" s="128">
        <v>1</v>
      </c>
      <c r="G34" s="128">
        <v>1</v>
      </c>
      <c r="H34" s="128">
        <v>0</v>
      </c>
      <c r="I34" s="129">
        <v>0</v>
      </c>
    </row>
    <row r="35" spans="2:9" s="5" customFormat="1" ht="10.5" customHeight="1">
      <c r="B35" s="36" t="s">
        <v>18</v>
      </c>
      <c r="C35" s="130">
        <v>2</v>
      </c>
      <c r="D35" s="44"/>
      <c r="E35" s="131">
        <v>0</v>
      </c>
      <c r="F35" s="132">
        <v>0</v>
      </c>
      <c r="G35" s="132">
        <v>0</v>
      </c>
      <c r="H35" s="132">
        <v>0</v>
      </c>
      <c r="I35" s="133">
        <v>0</v>
      </c>
    </row>
    <row r="36" spans="2:9" s="5" customFormat="1" ht="10.5" customHeight="1">
      <c r="B36" s="36" t="s">
        <v>19</v>
      </c>
      <c r="C36" s="130">
        <v>0</v>
      </c>
      <c r="D36" s="44"/>
      <c r="E36" s="131">
        <v>0</v>
      </c>
      <c r="F36" s="132">
        <v>0</v>
      </c>
      <c r="G36" s="132">
        <v>0</v>
      </c>
      <c r="H36" s="132">
        <v>0</v>
      </c>
      <c r="I36" s="133">
        <v>0</v>
      </c>
    </row>
    <row r="37" spans="2:9" s="5" customFormat="1" ht="10.5" customHeight="1">
      <c r="B37" s="36" t="s">
        <v>20</v>
      </c>
      <c r="C37" s="130">
        <v>3</v>
      </c>
      <c r="D37" s="44"/>
      <c r="E37" s="131">
        <v>0</v>
      </c>
      <c r="F37" s="132">
        <v>0</v>
      </c>
      <c r="G37" s="132">
        <v>0</v>
      </c>
      <c r="H37" s="132">
        <v>0</v>
      </c>
      <c r="I37" s="133">
        <v>0</v>
      </c>
    </row>
    <row r="38" spans="2:9" s="5" customFormat="1" ht="10.5" customHeight="1">
      <c r="B38" s="36" t="s">
        <v>21</v>
      </c>
      <c r="C38" s="130">
        <v>1</v>
      </c>
      <c r="D38" s="44"/>
      <c r="E38" s="131">
        <v>0</v>
      </c>
      <c r="F38" s="132">
        <v>0</v>
      </c>
      <c r="G38" s="132">
        <v>0</v>
      </c>
      <c r="H38" s="132">
        <v>0</v>
      </c>
      <c r="I38" s="133">
        <v>0</v>
      </c>
    </row>
    <row r="39" spans="2:9" s="5" customFormat="1" ht="10.5" customHeight="1">
      <c r="B39" s="36" t="s">
        <v>22</v>
      </c>
      <c r="C39" s="130">
        <v>5</v>
      </c>
      <c r="D39" s="44"/>
      <c r="E39" s="131">
        <v>0</v>
      </c>
      <c r="F39" s="132">
        <v>0</v>
      </c>
      <c r="G39" s="132">
        <v>0</v>
      </c>
      <c r="H39" s="132">
        <v>0</v>
      </c>
      <c r="I39" s="133">
        <v>0</v>
      </c>
    </row>
    <row r="40" spans="2:9" s="5" customFormat="1" ht="10.5" customHeight="1">
      <c r="B40" s="36" t="s">
        <v>23</v>
      </c>
      <c r="C40" s="130">
        <v>5</v>
      </c>
      <c r="D40" s="44"/>
      <c r="E40" s="131">
        <v>2</v>
      </c>
      <c r="F40" s="132">
        <v>1</v>
      </c>
      <c r="G40" s="132">
        <v>1</v>
      </c>
      <c r="H40" s="132">
        <v>0</v>
      </c>
      <c r="I40" s="133">
        <v>0</v>
      </c>
    </row>
    <row r="41" spans="2:9" s="5" customFormat="1" ht="10.5" customHeight="1">
      <c r="B41" s="36" t="s">
        <v>24</v>
      </c>
      <c r="C41" s="130">
        <v>0</v>
      </c>
      <c r="D41" s="44"/>
      <c r="E41" s="131">
        <v>0</v>
      </c>
      <c r="F41" s="132">
        <v>0</v>
      </c>
      <c r="G41" s="132">
        <v>0</v>
      </c>
      <c r="H41" s="132">
        <v>0</v>
      </c>
      <c r="I41" s="133">
        <v>0</v>
      </c>
    </row>
    <row r="42" spans="2:9" s="5" customFormat="1" ht="10.5" customHeight="1">
      <c r="B42" s="36" t="s">
        <v>25</v>
      </c>
      <c r="C42" s="130">
        <v>1</v>
      </c>
      <c r="D42" s="44"/>
      <c r="E42" s="131">
        <v>0</v>
      </c>
      <c r="F42" s="132">
        <v>0</v>
      </c>
      <c r="G42" s="132">
        <v>0</v>
      </c>
      <c r="H42" s="132">
        <v>0</v>
      </c>
      <c r="I42" s="133">
        <v>0</v>
      </c>
    </row>
    <row r="43" spans="2:9" s="5" customFormat="1" ht="10.5" customHeight="1">
      <c r="B43" s="36" t="s">
        <v>26</v>
      </c>
      <c r="C43" s="130">
        <v>1</v>
      </c>
      <c r="D43" s="44"/>
      <c r="E43" s="131">
        <v>0</v>
      </c>
      <c r="F43" s="132">
        <v>0</v>
      </c>
      <c r="G43" s="132">
        <v>0</v>
      </c>
      <c r="H43" s="132">
        <v>0</v>
      </c>
      <c r="I43" s="133">
        <v>0</v>
      </c>
    </row>
    <row r="44" spans="2:9" s="5" customFormat="1" ht="10.5" customHeight="1">
      <c r="B44" s="36" t="s">
        <v>27</v>
      </c>
      <c r="C44" s="130">
        <v>1</v>
      </c>
      <c r="D44" s="44"/>
      <c r="E44" s="131">
        <v>0</v>
      </c>
      <c r="F44" s="132">
        <v>0</v>
      </c>
      <c r="G44" s="132">
        <v>0</v>
      </c>
      <c r="H44" s="132">
        <v>0</v>
      </c>
      <c r="I44" s="133">
        <v>0</v>
      </c>
    </row>
    <row r="45" spans="2:9" s="22" customFormat="1" ht="10.5" customHeight="1">
      <c r="B45" s="29" t="s">
        <v>28</v>
      </c>
      <c r="C45" s="126">
        <v>4</v>
      </c>
      <c r="D45" s="39"/>
      <c r="E45" s="127">
        <v>5</v>
      </c>
      <c r="F45" s="128">
        <v>2</v>
      </c>
      <c r="G45" s="128">
        <v>0</v>
      </c>
      <c r="H45" s="128">
        <v>0</v>
      </c>
      <c r="I45" s="129">
        <v>0</v>
      </c>
    </row>
    <row r="46" spans="2:9" s="5" customFormat="1" ht="10.5" customHeight="1">
      <c r="B46" s="36" t="s">
        <v>29</v>
      </c>
      <c r="C46" s="130">
        <v>0</v>
      </c>
      <c r="D46" s="44"/>
      <c r="E46" s="131">
        <v>0</v>
      </c>
      <c r="F46" s="132">
        <v>0</v>
      </c>
      <c r="G46" s="132">
        <v>0</v>
      </c>
      <c r="H46" s="132">
        <v>0</v>
      </c>
      <c r="I46" s="133">
        <v>0</v>
      </c>
    </row>
    <row r="47" spans="2:9" s="5" customFormat="1" ht="10.5" customHeight="1">
      <c r="B47" s="36" t="s">
        <v>30</v>
      </c>
      <c r="C47" s="130">
        <v>0</v>
      </c>
      <c r="D47" s="44"/>
      <c r="E47" s="131">
        <v>0</v>
      </c>
      <c r="F47" s="132">
        <v>0</v>
      </c>
      <c r="G47" s="132">
        <v>0</v>
      </c>
      <c r="H47" s="132">
        <v>0</v>
      </c>
      <c r="I47" s="133">
        <v>0</v>
      </c>
    </row>
    <row r="48" spans="2:9" s="5" customFormat="1" ht="10.5" customHeight="1">
      <c r="B48" s="36" t="s">
        <v>31</v>
      </c>
      <c r="C48" s="130">
        <v>0</v>
      </c>
      <c r="D48" s="44"/>
      <c r="E48" s="131">
        <v>0</v>
      </c>
      <c r="F48" s="132">
        <v>0</v>
      </c>
      <c r="G48" s="132">
        <v>0</v>
      </c>
      <c r="H48" s="132">
        <v>0</v>
      </c>
      <c r="I48" s="133">
        <v>0</v>
      </c>
    </row>
    <row r="49" spans="2:9" s="5" customFormat="1" ht="10.5" customHeight="1">
      <c r="B49" s="36" t="s">
        <v>32</v>
      </c>
      <c r="C49" s="130">
        <v>1</v>
      </c>
      <c r="D49" s="44"/>
      <c r="E49" s="131">
        <v>0</v>
      </c>
      <c r="F49" s="132">
        <v>0</v>
      </c>
      <c r="G49" s="132">
        <v>0</v>
      </c>
      <c r="H49" s="132">
        <v>0</v>
      </c>
      <c r="I49" s="133">
        <v>0</v>
      </c>
    </row>
    <row r="50" spans="2:9" s="5" customFormat="1" ht="10.5" customHeight="1">
      <c r="B50" s="36" t="s">
        <v>33</v>
      </c>
      <c r="C50" s="130">
        <v>2</v>
      </c>
      <c r="D50" s="44"/>
      <c r="E50" s="131">
        <v>4</v>
      </c>
      <c r="F50" s="132">
        <v>1</v>
      </c>
      <c r="G50" s="132">
        <v>0</v>
      </c>
      <c r="H50" s="132">
        <v>0</v>
      </c>
      <c r="I50" s="133">
        <v>0</v>
      </c>
    </row>
    <row r="51" spans="2:9" s="5" customFormat="1" ht="10.5" customHeight="1">
      <c r="B51" s="36" t="s">
        <v>34</v>
      </c>
      <c r="C51" s="130">
        <v>1</v>
      </c>
      <c r="D51" s="44"/>
      <c r="E51" s="131">
        <v>1</v>
      </c>
      <c r="F51" s="132">
        <v>1</v>
      </c>
      <c r="G51" s="132">
        <v>0</v>
      </c>
      <c r="H51" s="132">
        <v>0</v>
      </c>
      <c r="I51" s="133">
        <v>0</v>
      </c>
    </row>
    <row r="52" spans="2:9" s="22" customFormat="1" ht="10.5" customHeight="1">
      <c r="B52" s="29" t="s">
        <v>35</v>
      </c>
      <c r="C52" s="126">
        <v>17</v>
      </c>
      <c r="D52" s="39"/>
      <c r="E52" s="127">
        <v>12</v>
      </c>
      <c r="F52" s="128">
        <v>2</v>
      </c>
      <c r="G52" s="128">
        <v>1</v>
      </c>
      <c r="H52" s="128">
        <v>0</v>
      </c>
      <c r="I52" s="129">
        <v>0</v>
      </c>
    </row>
    <row r="53" spans="2:9" s="5" customFormat="1" ht="10.5" customHeight="1">
      <c r="B53" s="36" t="s">
        <v>36</v>
      </c>
      <c r="C53" s="130">
        <v>2</v>
      </c>
      <c r="D53" s="44"/>
      <c r="E53" s="131">
        <v>0</v>
      </c>
      <c r="F53" s="132">
        <v>0</v>
      </c>
      <c r="G53" s="132">
        <v>0</v>
      </c>
      <c r="H53" s="132">
        <v>0</v>
      </c>
      <c r="I53" s="133">
        <v>0</v>
      </c>
    </row>
    <row r="54" spans="2:9" s="5" customFormat="1" ht="10.5" customHeight="1">
      <c r="B54" s="36" t="s">
        <v>37</v>
      </c>
      <c r="C54" s="130">
        <v>0</v>
      </c>
      <c r="D54" s="44"/>
      <c r="E54" s="131">
        <v>1</v>
      </c>
      <c r="F54" s="132">
        <v>1</v>
      </c>
      <c r="G54" s="132">
        <v>0</v>
      </c>
      <c r="H54" s="132">
        <v>0</v>
      </c>
      <c r="I54" s="133">
        <v>0</v>
      </c>
    </row>
    <row r="55" spans="2:9" s="5" customFormat="1" ht="10.5" customHeight="1">
      <c r="B55" s="36" t="s">
        <v>38</v>
      </c>
      <c r="C55" s="130">
        <v>12</v>
      </c>
      <c r="D55" s="44"/>
      <c r="E55" s="131">
        <v>9</v>
      </c>
      <c r="F55" s="132">
        <v>0</v>
      </c>
      <c r="G55" s="132">
        <v>0</v>
      </c>
      <c r="H55" s="132">
        <v>0</v>
      </c>
      <c r="I55" s="133">
        <v>0</v>
      </c>
    </row>
    <row r="56" spans="2:9" s="5" customFormat="1" ht="10.5" customHeight="1">
      <c r="B56" s="36" t="s">
        <v>39</v>
      </c>
      <c r="C56" s="130">
        <v>1</v>
      </c>
      <c r="D56" s="44"/>
      <c r="E56" s="131">
        <v>1</v>
      </c>
      <c r="F56" s="132">
        <v>0</v>
      </c>
      <c r="G56" s="132">
        <v>0</v>
      </c>
      <c r="H56" s="132">
        <v>0</v>
      </c>
      <c r="I56" s="133">
        <v>0</v>
      </c>
    </row>
    <row r="57" spans="2:9" s="5" customFormat="1" ht="10.5" customHeight="1">
      <c r="B57" s="36" t="s">
        <v>40</v>
      </c>
      <c r="C57" s="130">
        <v>1</v>
      </c>
      <c r="D57" s="44"/>
      <c r="E57" s="131">
        <v>0</v>
      </c>
      <c r="F57" s="132">
        <v>0</v>
      </c>
      <c r="G57" s="132">
        <v>0</v>
      </c>
      <c r="H57" s="132">
        <v>0</v>
      </c>
      <c r="I57" s="133">
        <v>0</v>
      </c>
    </row>
    <row r="58" spans="2:9" s="5" customFormat="1" ht="10.5" customHeight="1">
      <c r="B58" s="36" t="s">
        <v>41</v>
      </c>
      <c r="C58" s="130">
        <v>1</v>
      </c>
      <c r="D58" s="44"/>
      <c r="E58" s="131">
        <v>1</v>
      </c>
      <c r="F58" s="132">
        <v>1</v>
      </c>
      <c r="G58" s="132">
        <v>1</v>
      </c>
      <c r="H58" s="132">
        <v>0</v>
      </c>
      <c r="I58" s="133">
        <v>0</v>
      </c>
    </row>
    <row r="59" spans="2:9" s="22" customFormat="1" ht="10.5" customHeight="1">
      <c r="B59" s="29" t="s">
        <v>42</v>
      </c>
      <c r="C59" s="126">
        <v>2</v>
      </c>
      <c r="D59" s="39"/>
      <c r="E59" s="127">
        <v>1</v>
      </c>
      <c r="F59" s="128">
        <v>1</v>
      </c>
      <c r="G59" s="128">
        <v>0</v>
      </c>
      <c r="H59" s="128">
        <v>0</v>
      </c>
      <c r="I59" s="129">
        <v>0</v>
      </c>
    </row>
    <row r="60" spans="2:9" s="5" customFormat="1" ht="10.5" customHeight="1">
      <c r="B60" s="36" t="s">
        <v>43</v>
      </c>
      <c r="C60" s="130">
        <v>0</v>
      </c>
      <c r="D60" s="44"/>
      <c r="E60" s="131">
        <v>0</v>
      </c>
      <c r="F60" s="132">
        <v>0</v>
      </c>
      <c r="G60" s="132">
        <v>0</v>
      </c>
      <c r="H60" s="132">
        <v>0</v>
      </c>
      <c r="I60" s="133">
        <v>0</v>
      </c>
    </row>
    <row r="61" spans="2:9" s="5" customFormat="1" ht="10.5" customHeight="1">
      <c r="B61" s="36" t="s">
        <v>44</v>
      </c>
      <c r="C61" s="130">
        <v>0</v>
      </c>
      <c r="D61" s="44"/>
      <c r="E61" s="131">
        <v>0</v>
      </c>
      <c r="F61" s="132">
        <v>0</v>
      </c>
      <c r="G61" s="132">
        <v>0</v>
      </c>
      <c r="H61" s="132">
        <v>0</v>
      </c>
      <c r="I61" s="133">
        <v>0</v>
      </c>
    </row>
    <row r="62" spans="2:9" s="5" customFormat="1" ht="10.5" customHeight="1">
      <c r="B62" s="36" t="s">
        <v>45</v>
      </c>
      <c r="C62" s="130">
        <v>1</v>
      </c>
      <c r="D62" s="44"/>
      <c r="E62" s="131">
        <v>0</v>
      </c>
      <c r="F62" s="132">
        <v>1</v>
      </c>
      <c r="G62" s="132">
        <v>0</v>
      </c>
      <c r="H62" s="132">
        <v>0</v>
      </c>
      <c r="I62" s="133">
        <v>0</v>
      </c>
    </row>
    <row r="63" spans="2:9" s="5" customFormat="1" ht="10.5" customHeight="1">
      <c r="B63" s="36" t="s">
        <v>46</v>
      </c>
      <c r="C63" s="130">
        <v>1</v>
      </c>
      <c r="D63" s="44"/>
      <c r="E63" s="131">
        <v>1</v>
      </c>
      <c r="F63" s="132">
        <v>0</v>
      </c>
      <c r="G63" s="132">
        <v>0</v>
      </c>
      <c r="H63" s="132">
        <v>0</v>
      </c>
      <c r="I63" s="133">
        <v>0</v>
      </c>
    </row>
    <row r="64" spans="2:9" s="5" customFormat="1" ht="10.5" customHeight="1">
      <c r="B64" s="36" t="s">
        <v>47</v>
      </c>
      <c r="C64" s="130">
        <v>0</v>
      </c>
      <c r="D64" s="44"/>
      <c r="E64" s="131">
        <v>0</v>
      </c>
      <c r="F64" s="132">
        <v>0</v>
      </c>
      <c r="G64" s="132">
        <v>0</v>
      </c>
      <c r="H64" s="132">
        <v>0</v>
      </c>
      <c r="I64" s="133">
        <v>0</v>
      </c>
    </row>
    <row r="65" spans="2:9" s="22" customFormat="1" ht="10.5" customHeight="1">
      <c r="B65" s="29" t="s">
        <v>48</v>
      </c>
      <c r="C65" s="126">
        <v>11</v>
      </c>
      <c r="D65" s="39"/>
      <c r="E65" s="127">
        <v>6</v>
      </c>
      <c r="F65" s="128">
        <v>1</v>
      </c>
      <c r="G65" s="128">
        <v>0</v>
      </c>
      <c r="H65" s="128">
        <v>0</v>
      </c>
      <c r="I65" s="129">
        <v>0</v>
      </c>
    </row>
    <row r="66" spans="2:9" s="5" customFormat="1" ht="10.5" customHeight="1">
      <c r="B66" s="36" t="s">
        <v>49</v>
      </c>
      <c r="C66" s="130">
        <v>0</v>
      </c>
      <c r="D66" s="44"/>
      <c r="E66" s="131">
        <v>0</v>
      </c>
      <c r="F66" s="132">
        <v>0</v>
      </c>
      <c r="G66" s="132">
        <v>0</v>
      </c>
      <c r="H66" s="132">
        <v>0</v>
      </c>
      <c r="I66" s="133">
        <v>0</v>
      </c>
    </row>
    <row r="67" spans="2:9" s="5" customFormat="1" ht="10.5" customHeight="1">
      <c r="B67" s="36" t="s">
        <v>50</v>
      </c>
      <c r="C67" s="130">
        <v>1</v>
      </c>
      <c r="D67" s="44"/>
      <c r="E67" s="131">
        <v>0</v>
      </c>
      <c r="F67" s="132">
        <v>0</v>
      </c>
      <c r="G67" s="132">
        <v>0</v>
      </c>
      <c r="H67" s="132">
        <v>0</v>
      </c>
      <c r="I67" s="133">
        <v>0</v>
      </c>
    </row>
    <row r="68" spans="2:9" s="5" customFormat="1" ht="10.5" customHeight="1">
      <c r="B68" s="36" t="s">
        <v>51</v>
      </c>
      <c r="C68" s="130">
        <v>10</v>
      </c>
      <c r="D68" s="44"/>
      <c r="E68" s="131">
        <v>6</v>
      </c>
      <c r="F68" s="132">
        <v>1</v>
      </c>
      <c r="G68" s="132">
        <v>0</v>
      </c>
      <c r="H68" s="132">
        <v>0</v>
      </c>
      <c r="I68" s="133">
        <v>0</v>
      </c>
    </row>
    <row r="69" spans="2:9" s="5" customFormat="1" ht="10.5" customHeight="1">
      <c r="B69" s="36" t="s">
        <v>52</v>
      </c>
      <c r="C69" s="130">
        <v>0</v>
      </c>
      <c r="D69" s="44"/>
      <c r="E69" s="131">
        <v>0</v>
      </c>
      <c r="F69" s="132">
        <v>0</v>
      </c>
      <c r="G69" s="132">
        <v>0</v>
      </c>
      <c r="H69" s="132">
        <v>0</v>
      </c>
      <c r="I69" s="133">
        <v>0</v>
      </c>
    </row>
    <row r="70" spans="2:9" s="22" customFormat="1" ht="10.5" customHeight="1">
      <c r="B70" s="29" t="s">
        <v>53</v>
      </c>
      <c r="C70" s="126">
        <v>5</v>
      </c>
      <c r="D70" s="39"/>
      <c r="E70" s="127">
        <v>2</v>
      </c>
      <c r="F70" s="128">
        <v>1</v>
      </c>
      <c r="G70" s="128">
        <v>0</v>
      </c>
      <c r="H70" s="128">
        <v>0</v>
      </c>
      <c r="I70" s="129">
        <v>0</v>
      </c>
    </row>
    <row r="71" spans="2:9" s="5" customFormat="1" ht="10.5" customHeight="1">
      <c r="B71" s="36" t="s">
        <v>54</v>
      </c>
      <c r="C71" s="130">
        <v>4</v>
      </c>
      <c r="D71" s="44"/>
      <c r="E71" s="131">
        <v>1</v>
      </c>
      <c r="F71" s="132">
        <v>0</v>
      </c>
      <c r="G71" s="132">
        <v>0</v>
      </c>
      <c r="H71" s="132">
        <v>0</v>
      </c>
      <c r="I71" s="133">
        <v>0</v>
      </c>
    </row>
    <row r="72" spans="2:9" s="5" customFormat="1" ht="10.5" customHeight="1">
      <c r="B72" s="36" t="s">
        <v>55</v>
      </c>
      <c r="C72" s="130">
        <v>0</v>
      </c>
      <c r="D72" s="44"/>
      <c r="E72" s="131">
        <v>0</v>
      </c>
      <c r="F72" s="132">
        <v>0</v>
      </c>
      <c r="G72" s="132">
        <v>0</v>
      </c>
      <c r="H72" s="132">
        <v>0</v>
      </c>
      <c r="I72" s="133">
        <v>0</v>
      </c>
    </row>
    <row r="73" spans="2:9" s="5" customFormat="1" ht="10.5" customHeight="1">
      <c r="B73" s="36" t="s">
        <v>56</v>
      </c>
      <c r="C73" s="130">
        <v>0</v>
      </c>
      <c r="D73" s="44"/>
      <c r="E73" s="131">
        <v>0</v>
      </c>
      <c r="F73" s="132">
        <v>0</v>
      </c>
      <c r="G73" s="132">
        <v>0</v>
      </c>
      <c r="H73" s="132">
        <v>0</v>
      </c>
      <c r="I73" s="133">
        <v>0</v>
      </c>
    </row>
    <row r="74" spans="2:9" s="5" customFormat="1" ht="10.5" customHeight="1">
      <c r="B74" s="36" t="s">
        <v>57</v>
      </c>
      <c r="C74" s="130">
        <v>0</v>
      </c>
      <c r="D74" s="44"/>
      <c r="E74" s="131">
        <v>1</v>
      </c>
      <c r="F74" s="132">
        <v>1</v>
      </c>
      <c r="G74" s="132">
        <v>0</v>
      </c>
      <c r="H74" s="132">
        <v>0</v>
      </c>
      <c r="I74" s="133">
        <v>0</v>
      </c>
    </row>
    <row r="75" spans="2:9" s="5" customFormat="1" ht="10.5" customHeight="1">
      <c r="B75" s="36" t="s">
        <v>58</v>
      </c>
      <c r="C75" s="130">
        <v>0</v>
      </c>
      <c r="D75" s="44"/>
      <c r="E75" s="131">
        <v>0</v>
      </c>
      <c r="F75" s="132">
        <v>0</v>
      </c>
      <c r="G75" s="132">
        <v>0</v>
      </c>
      <c r="H75" s="132">
        <v>0</v>
      </c>
      <c r="I75" s="133">
        <v>0</v>
      </c>
    </row>
    <row r="76" spans="2:9" s="5" customFormat="1" ht="10.5" customHeight="1">
      <c r="B76" s="36" t="s">
        <v>59</v>
      </c>
      <c r="C76" s="130">
        <v>0</v>
      </c>
      <c r="D76" s="44"/>
      <c r="E76" s="131">
        <v>0</v>
      </c>
      <c r="F76" s="132">
        <v>0</v>
      </c>
      <c r="G76" s="132">
        <v>0</v>
      </c>
      <c r="H76" s="132">
        <v>0</v>
      </c>
      <c r="I76" s="133">
        <v>0</v>
      </c>
    </row>
    <row r="77" spans="2:9" s="5" customFormat="1" ht="10.5" customHeight="1">
      <c r="B77" s="36" t="s">
        <v>60</v>
      </c>
      <c r="C77" s="130">
        <v>0</v>
      </c>
      <c r="D77" s="44"/>
      <c r="E77" s="131">
        <v>0</v>
      </c>
      <c r="F77" s="132">
        <v>0</v>
      </c>
      <c r="G77" s="132">
        <v>0</v>
      </c>
      <c r="H77" s="132">
        <v>0</v>
      </c>
      <c r="I77" s="133">
        <v>0</v>
      </c>
    </row>
    <row r="78" spans="2:9" s="5" customFormat="1" ht="10.5" customHeight="1" thickBot="1">
      <c r="B78" s="37" t="s">
        <v>61</v>
      </c>
      <c r="C78" s="134">
        <v>1</v>
      </c>
      <c r="D78" s="50"/>
      <c r="E78" s="135">
        <v>0</v>
      </c>
      <c r="F78" s="136">
        <v>0</v>
      </c>
      <c r="G78" s="136">
        <v>0</v>
      </c>
      <c r="H78" s="136">
        <v>0</v>
      </c>
      <c r="I78" s="137">
        <v>0</v>
      </c>
    </row>
    <row r="79" s="5" customFormat="1" ht="9">
      <c r="B79" s="5" t="s">
        <v>90</v>
      </c>
    </row>
    <row r="80" spans="2:9" ht="9">
      <c r="B80" s="2" t="s">
        <v>91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D14" sqref="D14:D17"/>
    </sheetView>
  </sheetViews>
  <sheetFormatPr defaultColWidth="9.28125" defaultRowHeight="12"/>
  <cols>
    <col min="1" max="1" width="3.8515625" style="2" customWidth="1"/>
    <col min="2" max="2" width="16.8515625" style="2" customWidth="1"/>
    <col min="3" max="9" width="13.8515625" style="2" customWidth="1"/>
    <col min="10" max="11" width="9.28125" style="2" customWidth="1"/>
    <col min="12" max="12" width="8.8515625" style="2" customWidth="1"/>
    <col min="13" max="16384" width="9.28125" style="2" customWidth="1"/>
  </cols>
  <sheetData>
    <row r="1" ht="9">
      <c r="B1" s="1" t="s">
        <v>105</v>
      </c>
    </row>
    <row r="2" spans="2:9" s="3" customFormat="1" ht="14.25">
      <c r="B2" s="211" t="str">
        <f>'D-a-(2)'!B2:I2</f>
        <v>６　年次別　府県別  詐欺　手口別　認知・検挙件数及び検挙人員（つづき）</v>
      </c>
      <c r="C2" s="211"/>
      <c r="D2" s="211"/>
      <c r="E2" s="211"/>
      <c r="F2" s="211"/>
      <c r="G2" s="211"/>
      <c r="H2" s="211"/>
      <c r="I2" s="211"/>
    </row>
    <row r="3" spans="2:9" s="5" customFormat="1" ht="9">
      <c r="B3" s="4"/>
      <c r="C3" s="4"/>
      <c r="D3" s="4"/>
      <c r="E3" s="4"/>
      <c r="F3" s="4"/>
      <c r="G3" s="4"/>
      <c r="H3" s="4"/>
      <c r="I3" s="4"/>
    </row>
    <row r="4" spans="2:9" s="7" customFormat="1" ht="9.75" thickBot="1">
      <c r="B4" s="6"/>
      <c r="C4" s="214" t="s">
        <v>77</v>
      </c>
      <c r="D4" s="214"/>
      <c r="E4" s="214"/>
      <c r="F4" s="214"/>
      <c r="G4" s="214"/>
      <c r="H4" s="214"/>
      <c r="I4" s="214"/>
    </row>
    <row r="5" spans="2:9" s="5" customFormat="1" ht="9">
      <c r="B5" s="215" t="s">
        <v>64</v>
      </c>
      <c r="C5" s="228" t="s">
        <v>0</v>
      </c>
      <c r="D5" s="218" t="s">
        <v>65</v>
      </c>
      <c r="E5" s="219"/>
      <c r="F5" s="212" t="s">
        <v>66</v>
      </c>
      <c r="G5" s="213"/>
      <c r="H5" s="213"/>
      <c r="I5" s="213"/>
    </row>
    <row r="6" spans="2:9" s="5" customFormat="1" ht="9">
      <c r="B6" s="216"/>
      <c r="C6" s="229"/>
      <c r="D6" s="220"/>
      <c r="E6" s="221"/>
      <c r="F6" s="224" t="s">
        <v>67</v>
      </c>
      <c r="G6" s="9"/>
      <c r="H6" s="226" t="s">
        <v>69</v>
      </c>
      <c r="I6" s="9"/>
    </row>
    <row r="7" spans="2:9" s="5" customFormat="1" ht="9">
      <c r="B7" s="217"/>
      <c r="C7" s="230"/>
      <c r="D7" s="222"/>
      <c r="E7" s="223"/>
      <c r="F7" s="225"/>
      <c r="G7" s="8" t="s">
        <v>1</v>
      </c>
      <c r="H7" s="227"/>
      <c r="I7" s="8" t="s">
        <v>1</v>
      </c>
    </row>
    <row r="8" spans="2:9" s="5" customFormat="1" ht="9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ht="9">
      <c r="B9" s="18" t="str">
        <f>'D-a-(8)'!B9</f>
        <v>2003  平成15年</v>
      </c>
      <c r="C9" s="19">
        <v>913</v>
      </c>
      <c r="D9" s="16">
        <v>56.18838992332969</v>
      </c>
      <c r="E9" s="30">
        <v>513</v>
      </c>
      <c r="F9" s="19">
        <v>68</v>
      </c>
      <c r="G9" s="19">
        <v>9</v>
      </c>
      <c r="H9" s="19">
        <v>6</v>
      </c>
      <c r="I9" s="19">
        <v>0</v>
      </c>
    </row>
    <row r="10" spans="2:9" s="5" customFormat="1" ht="9">
      <c r="B10" s="18" t="str">
        <f>'D-a-(8)'!B10</f>
        <v>2004      16</v>
      </c>
      <c r="C10" s="19">
        <v>798</v>
      </c>
      <c r="D10" s="16">
        <v>43.233082706766915</v>
      </c>
      <c r="E10" s="30">
        <v>345</v>
      </c>
      <c r="F10" s="19">
        <v>87</v>
      </c>
      <c r="G10" s="19">
        <v>18</v>
      </c>
      <c r="H10" s="19">
        <v>7</v>
      </c>
      <c r="I10" s="19">
        <v>2</v>
      </c>
    </row>
    <row r="11" spans="2:9" s="5" customFormat="1" ht="9">
      <c r="B11" s="18" t="str">
        <f>'D-a-(8)'!B11</f>
        <v>2005      17</v>
      </c>
      <c r="C11" s="19">
        <v>492</v>
      </c>
      <c r="D11" s="16">
        <v>44.51219512195122</v>
      </c>
      <c r="E11" s="30">
        <v>219</v>
      </c>
      <c r="F11" s="19">
        <v>78</v>
      </c>
      <c r="G11" s="19">
        <v>16</v>
      </c>
      <c r="H11" s="19">
        <v>3</v>
      </c>
      <c r="I11" s="19">
        <v>1</v>
      </c>
    </row>
    <row r="12" spans="2:9" s="5" customFormat="1" ht="9">
      <c r="B12" s="18" t="str">
        <f>'D-a-(8)'!B12</f>
        <v>2006      18</v>
      </c>
      <c r="C12" s="19">
        <v>617</v>
      </c>
      <c r="D12" s="16">
        <v>26.094003241491087</v>
      </c>
      <c r="E12" s="30">
        <v>161</v>
      </c>
      <c r="F12" s="19">
        <v>62</v>
      </c>
      <c r="G12" s="19">
        <v>9</v>
      </c>
      <c r="H12" s="19">
        <v>7</v>
      </c>
      <c r="I12" s="19">
        <v>3</v>
      </c>
    </row>
    <row r="13" spans="2:9" s="5" customFormat="1" ht="9">
      <c r="B13" s="18" t="str">
        <f>'D-a-(8)'!B13</f>
        <v>2007      19</v>
      </c>
      <c r="C13" s="19">
        <v>892</v>
      </c>
      <c r="D13" s="16">
        <v>40.69506726457399</v>
      </c>
      <c r="E13" s="30">
        <v>363</v>
      </c>
      <c r="F13" s="19">
        <v>72</v>
      </c>
      <c r="G13" s="19">
        <v>7</v>
      </c>
      <c r="H13" s="19">
        <v>13</v>
      </c>
      <c r="I13" s="19">
        <v>1</v>
      </c>
    </row>
    <row r="14" spans="2:9" s="5" customFormat="1" ht="9">
      <c r="B14" s="18" t="str">
        <f>'D-a-(8)'!B14</f>
        <v>2008      20</v>
      </c>
      <c r="C14" s="31">
        <v>588</v>
      </c>
      <c r="D14" s="210">
        <f>E14/C14*100</f>
        <v>30.612244897959183</v>
      </c>
      <c r="E14" s="32">
        <v>180</v>
      </c>
      <c r="F14" s="19">
        <v>65</v>
      </c>
      <c r="G14" s="19">
        <v>10</v>
      </c>
      <c r="H14" s="19">
        <v>10</v>
      </c>
      <c r="I14" s="19">
        <v>1</v>
      </c>
    </row>
    <row r="15" spans="2:9" s="5" customFormat="1" ht="9">
      <c r="B15" s="18" t="str">
        <f>'D-a-(8)'!B15</f>
        <v>2009      21</v>
      </c>
      <c r="C15" s="31">
        <v>608</v>
      </c>
      <c r="D15" s="210">
        <f>E15/C15*100</f>
        <v>39.473684210526315</v>
      </c>
      <c r="E15" s="32">
        <v>240</v>
      </c>
      <c r="F15" s="19">
        <v>68</v>
      </c>
      <c r="G15" s="19">
        <v>7</v>
      </c>
      <c r="H15" s="19">
        <v>4</v>
      </c>
      <c r="I15" s="19">
        <v>1</v>
      </c>
    </row>
    <row r="16" spans="2:9" s="5" customFormat="1" ht="9">
      <c r="B16" s="18" t="str">
        <f>'D-a-(8)'!B16</f>
        <v>2010      22</v>
      </c>
      <c r="C16" s="19">
        <v>473</v>
      </c>
      <c r="D16" s="210">
        <f>E16/C16*100</f>
        <v>20.718816067653275</v>
      </c>
      <c r="E16" s="21">
        <v>98</v>
      </c>
      <c r="F16" s="19">
        <v>53</v>
      </c>
      <c r="G16" s="19">
        <v>6</v>
      </c>
      <c r="H16" s="19">
        <v>12</v>
      </c>
      <c r="I16" s="19">
        <v>1</v>
      </c>
    </row>
    <row r="17" spans="2:9" s="22" customFormat="1" ht="9">
      <c r="B17" s="18" t="str">
        <f>'D-a-(8)'!B17</f>
        <v>2011      23</v>
      </c>
      <c r="C17" s="19">
        <v>541</v>
      </c>
      <c r="D17" s="210">
        <f>E17/C17*100</f>
        <v>23.10536044362292</v>
      </c>
      <c r="E17" s="20">
        <v>125</v>
      </c>
      <c r="F17" s="20">
        <v>47</v>
      </c>
      <c r="G17" s="20">
        <v>6</v>
      </c>
      <c r="H17" s="20">
        <v>6</v>
      </c>
      <c r="I17" s="21">
        <v>0</v>
      </c>
    </row>
    <row r="18" spans="2:9" s="22" customFormat="1" ht="9">
      <c r="B18" s="23" t="str">
        <f>'D-a-(8)'!B18</f>
        <v>2012      24年</v>
      </c>
      <c r="C18" s="24">
        <f>SUM(C20,C26,C33,C34,C45,C52,C59,C65,C70)</f>
        <v>393</v>
      </c>
      <c r="D18" s="25">
        <f>E18/C18*100</f>
        <v>32.56997455470738</v>
      </c>
      <c r="E18" s="26">
        <f>SUM(E20,E26,E33,E34,E45,E52,E59,E65,E70)</f>
        <v>128</v>
      </c>
      <c r="F18" s="24">
        <f>SUM(F20,F26,F33,F34,F45,F52,F59,F65,F70)</f>
        <v>58</v>
      </c>
      <c r="G18" s="24">
        <f>SUM(G20,G26,G33,G34,G45,G52,G59,G65,G70)</f>
        <v>9</v>
      </c>
      <c r="H18" s="24">
        <f>SUM(H20,H26,H33,H34,H45,H52,H59,H65,H70)</f>
        <v>11</v>
      </c>
      <c r="I18" s="24">
        <f>SUM(I20,I26,I33,I34,I45,I52,I59,I65,I70)</f>
        <v>1</v>
      </c>
    </row>
    <row r="19" spans="2:9" s="5" customFormat="1" ht="9">
      <c r="B19" s="35"/>
      <c r="C19" s="34"/>
      <c r="D19" s="27"/>
      <c r="E19" s="33"/>
      <c r="F19" s="34"/>
      <c r="G19" s="34"/>
      <c r="H19" s="34"/>
      <c r="I19" s="27"/>
    </row>
    <row r="20" spans="2:9" s="22" customFormat="1" ht="10.5" customHeight="1">
      <c r="B20" s="29" t="s">
        <v>3</v>
      </c>
      <c r="C20" s="138">
        <v>5</v>
      </c>
      <c r="D20" s="39"/>
      <c r="E20" s="139">
        <v>13</v>
      </c>
      <c r="F20" s="140">
        <v>3</v>
      </c>
      <c r="G20" s="140">
        <v>1</v>
      </c>
      <c r="H20" s="140">
        <v>0</v>
      </c>
      <c r="I20" s="141">
        <v>0</v>
      </c>
    </row>
    <row r="21" spans="2:9" s="5" customFormat="1" ht="10.5" customHeight="1">
      <c r="B21" s="36" t="s">
        <v>4</v>
      </c>
      <c r="C21" s="142">
        <v>2</v>
      </c>
      <c r="D21" s="44"/>
      <c r="E21" s="143">
        <v>12</v>
      </c>
      <c r="F21" s="144">
        <v>2</v>
      </c>
      <c r="G21" s="144">
        <v>1</v>
      </c>
      <c r="H21" s="144">
        <v>0</v>
      </c>
      <c r="I21" s="145">
        <v>0</v>
      </c>
    </row>
    <row r="22" spans="2:9" s="5" customFormat="1" ht="10.5" customHeight="1">
      <c r="B22" s="36" t="s">
        <v>5</v>
      </c>
      <c r="C22" s="142">
        <v>1</v>
      </c>
      <c r="D22" s="44"/>
      <c r="E22" s="143">
        <v>1</v>
      </c>
      <c r="F22" s="144">
        <v>1</v>
      </c>
      <c r="G22" s="144">
        <v>0</v>
      </c>
      <c r="H22" s="144">
        <v>0</v>
      </c>
      <c r="I22" s="145">
        <v>0</v>
      </c>
    </row>
    <row r="23" spans="2:9" s="5" customFormat="1" ht="10.5" customHeight="1">
      <c r="B23" s="36" t="s">
        <v>6</v>
      </c>
      <c r="C23" s="142">
        <v>0</v>
      </c>
      <c r="D23" s="44"/>
      <c r="E23" s="143">
        <v>0</v>
      </c>
      <c r="F23" s="144">
        <v>0</v>
      </c>
      <c r="G23" s="144">
        <v>0</v>
      </c>
      <c r="H23" s="144">
        <v>0</v>
      </c>
      <c r="I23" s="145">
        <v>0</v>
      </c>
    </row>
    <row r="24" spans="2:9" s="5" customFormat="1" ht="10.5" customHeight="1">
      <c r="B24" s="36" t="s">
        <v>7</v>
      </c>
      <c r="C24" s="142">
        <v>2</v>
      </c>
      <c r="D24" s="44"/>
      <c r="E24" s="143">
        <v>0</v>
      </c>
      <c r="F24" s="144">
        <v>0</v>
      </c>
      <c r="G24" s="144">
        <v>0</v>
      </c>
      <c r="H24" s="144">
        <v>0</v>
      </c>
      <c r="I24" s="145">
        <v>0</v>
      </c>
    </row>
    <row r="25" spans="2:9" s="5" customFormat="1" ht="10.5" customHeight="1">
      <c r="B25" s="36" t="s">
        <v>8</v>
      </c>
      <c r="C25" s="142">
        <v>0</v>
      </c>
      <c r="D25" s="44"/>
      <c r="E25" s="143">
        <v>0</v>
      </c>
      <c r="F25" s="144">
        <v>0</v>
      </c>
      <c r="G25" s="144">
        <v>0</v>
      </c>
      <c r="H25" s="144">
        <v>0</v>
      </c>
      <c r="I25" s="145">
        <v>0</v>
      </c>
    </row>
    <row r="26" spans="2:9" s="22" customFormat="1" ht="10.5" customHeight="1">
      <c r="B26" s="29" t="s">
        <v>9</v>
      </c>
      <c r="C26" s="138">
        <v>11</v>
      </c>
      <c r="D26" s="39"/>
      <c r="E26" s="139">
        <v>7</v>
      </c>
      <c r="F26" s="140">
        <v>5</v>
      </c>
      <c r="G26" s="140">
        <v>0</v>
      </c>
      <c r="H26" s="140">
        <v>1</v>
      </c>
      <c r="I26" s="141">
        <v>0</v>
      </c>
    </row>
    <row r="27" spans="2:9" s="5" customFormat="1" ht="10.5" customHeight="1">
      <c r="B27" s="36" t="s">
        <v>10</v>
      </c>
      <c r="C27" s="142">
        <v>1</v>
      </c>
      <c r="D27" s="44"/>
      <c r="E27" s="143">
        <v>1</v>
      </c>
      <c r="F27" s="144">
        <v>0</v>
      </c>
      <c r="G27" s="144">
        <v>0</v>
      </c>
      <c r="H27" s="144">
        <v>0</v>
      </c>
      <c r="I27" s="145">
        <v>0</v>
      </c>
    </row>
    <row r="28" spans="2:9" s="5" customFormat="1" ht="10.5" customHeight="1">
      <c r="B28" s="36" t="s">
        <v>11</v>
      </c>
      <c r="C28" s="142">
        <v>0</v>
      </c>
      <c r="D28" s="44"/>
      <c r="E28" s="143">
        <v>0</v>
      </c>
      <c r="F28" s="144">
        <v>0</v>
      </c>
      <c r="G28" s="144">
        <v>0</v>
      </c>
      <c r="H28" s="144">
        <v>0</v>
      </c>
      <c r="I28" s="145">
        <v>0</v>
      </c>
    </row>
    <row r="29" spans="2:9" s="5" customFormat="1" ht="10.5" customHeight="1">
      <c r="B29" s="36" t="s">
        <v>12</v>
      </c>
      <c r="C29" s="142">
        <v>3</v>
      </c>
      <c r="D29" s="44"/>
      <c r="E29" s="143">
        <v>1</v>
      </c>
      <c r="F29" s="144">
        <v>0</v>
      </c>
      <c r="G29" s="144">
        <v>0</v>
      </c>
      <c r="H29" s="144">
        <v>0</v>
      </c>
      <c r="I29" s="145">
        <v>0</v>
      </c>
    </row>
    <row r="30" spans="2:9" s="5" customFormat="1" ht="10.5" customHeight="1">
      <c r="B30" s="36" t="s">
        <v>13</v>
      </c>
      <c r="C30" s="142">
        <v>1</v>
      </c>
      <c r="D30" s="44"/>
      <c r="E30" s="143">
        <v>0</v>
      </c>
      <c r="F30" s="144">
        <v>0</v>
      </c>
      <c r="G30" s="144">
        <v>0</v>
      </c>
      <c r="H30" s="144">
        <v>0</v>
      </c>
      <c r="I30" s="145">
        <v>0</v>
      </c>
    </row>
    <row r="31" spans="2:9" s="5" customFormat="1" ht="10.5" customHeight="1">
      <c r="B31" s="36" t="s">
        <v>14</v>
      </c>
      <c r="C31" s="142">
        <v>2</v>
      </c>
      <c r="D31" s="44"/>
      <c r="E31" s="143">
        <v>1</v>
      </c>
      <c r="F31" s="144">
        <v>1</v>
      </c>
      <c r="G31" s="144">
        <v>0</v>
      </c>
      <c r="H31" s="144">
        <v>0</v>
      </c>
      <c r="I31" s="145">
        <v>0</v>
      </c>
    </row>
    <row r="32" spans="2:9" s="5" customFormat="1" ht="10.5" customHeight="1">
      <c r="B32" s="36" t="s">
        <v>15</v>
      </c>
      <c r="C32" s="142">
        <v>4</v>
      </c>
      <c r="D32" s="44"/>
      <c r="E32" s="143">
        <v>4</v>
      </c>
      <c r="F32" s="144">
        <v>4</v>
      </c>
      <c r="G32" s="144">
        <v>0</v>
      </c>
      <c r="H32" s="144">
        <v>1</v>
      </c>
      <c r="I32" s="145">
        <v>0</v>
      </c>
    </row>
    <row r="33" spans="2:9" s="22" customFormat="1" ht="10.5" customHeight="1">
      <c r="B33" s="29" t="s">
        <v>16</v>
      </c>
      <c r="C33" s="138">
        <v>147</v>
      </c>
      <c r="D33" s="48"/>
      <c r="E33" s="139">
        <v>6</v>
      </c>
      <c r="F33" s="140">
        <v>2</v>
      </c>
      <c r="G33" s="140">
        <v>0</v>
      </c>
      <c r="H33" s="140">
        <v>0</v>
      </c>
      <c r="I33" s="141">
        <v>0</v>
      </c>
    </row>
    <row r="34" spans="2:9" s="22" customFormat="1" ht="10.5" customHeight="1">
      <c r="B34" s="29" t="s">
        <v>17</v>
      </c>
      <c r="C34" s="138">
        <v>73</v>
      </c>
      <c r="D34" s="39"/>
      <c r="E34" s="139">
        <v>40</v>
      </c>
      <c r="F34" s="140">
        <v>16</v>
      </c>
      <c r="G34" s="140">
        <v>2</v>
      </c>
      <c r="H34" s="140">
        <v>2</v>
      </c>
      <c r="I34" s="141">
        <v>0</v>
      </c>
    </row>
    <row r="35" spans="2:9" s="5" customFormat="1" ht="10.5" customHeight="1">
      <c r="B35" s="36" t="s">
        <v>18</v>
      </c>
      <c r="C35" s="142">
        <v>6</v>
      </c>
      <c r="D35" s="44"/>
      <c r="E35" s="143">
        <v>3</v>
      </c>
      <c r="F35" s="144">
        <v>2</v>
      </c>
      <c r="G35" s="144">
        <v>0</v>
      </c>
      <c r="H35" s="144">
        <v>0</v>
      </c>
      <c r="I35" s="145">
        <v>0</v>
      </c>
    </row>
    <row r="36" spans="2:9" s="5" customFormat="1" ht="10.5" customHeight="1">
      <c r="B36" s="36" t="s">
        <v>19</v>
      </c>
      <c r="C36" s="142">
        <v>4</v>
      </c>
      <c r="D36" s="44"/>
      <c r="E36" s="143">
        <v>14</v>
      </c>
      <c r="F36" s="144">
        <v>2</v>
      </c>
      <c r="G36" s="144">
        <v>0</v>
      </c>
      <c r="H36" s="144">
        <v>0</v>
      </c>
      <c r="I36" s="145">
        <v>0</v>
      </c>
    </row>
    <row r="37" spans="2:9" s="5" customFormat="1" ht="10.5" customHeight="1">
      <c r="B37" s="36" t="s">
        <v>20</v>
      </c>
      <c r="C37" s="142">
        <v>3</v>
      </c>
      <c r="D37" s="44"/>
      <c r="E37" s="143">
        <v>4</v>
      </c>
      <c r="F37" s="144">
        <v>4</v>
      </c>
      <c r="G37" s="144">
        <v>1</v>
      </c>
      <c r="H37" s="144">
        <v>0</v>
      </c>
      <c r="I37" s="145">
        <v>0</v>
      </c>
    </row>
    <row r="38" spans="2:9" s="5" customFormat="1" ht="10.5" customHeight="1">
      <c r="B38" s="36" t="s">
        <v>21</v>
      </c>
      <c r="C38" s="142">
        <v>9</v>
      </c>
      <c r="D38" s="44"/>
      <c r="E38" s="143">
        <v>2</v>
      </c>
      <c r="F38" s="144">
        <v>1</v>
      </c>
      <c r="G38" s="144">
        <v>0</v>
      </c>
      <c r="H38" s="144">
        <v>0</v>
      </c>
      <c r="I38" s="145">
        <v>0</v>
      </c>
    </row>
    <row r="39" spans="2:9" s="5" customFormat="1" ht="10.5" customHeight="1">
      <c r="B39" s="36" t="s">
        <v>22</v>
      </c>
      <c r="C39" s="142">
        <v>18</v>
      </c>
      <c r="D39" s="44"/>
      <c r="E39" s="143">
        <v>0</v>
      </c>
      <c r="F39" s="144">
        <v>1</v>
      </c>
      <c r="G39" s="144">
        <v>0</v>
      </c>
      <c r="H39" s="144">
        <v>0</v>
      </c>
      <c r="I39" s="145">
        <v>0</v>
      </c>
    </row>
    <row r="40" spans="2:9" s="5" customFormat="1" ht="10.5" customHeight="1">
      <c r="B40" s="36" t="s">
        <v>23</v>
      </c>
      <c r="C40" s="142">
        <v>18</v>
      </c>
      <c r="D40" s="44"/>
      <c r="E40" s="143">
        <v>4</v>
      </c>
      <c r="F40" s="144">
        <v>4</v>
      </c>
      <c r="G40" s="144">
        <v>1</v>
      </c>
      <c r="H40" s="144">
        <v>2</v>
      </c>
      <c r="I40" s="145">
        <v>0</v>
      </c>
    </row>
    <row r="41" spans="2:9" s="5" customFormat="1" ht="10.5" customHeight="1">
      <c r="B41" s="36" t="s">
        <v>24</v>
      </c>
      <c r="C41" s="142">
        <v>6</v>
      </c>
      <c r="D41" s="44"/>
      <c r="E41" s="143">
        <v>6</v>
      </c>
      <c r="F41" s="144">
        <v>1</v>
      </c>
      <c r="G41" s="144">
        <v>0</v>
      </c>
      <c r="H41" s="144">
        <v>0</v>
      </c>
      <c r="I41" s="145">
        <v>0</v>
      </c>
    </row>
    <row r="42" spans="2:9" s="5" customFormat="1" ht="10.5" customHeight="1">
      <c r="B42" s="36" t="s">
        <v>25</v>
      </c>
      <c r="C42" s="142">
        <v>0</v>
      </c>
      <c r="D42" s="44"/>
      <c r="E42" s="143">
        <v>0</v>
      </c>
      <c r="F42" s="144">
        <v>0</v>
      </c>
      <c r="G42" s="144">
        <v>0</v>
      </c>
      <c r="H42" s="144">
        <v>0</v>
      </c>
      <c r="I42" s="145">
        <v>0</v>
      </c>
    </row>
    <row r="43" spans="2:9" s="5" customFormat="1" ht="10.5" customHeight="1">
      <c r="B43" s="36" t="s">
        <v>26</v>
      </c>
      <c r="C43" s="142">
        <v>3</v>
      </c>
      <c r="D43" s="44"/>
      <c r="E43" s="143">
        <v>2</v>
      </c>
      <c r="F43" s="144">
        <v>0</v>
      </c>
      <c r="G43" s="144">
        <v>0</v>
      </c>
      <c r="H43" s="144">
        <v>0</v>
      </c>
      <c r="I43" s="145">
        <v>0</v>
      </c>
    </row>
    <row r="44" spans="2:9" s="5" customFormat="1" ht="10.5" customHeight="1">
      <c r="B44" s="36" t="s">
        <v>27</v>
      </c>
      <c r="C44" s="142">
        <v>6</v>
      </c>
      <c r="D44" s="44"/>
      <c r="E44" s="143">
        <v>5</v>
      </c>
      <c r="F44" s="144">
        <v>1</v>
      </c>
      <c r="G44" s="144">
        <v>0</v>
      </c>
      <c r="H44" s="144">
        <v>0</v>
      </c>
      <c r="I44" s="145">
        <v>0</v>
      </c>
    </row>
    <row r="45" spans="2:9" s="22" customFormat="1" ht="10.5" customHeight="1">
      <c r="B45" s="29" t="s">
        <v>28</v>
      </c>
      <c r="C45" s="138">
        <v>37</v>
      </c>
      <c r="D45" s="39"/>
      <c r="E45" s="139">
        <v>12</v>
      </c>
      <c r="F45" s="140">
        <v>8</v>
      </c>
      <c r="G45" s="140">
        <v>1</v>
      </c>
      <c r="H45" s="140">
        <v>1</v>
      </c>
      <c r="I45" s="141">
        <v>0</v>
      </c>
    </row>
    <row r="46" spans="2:9" s="5" customFormat="1" ht="10.5" customHeight="1">
      <c r="B46" s="36" t="s">
        <v>29</v>
      </c>
      <c r="C46" s="142">
        <v>1</v>
      </c>
      <c r="D46" s="44"/>
      <c r="E46" s="143">
        <v>0</v>
      </c>
      <c r="F46" s="144">
        <v>0</v>
      </c>
      <c r="G46" s="144">
        <v>0</v>
      </c>
      <c r="H46" s="144">
        <v>0</v>
      </c>
      <c r="I46" s="145">
        <v>0</v>
      </c>
    </row>
    <row r="47" spans="2:9" s="5" customFormat="1" ht="10.5" customHeight="1">
      <c r="B47" s="36" t="s">
        <v>30</v>
      </c>
      <c r="C47" s="142">
        <v>2</v>
      </c>
      <c r="D47" s="44"/>
      <c r="E47" s="143">
        <v>0</v>
      </c>
      <c r="F47" s="144">
        <v>0</v>
      </c>
      <c r="G47" s="144">
        <v>0</v>
      </c>
      <c r="H47" s="144">
        <v>0</v>
      </c>
      <c r="I47" s="145">
        <v>0</v>
      </c>
    </row>
    <row r="48" spans="2:9" s="5" customFormat="1" ht="10.5" customHeight="1">
      <c r="B48" s="36" t="s">
        <v>31</v>
      </c>
      <c r="C48" s="142">
        <v>1</v>
      </c>
      <c r="D48" s="44"/>
      <c r="E48" s="143">
        <v>1</v>
      </c>
      <c r="F48" s="144">
        <v>1</v>
      </c>
      <c r="G48" s="144">
        <v>0</v>
      </c>
      <c r="H48" s="144">
        <v>0</v>
      </c>
      <c r="I48" s="145">
        <v>0</v>
      </c>
    </row>
    <row r="49" spans="2:9" s="5" customFormat="1" ht="10.5" customHeight="1">
      <c r="B49" s="36" t="s">
        <v>32</v>
      </c>
      <c r="C49" s="142">
        <v>11</v>
      </c>
      <c r="D49" s="44"/>
      <c r="E49" s="143">
        <v>1</v>
      </c>
      <c r="F49" s="144">
        <v>0</v>
      </c>
      <c r="G49" s="144">
        <v>0</v>
      </c>
      <c r="H49" s="144">
        <v>0</v>
      </c>
      <c r="I49" s="145">
        <v>0</v>
      </c>
    </row>
    <row r="50" spans="2:9" s="5" customFormat="1" ht="10.5" customHeight="1">
      <c r="B50" s="36" t="s">
        <v>33</v>
      </c>
      <c r="C50" s="142">
        <v>19</v>
      </c>
      <c r="D50" s="44"/>
      <c r="E50" s="143">
        <v>3</v>
      </c>
      <c r="F50" s="144">
        <v>4</v>
      </c>
      <c r="G50" s="144">
        <v>1</v>
      </c>
      <c r="H50" s="144">
        <v>0</v>
      </c>
      <c r="I50" s="145">
        <v>0</v>
      </c>
    </row>
    <row r="51" spans="2:9" s="5" customFormat="1" ht="10.5" customHeight="1">
      <c r="B51" s="36" t="s">
        <v>34</v>
      </c>
      <c r="C51" s="142">
        <v>3</v>
      </c>
      <c r="D51" s="44"/>
      <c r="E51" s="143">
        <v>7</v>
      </c>
      <c r="F51" s="144">
        <v>3</v>
      </c>
      <c r="G51" s="144">
        <v>0</v>
      </c>
      <c r="H51" s="144">
        <v>1</v>
      </c>
      <c r="I51" s="145">
        <v>0</v>
      </c>
    </row>
    <row r="52" spans="2:9" s="22" customFormat="1" ht="10.5" customHeight="1">
      <c r="B52" s="29" t="s">
        <v>35</v>
      </c>
      <c r="C52" s="138">
        <v>63</v>
      </c>
      <c r="D52" s="39"/>
      <c r="E52" s="139">
        <v>29</v>
      </c>
      <c r="F52" s="140">
        <v>12</v>
      </c>
      <c r="G52" s="140">
        <v>1</v>
      </c>
      <c r="H52" s="140">
        <v>4</v>
      </c>
      <c r="I52" s="141">
        <v>0</v>
      </c>
    </row>
    <row r="53" spans="2:9" s="5" customFormat="1" ht="10.5" customHeight="1">
      <c r="B53" s="36" t="s">
        <v>36</v>
      </c>
      <c r="C53" s="142">
        <v>0</v>
      </c>
      <c r="D53" s="44"/>
      <c r="E53" s="143">
        <v>0</v>
      </c>
      <c r="F53" s="144">
        <v>0</v>
      </c>
      <c r="G53" s="144">
        <v>0</v>
      </c>
      <c r="H53" s="144">
        <v>0</v>
      </c>
      <c r="I53" s="145">
        <v>0</v>
      </c>
    </row>
    <row r="54" spans="2:9" s="5" customFormat="1" ht="10.5" customHeight="1">
      <c r="B54" s="36" t="s">
        <v>37</v>
      </c>
      <c r="C54" s="142">
        <v>3</v>
      </c>
      <c r="D54" s="44"/>
      <c r="E54" s="143">
        <v>17</v>
      </c>
      <c r="F54" s="144">
        <v>2</v>
      </c>
      <c r="G54" s="144">
        <v>0</v>
      </c>
      <c r="H54" s="144">
        <v>0</v>
      </c>
      <c r="I54" s="145">
        <v>0</v>
      </c>
    </row>
    <row r="55" spans="2:9" s="5" customFormat="1" ht="10.5" customHeight="1">
      <c r="B55" s="36" t="s">
        <v>38</v>
      </c>
      <c r="C55" s="142">
        <v>33</v>
      </c>
      <c r="D55" s="44"/>
      <c r="E55" s="143">
        <v>3</v>
      </c>
      <c r="F55" s="144">
        <v>3</v>
      </c>
      <c r="G55" s="144">
        <v>0</v>
      </c>
      <c r="H55" s="144">
        <v>2</v>
      </c>
      <c r="I55" s="145">
        <v>0</v>
      </c>
    </row>
    <row r="56" spans="2:9" s="5" customFormat="1" ht="10.5" customHeight="1">
      <c r="B56" s="36" t="s">
        <v>39</v>
      </c>
      <c r="C56" s="142">
        <v>21</v>
      </c>
      <c r="D56" s="44"/>
      <c r="E56" s="143">
        <v>6</v>
      </c>
      <c r="F56" s="144">
        <v>6</v>
      </c>
      <c r="G56" s="144">
        <v>1</v>
      </c>
      <c r="H56" s="144">
        <v>2</v>
      </c>
      <c r="I56" s="145">
        <v>0</v>
      </c>
    </row>
    <row r="57" spans="2:9" s="5" customFormat="1" ht="10.5" customHeight="1">
      <c r="B57" s="36" t="s">
        <v>40</v>
      </c>
      <c r="C57" s="142">
        <v>3</v>
      </c>
      <c r="D57" s="44"/>
      <c r="E57" s="143">
        <v>1</v>
      </c>
      <c r="F57" s="144">
        <v>0</v>
      </c>
      <c r="G57" s="144">
        <v>0</v>
      </c>
      <c r="H57" s="144">
        <v>0</v>
      </c>
      <c r="I57" s="145">
        <v>0</v>
      </c>
    </row>
    <row r="58" spans="2:9" s="5" customFormat="1" ht="10.5" customHeight="1">
      <c r="B58" s="36" t="s">
        <v>41</v>
      </c>
      <c r="C58" s="142">
        <v>3</v>
      </c>
      <c r="D58" s="44"/>
      <c r="E58" s="143">
        <v>2</v>
      </c>
      <c r="F58" s="144">
        <v>1</v>
      </c>
      <c r="G58" s="144">
        <v>0</v>
      </c>
      <c r="H58" s="144">
        <v>0</v>
      </c>
      <c r="I58" s="145">
        <v>0</v>
      </c>
    </row>
    <row r="59" spans="2:9" s="22" customFormat="1" ht="10.5" customHeight="1">
      <c r="B59" s="29" t="s">
        <v>42</v>
      </c>
      <c r="C59" s="138">
        <v>16</v>
      </c>
      <c r="D59" s="39"/>
      <c r="E59" s="139">
        <v>3</v>
      </c>
      <c r="F59" s="140">
        <v>2</v>
      </c>
      <c r="G59" s="140">
        <v>1</v>
      </c>
      <c r="H59" s="140">
        <v>0</v>
      </c>
      <c r="I59" s="141">
        <v>0</v>
      </c>
    </row>
    <row r="60" spans="2:9" s="5" customFormat="1" ht="10.5" customHeight="1">
      <c r="B60" s="36" t="s">
        <v>43</v>
      </c>
      <c r="C60" s="142">
        <v>2</v>
      </c>
      <c r="D60" s="44"/>
      <c r="E60" s="143">
        <v>1</v>
      </c>
      <c r="F60" s="144">
        <v>1</v>
      </c>
      <c r="G60" s="144">
        <v>1</v>
      </c>
      <c r="H60" s="144">
        <v>0</v>
      </c>
      <c r="I60" s="145">
        <v>0</v>
      </c>
    </row>
    <row r="61" spans="2:9" s="5" customFormat="1" ht="10.5" customHeight="1">
      <c r="B61" s="36" t="s">
        <v>44</v>
      </c>
      <c r="C61" s="142">
        <v>1</v>
      </c>
      <c r="D61" s="44"/>
      <c r="E61" s="143">
        <v>0</v>
      </c>
      <c r="F61" s="144">
        <v>0</v>
      </c>
      <c r="G61" s="144">
        <v>0</v>
      </c>
      <c r="H61" s="144">
        <v>0</v>
      </c>
      <c r="I61" s="145">
        <v>0</v>
      </c>
    </row>
    <row r="62" spans="2:9" s="5" customFormat="1" ht="10.5" customHeight="1">
      <c r="B62" s="36" t="s">
        <v>45</v>
      </c>
      <c r="C62" s="142">
        <v>3</v>
      </c>
      <c r="D62" s="44"/>
      <c r="E62" s="143">
        <v>1</v>
      </c>
      <c r="F62" s="144">
        <v>0</v>
      </c>
      <c r="G62" s="144">
        <v>0</v>
      </c>
      <c r="H62" s="144">
        <v>0</v>
      </c>
      <c r="I62" s="145">
        <v>0</v>
      </c>
    </row>
    <row r="63" spans="2:9" s="5" customFormat="1" ht="10.5" customHeight="1">
      <c r="B63" s="36" t="s">
        <v>46</v>
      </c>
      <c r="C63" s="142">
        <v>8</v>
      </c>
      <c r="D63" s="44"/>
      <c r="E63" s="143">
        <v>1</v>
      </c>
      <c r="F63" s="144">
        <v>1</v>
      </c>
      <c r="G63" s="144">
        <v>0</v>
      </c>
      <c r="H63" s="144">
        <v>0</v>
      </c>
      <c r="I63" s="145">
        <v>0</v>
      </c>
    </row>
    <row r="64" spans="2:9" s="5" customFormat="1" ht="10.5" customHeight="1">
      <c r="B64" s="36" t="s">
        <v>47</v>
      </c>
      <c r="C64" s="142">
        <v>2</v>
      </c>
      <c r="D64" s="44"/>
      <c r="E64" s="143">
        <v>0</v>
      </c>
      <c r="F64" s="144">
        <v>0</v>
      </c>
      <c r="G64" s="144">
        <v>0</v>
      </c>
      <c r="H64" s="144">
        <v>0</v>
      </c>
      <c r="I64" s="145">
        <v>0</v>
      </c>
    </row>
    <row r="65" spans="2:9" s="22" customFormat="1" ht="10.5" customHeight="1">
      <c r="B65" s="29" t="s">
        <v>48</v>
      </c>
      <c r="C65" s="138">
        <v>8</v>
      </c>
      <c r="D65" s="39"/>
      <c r="E65" s="139">
        <v>6</v>
      </c>
      <c r="F65" s="140">
        <v>1</v>
      </c>
      <c r="G65" s="140">
        <v>0</v>
      </c>
      <c r="H65" s="140">
        <v>0</v>
      </c>
      <c r="I65" s="141">
        <v>0</v>
      </c>
    </row>
    <row r="66" spans="2:9" s="5" customFormat="1" ht="10.5" customHeight="1">
      <c r="B66" s="36" t="s">
        <v>49</v>
      </c>
      <c r="C66" s="142">
        <v>2</v>
      </c>
      <c r="D66" s="44"/>
      <c r="E66" s="143">
        <v>2</v>
      </c>
      <c r="F66" s="144">
        <v>0</v>
      </c>
      <c r="G66" s="144">
        <v>0</v>
      </c>
      <c r="H66" s="144">
        <v>0</v>
      </c>
      <c r="I66" s="145">
        <v>0</v>
      </c>
    </row>
    <row r="67" spans="2:9" s="5" customFormat="1" ht="10.5" customHeight="1">
      <c r="B67" s="36" t="s">
        <v>50</v>
      </c>
      <c r="C67" s="142">
        <v>0</v>
      </c>
      <c r="D67" s="44"/>
      <c r="E67" s="143">
        <v>0</v>
      </c>
      <c r="F67" s="144">
        <v>0</v>
      </c>
      <c r="G67" s="144">
        <v>0</v>
      </c>
      <c r="H67" s="144">
        <v>0</v>
      </c>
      <c r="I67" s="145">
        <v>0</v>
      </c>
    </row>
    <row r="68" spans="2:9" s="5" customFormat="1" ht="10.5" customHeight="1">
      <c r="B68" s="36" t="s">
        <v>51</v>
      </c>
      <c r="C68" s="142">
        <v>6</v>
      </c>
      <c r="D68" s="44"/>
      <c r="E68" s="143">
        <v>4</v>
      </c>
      <c r="F68" s="144">
        <v>1</v>
      </c>
      <c r="G68" s="144">
        <v>0</v>
      </c>
      <c r="H68" s="144">
        <v>0</v>
      </c>
      <c r="I68" s="145">
        <v>0</v>
      </c>
    </row>
    <row r="69" spans="2:9" s="5" customFormat="1" ht="10.5" customHeight="1">
      <c r="B69" s="36" t="s">
        <v>52</v>
      </c>
      <c r="C69" s="142">
        <v>0</v>
      </c>
      <c r="D69" s="44"/>
      <c r="E69" s="143">
        <v>0</v>
      </c>
      <c r="F69" s="144">
        <v>0</v>
      </c>
      <c r="G69" s="144">
        <v>0</v>
      </c>
      <c r="H69" s="144">
        <v>0</v>
      </c>
      <c r="I69" s="145">
        <v>0</v>
      </c>
    </row>
    <row r="70" spans="2:9" s="22" customFormat="1" ht="10.5" customHeight="1">
      <c r="B70" s="29" t="s">
        <v>53</v>
      </c>
      <c r="C70" s="138">
        <v>33</v>
      </c>
      <c r="D70" s="39"/>
      <c r="E70" s="139">
        <v>12</v>
      </c>
      <c r="F70" s="140">
        <v>9</v>
      </c>
      <c r="G70" s="140">
        <v>3</v>
      </c>
      <c r="H70" s="140">
        <v>3</v>
      </c>
      <c r="I70" s="141">
        <v>1</v>
      </c>
    </row>
    <row r="71" spans="2:9" s="5" customFormat="1" ht="10.5" customHeight="1">
      <c r="B71" s="36" t="s">
        <v>54</v>
      </c>
      <c r="C71" s="142">
        <v>11</v>
      </c>
      <c r="D71" s="44"/>
      <c r="E71" s="143">
        <v>3</v>
      </c>
      <c r="F71" s="144">
        <v>3</v>
      </c>
      <c r="G71" s="144">
        <v>0</v>
      </c>
      <c r="H71" s="144">
        <v>2</v>
      </c>
      <c r="I71" s="145">
        <v>0</v>
      </c>
    </row>
    <row r="72" spans="2:9" s="5" customFormat="1" ht="10.5" customHeight="1">
      <c r="B72" s="36" t="s">
        <v>55</v>
      </c>
      <c r="C72" s="142">
        <v>3</v>
      </c>
      <c r="D72" s="44"/>
      <c r="E72" s="143">
        <v>0</v>
      </c>
      <c r="F72" s="144">
        <v>0</v>
      </c>
      <c r="G72" s="144">
        <v>0</v>
      </c>
      <c r="H72" s="144">
        <v>0</v>
      </c>
      <c r="I72" s="145">
        <v>0</v>
      </c>
    </row>
    <row r="73" spans="2:9" s="5" customFormat="1" ht="10.5" customHeight="1">
      <c r="B73" s="36" t="s">
        <v>56</v>
      </c>
      <c r="C73" s="142">
        <v>9</v>
      </c>
      <c r="D73" s="44"/>
      <c r="E73" s="143">
        <v>1</v>
      </c>
      <c r="F73" s="144">
        <v>1</v>
      </c>
      <c r="G73" s="144">
        <v>0</v>
      </c>
      <c r="H73" s="144">
        <v>0</v>
      </c>
      <c r="I73" s="145">
        <v>0</v>
      </c>
    </row>
    <row r="74" spans="2:9" s="5" customFormat="1" ht="10.5" customHeight="1">
      <c r="B74" s="36" t="s">
        <v>57</v>
      </c>
      <c r="C74" s="142">
        <v>1</v>
      </c>
      <c r="D74" s="44"/>
      <c r="E74" s="143">
        <v>0</v>
      </c>
      <c r="F74" s="144">
        <v>0</v>
      </c>
      <c r="G74" s="144">
        <v>0</v>
      </c>
      <c r="H74" s="144">
        <v>0</v>
      </c>
      <c r="I74" s="145">
        <v>0</v>
      </c>
    </row>
    <row r="75" spans="2:9" s="5" customFormat="1" ht="10.5" customHeight="1">
      <c r="B75" s="36" t="s">
        <v>58</v>
      </c>
      <c r="C75" s="142">
        <v>0</v>
      </c>
      <c r="D75" s="44"/>
      <c r="E75" s="143">
        <v>0</v>
      </c>
      <c r="F75" s="144">
        <v>0</v>
      </c>
      <c r="G75" s="144">
        <v>0</v>
      </c>
      <c r="H75" s="144">
        <v>0</v>
      </c>
      <c r="I75" s="145">
        <v>0</v>
      </c>
    </row>
    <row r="76" spans="2:9" s="5" customFormat="1" ht="10.5" customHeight="1">
      <c r="B76" s="36" t="s">
        <v>59</v>
      </c>
      <c r="C76" s="142">
        <v>1</v>
      </c>
      <c r="D76" s="44"/>
      <c r="E76" s="143">
        <v>1</v>
      </c>
      <c r="F76" s="144">
        <v>0</v>
      </c>
      <c r="G76" s="144">
        <v>0</v>
      </c>
      <c r="H76" s="144">
        <v>0</v>
      </c>
      <c r="I76" s="145">
        <v>0</v>
      </c>
    </row>
    <row r="77" spans="2:9" s="5" customFormat="1" ht="10.5" customHeight="1">
      <c r="B77" s="36" t="s">
        <v>60</v>
      </c>
      <c r="C77" s="142">
        <v>3</v>
      </c>
      <c r="D77" s="44"/>
      <c r="E77" s="143">
        <v>6</v>
      </c>
      <c r="F77" s="144">
        <v>3</v>
      </c>
      <c r="G77" s="144">
        <v>3</v>
      </c>
      <c r="H77" s="144">
        <v>1</v>
      </c>
      <c r="I77" s="145">
        <v>1</v>
      </c>
    </row>
    <row r="78" spans="2:9" s="5" customFormat="1" ht="10.5" customHeight="1" thickBot="1">
      <c r="B78" s="37" t="s">
        <v>61</v>
      </c>
      <c r="C78" s="146">
        <v>5</v>
      </c>
      <c r="D78" s="50"/>
      <c r="E78" s="147">
        <v>1</v>
      </c>
      <c r="F78" s="148">
        <v>2</v>
      </c>
      <c r="G78" s="148">
        <v>0</v>
      </c>
      <c r="H78" s="148">
        <v>0</v>
      </c>
      <c r="I78" s="149">
        <v>0</v>
      </c>
    </row>
    <row r="79" s="5" customFormat="1" ht="9">
      <c r="B79" s="5" t="s">
        <v>90</v>
      </c>
    </row>
    <row r="80" spans="2:9" ht="9">
      <c r="B80" s="2" t="s">
        <v>91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ht="9">
      <c r="B81" s="2" t="s">
        <v>92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ht="9">
      <c r="B82" s="2" t="s">
        <v>93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ht="9">
      <c r="B83" s="2" t="s">
        <v>94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ht="9">
      <c r="B84" s="2" t="s">
        <v>95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ht="9">
      <c r="B85" s="2" t="s">
        <v>96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ht="9">
      <c r="B86" s="2" t="s">
        <v>97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ht="9">
      <c r="B87" s="2" t="s">
        <v>98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ht="9">
      <c r="B88" s="2" t="s">
        <v>99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ht="9">
      <c r="D89" s="1"/>
    </row>
    <row r="90" ht="9">
      <c r="D90" s="1"/>
    </row>
    <row r="91" ht="9">
      <c r="D91" s="1"/>
    </row>
  </sheetData>
  <sheetProtection/>
  <mergeCells count="8"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2022-07-28T02:45:58Z</dcterms:created>
  <dcterms:modified xsi:type="dcterms:W3CDTF">2022-07-28T02:45:58Z</dcterms:modified>
  <cp:category/>
  <cp:version/>
  <cp:contentType/>
  <cp:contentStatus/>
</cp:coreProperties>
</file>