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892" activeTab="0"/>
  </bookViews>
  <sheets>
    <sheet name="134" sheetId="1" r:id="rId1"/>
  </sheets>
  <definedNames>
    <definedName name="_xlnm.Print_Area" localSheetId="0">'134'!$B$2:$J$33</definedName>
  </definedNames>
  <calcPr fullCalcOnLoad="1"/>
</workbook>
</file>

<file path=xl/sharedStrings.xml><?xml version="1.0" encoding="utf-8"?>
<sst xmlns="http://schemas.openxmlformats.org/spreadsheetml/2006/main" count="22" uniqueCount="17">
  <si>
    <t>　２　特別法犯の検挙件数、検挙人員は、それぞれ送致件数、送致人員である。</t>
  </si>
  <si>
    <t>検挙件数</t>
  </si>
  <si>
    <t>検挙人員</t>
  </si>
  <si>
    <t>年　    次</t>
  </si>
  <si>
    <t>刑法犯（交通業過を除く）</t>
  </si>
  <si>
    <t>特別法犯（交通法令違反を除く）</t>
  </si>
  <si>
    <t>総数</t>
  </si>
  <si>
    <t>来日外国人</t>
  </si>
  <si>
    <t>その他の外国人</t>
  </si>
  <si>
    <t>注１　「来日外国人」とは、我が国にいる外国人のうち、いわゆる定着居住者（永住権を有する者等）、</t>
  </si>
  <si>
    <t>　　在日米軍関係者及び在留資格不明の者以外の者をいう。</t>
  </si>
  <si>
    <t>外国人４８４</t>
  </si>
  <si>
    <t>件数</t>
  </si>
  <si>
    <t>人員</t>
  </si>
  <si>
    <t>確認用</t>
  </si>
  <si>
    <t>133　年次別　外国人による犯罪の検挙件数及び検挙人員</t>
  </si>
  <si>
    <r>
      <t xml:space="preserve"> </t>
    </r>
    <r>
      <rPr>
        <sz val="10"/>
        <rFont val="ＭＳ 明朝"/>
        <family val="1"/>
      </rPr>
      <t>平成12</t>
    </r>
    <r>
      <rPr>
        <sz val="10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</si>
</sst>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Alignment="1">
      <alignment horizontal="right"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13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 quotePrefix="1">
      <alignment horizontal="left" vertical="center"/>
      <protection/>
    </xf>
    <xf numFmtId="38" fontId="0" fillId="0" borderId="0" xfId="0" applyNumberFormat="1" applyFill="1" applyAlignment="1" applyProtection="1">
      <alignment horizontal="left" vertic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horizontal="center" vertical="center"/>
    </xf>
    <xf numFmtId="38" fontId="0" fillId="0" borderId="13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horizontal="center" vertical="top" textRotation="255"/>
      <protection/>
    </xf>
    <xf numFmtId="38" fontId="0" fillId="0" borderId="14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 quotePrefix="1">
      <alignment horizontal="center" vertical="top" textRotation="255"/>
      <protection/>
    </xf>
    <xf numFmtId="38" fontId="0" fillId="0" borderId="0" xfId="0" applyNumberFormat="1" applyFont="1" applyFill="1" applyAlignment="1" applyProtection="1">
      <alignment horizontal="left" vertical="center"/>
      <protection/>
    </xf>
    <xf numFmtId="38" fontId="7" fillId="0" borderId="0" xfId="0" applyNumberFormat="1" applyFont="1" applyFill="1" applyAlignment="1" applyProtection="1">
      <alignment horizontal="center" vertical="center"/>
      <protection/>
    </xf>
    <xf numFmtId="38" fontId="7" fillId="0" borderId="14" xfId="0" applyNumberFormat="1" applyFont="1" applyFill="1" applyBorder="1" applyAlignment="1" applyProtection="1">
      <alignment vertical="center"/>
      <protection locked="0"/>
    </xf>
    <xf numFmtId="38" fontId="7" fillId="0" borderId="0" xfId="48" applyFont="1" applyFill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4" xfId="0" applyNumberFormat="1" applyFont="1" applyFill="1" applyBorder="1" applyAlignment="1">
      <alignment vertical="center"/>
    </xf>
    <xf numFmtId="38" fontId="7" fillId="0" borderId="13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 quotePrefix="1">
      <alignment horizontal="left"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38" fontId="0" fillId="0" borderId="0" xfId="0" applyNumberFormat="1" applyFont="1" applyFill="1" applyAlignment="1" applyProtection="1">
      <alignment horizontal="left" vertic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horizontal="center" vertical="center" textRotation="255"/>
      <protection/>
    </xf>
    <xf numFmtId="0" fontId="0" fillId="0" borderId="0" xfId="0" applyFont="1" applyFill="1" applyAlignment="1">
      <alignment horizontal="center" vertical="center" textRotation="255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horizontal="center" vertical="center" textRotation="255"/>
    </xf>
    <xf numFmtId="38" fontId="0" fillId="0" borderId="15" xfId="0" applyNumberFormat="1" applyFont="1" applyFill="1" applyBorder="1" applyAlignment="1">
      <alignment vertical="center"/>
    </xf>
    <xf numFmtId="38" fontId="0" fillId="0" borderId="0" xfId="0" applyNumberFormat="1" applyFont="1" applyFill="1" applyAlignment="1" quotePrefix="1">
      <alignment horizontal="center" vertical="center" textRotation="255"/>
    </xf>
    <xf numFmtId="38" fontId="0" fillId="0" borderId="0" xfId="48" applyFont="1" applyFill="1" applyAlignment="1">
      <alignment vertical="center"/>
    </xf>
    <xf numFmtId="38" fontId="0" fillId="0" borderId="14" xfId="0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Alignment="1" applyProtection="1" quotePrefix="1">
      <alignment horizontal="left"/>
      <protection/>
    </xf>
    <xf numFmtId="38" fontId="0" fillId="0" borderId="0" xfId="0" applyNumberFormat="1" applyFont="1" applyFill="1" applyBorder="1" applyAlignment="1" quotePrefix="1">
      <alignment horizontal="center" vertical="center" textRotation="255"/>
    </xf>
    <xf numFmtId="0" fontId="0" fillId="0" borderId="10" xfId="0" applyFill="1" applyBorder="1" applyAlignment="1">
      <alignment horizontal="center" vertical="distributed" textRotation="255"/>
    </xf>
    <xf numFmtId="38" fontId="7" fillId="0" borderId="16" xfId="0" applyNumberFormat="1" applyFont="1" applyFill="1" applyBorder="1" applyAlignment="1" applyProtection="1">
      <alignment horizontal="center" vertical="center"/>
      <protection/>
    </xf>
    <xf numFmtId="38" fontId="7" fillId="0" borderId="17" xfId="0" applyNumberFormat="1" applyFont="1" applyFill="1" applyBorder="1" applyAlignment="1">
      <alignment vertical="center"/>
    </xf>
    <xf numFmtId="38" fontId="7" fillId="0" borderId="18" xfId="0" applyNumberFormat="1" applyFont="1" applyFill="1" applyBorder="1" applyAlignment="1">
      <alignment vertical="center"/>
    </xf>
    <xf numFmtId="38" fontId="0" fillId="0" borderId="19" xfId="0" applyNumberFormat="1" applyFont="1" applyFill="1" applyBorder="1" applyAlignment="1">
      <alignment/>
    </xf>
    <xf numFmtId="38" fontId="6" fillId="0" borderId="0" xfId="0" applyNumberFormat="1" applyFont="1" applyFill="1" applyAlignment="1" applyProtection="1">
      <alignment horizontal="center"/>
      <protection/>
    </xf>
    <xf numFmtId="38" fontId="0" fillId="0" borderId="0" xfId="0" applyNumberFormat="1" applyFont="1" applyFill="1" applyAlignment="1" applyProtection="1">
      <alignment/>
      <protection/>
    </xf>
    <xf numFmtId="38" fontId="0" fillId="0" borderId="0" xfId="0" applyNumberFormat="1" applyFont="1" applyFill="1" applyAlignment="1" applyProtection="1" quotePrefix="1">
      <alignment/>
      <protection/>
    </xf>
    <xf numFmtId="38" fontId="0" fillId="0" borderId="0" xfId="0" applyNumberFormat="1" applyFont="1" applyFill="1" applyAlignment="1">
      <alignment/>
    </xf>
    <xf numFmtId="38" fontId="0" fillId="0" borderId="20" xfId="0" applyNumberFormat="1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center" vertical="distributed" textRotation="255"/>
      <protection/>
    </xf>
    <xf numFmtId="0" fontId="0" fillId="0" borderId="0" xfId="0" applyFill="1" applyAlignment="1">
      <alignment horizontal="center" vertical="distributed" textRotation="255"/>
    </xf>
    <xf numFmtId="38" fontId="0" fillId="0" borderId="0" xfId="0" applyNumberFormat="1" applyFont="1" applyFill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 horizontal="center" vertical="distributed" textRotation="255"/>
    </xf>
    <xf numFmtId="38" fontId="0" fillId="0" borderId="19" xfId="0" applyNumberFormat="1" applyFont="1" applyFill="1" applyBorder="1" applyAlignment="1" applyProtection="1">
      <alignment horizontal="center" vertical="center"/>
      <protection/>
    </xf>
    <xf numFmtId="38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8" fontId="0" fillId="0" borderId="25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123825</xdr:rowOff>
    </xdr:from>
    <xdr:to>
      <xdr:col>2</xdr:col>
      <xdr:colOff>161925</xdr:colOff>
      <xdr:row>15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657225" y="1485900"/>
          <a:ext cx="114300" cy="3324225"/>
        </a:xfrm>
        <a:prstGeom prst="leftBrace">
          <a:avLst>
            <a:gd name="adj" fmla="val -47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114300</xdr:rowOff>
    </xdr:from>
    <xdr:to>
      <xdr:col>2</xdr:col>
      <xdr:colOff>133350</xdr:colOff>
      <xdr:row>27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647700" y="5705475"/>
          <a:ext cx="104775" cy="3324225"/>
        </a:xfrm>
        <a:prstGeom prst="leftBrace">
          <a:avLst>
            <a:gd name="adj" fmla="val -47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IV16384"/>
    </sheetView>
  </sheetViews>
  <sheetFormatPr defaultColWidth="9.125" defaultRowHeight="12.75"/>
  <cols>
    <col min="1" max="1" width="2.625" style="2" customWidth="1"/>
    <col min="2" max="2" width="5.50390625" style="2" customWidth="1"/>
    <col min="3" max="3" width="2.625" style="2" customWidth="1"/>
    <col min="4" max="4" width="13.00390625" style="2" customWidth="1"/>
    <col min="5" max="10" width="13.625" style="2" customWidth="1"/>
    <col min="11" max="16384" width="9.125" style="2" customWidth="1"/>
  </cols>
  <sheetData>
    <row r="1" ht="12">
      <c r="B1" s="2" t="s">
        <v>11</v>
      </c>
    </row>
    <row r="2" spans="2:10" s="3" customFormat="1" ht="15.75" customHeight="1">
      <c r="B2" s="48" t="s">
        <v>15</v>
      </c>
      <c r="C2" s="48"/>
      <c r="D2" s="48"/>
      <c r="E2" s="48"/>
      <c r="F2" s="48"/>
      <c r="G2" s="48"/>
      <c r="H2" s="48"/>
      <c r="I2" s="48"/>
      <c r="J2" s="48"/>
    </row>
    <row r="3" spans="2:10" s="3" customFormat="1" ht="12" thickBot="1">
      <c r="B3" s="4"/>
      <c r="C3" s="4"/>
      <c r="D3" s="4"/>
      <c r="E3" s="4"/>
      <c r="F3" s="4"/>
      <c r="G3" s="4"/>
      <c r="H3" s="4"/>
      <c r="I3" s="4"/>
      <c r="J3" s="4"/>
    </row>
    <row r="4" spans="2:11" s="3" customFormat="1" ht="22.5" customHeight="1">
      <c r="B4" s="58" t="s">
        <v>3</v>
      </c>
      <c r="C4" s="58"/>
      <c r="D4" s="59"/>
      <c r="E4" s="52" t="s">
        <v>6</v>
      </c>
      <c r="F4" s="53"/>
      <c r="G4" s="52" t="s">
        <v>7</v>
      </c>
      <c r="H4" s="53"/>
      <c r="I4" s="52" t="s">
        <v>8</v>
      </c>
      <c r="J4" s="62"/>
      <c r="K4" s="5" t="s">
        <v>14</v>
      </c>
    </row>
    <row r="5" spans="2:12" s="3" customFormat="1" ht="22.5" customHeight="1">
      <c r="B5" s="60"/>
      <c r="C5" s="60"/>
      <c r="D5" s="61"/>
      <c r="E5" s="6" t="s">
        <v>1</v>
      </c>
      <c r="F5" s="6" t="s">
        <v>2</v>
      </c>
      <c r="G5" s="6" t="s">
        <v>1</v>
      </c>
      <c r="H5" s="6" t="s">
        <v>2</v>
      </c>
      <c r="I5" s="6" t="s">
        <v>1</v>
      </c>
      <c r="J5" s="6" t="s">
        <v>2</v>
      </c>
      <c r="K5" s="1" t="s">
        <v>12</v>
      </c>
      <c r="L5" s="1" t="s">
        <v>13</v>
      </c>
    </row>
    <row r="6" spans="2:10" s="3" customFormat="1" ht="22.5" customHeight="1">
      <c r="B6" s="7"/>
      <c r="C6" s="8"/>
      <c r="D6" s="8"/>
      <c r="E6" s="9"/>
      <c r="F6" s="9"/>
      <c r="G6" s="9"/>
      <c r="H6" s="9"/>
      <c r="I6" s="9"/>
      <c r="J6" s="9"/>
    </row>
    <row r="7" spans="2:12" s="3" customFormat="1" ht="27.75" customHeight="1">
      <c r="B7" s="54" t="s">
        <v>4</v>
      </c>
      <c r="C7" s="10"/>
      <c r="D7" s="11" t="s">
        <v>16</v>
      </c>
      <c r="E7" s="12">
        <v>32298</v>
      </c>
      <c r="F7" s="12">
        <v>10963</v>
      </c>
      <c r="G7" s="12">
        <v>22947</v>
      </c>
      <c r="H7" s="12">
        <v>6329</v>
      </c>
      <c r="I7" s="12">
        <v>9351</v>
      </c>
      <c r="J7" s="12">
        <v>4634</v>
      </c>
      <c r="K7" s="13">
        <f>SUM(G7,I7)-E7</f>
        <v>0</v>
      </c>
      <c r="L7" s="13">
        <f>SUM(H7,J7)-F7</f>
        <v>0</v>
      </c>
    </row>
    <row r="8" spans="2:12" s="3" customFormat="1" ht="27.75" customHeight="1">
      <c r="B8" s="55"/>
      <c r="C8" s="14"/>
      <c r="D8" s="14">
        <v>13</v>
      </c>
      <c r="E8" s="12">
        <v>26093</v>
      </c>
      <c r="F8" s="12">
        <v>11893</v>
      </c>
      <c r="G8" s="12">
        <v>18199</v>
      </c>
      <c r="H8" s="12">
        <v>7168</v>
      </c>
      <c r="I8" s="12">
        <v>7894</v>
      </c>
      <c r="J8" s="12">
        <v>4725</v>
      </c>
      <c r="K8" s="13">
        <f aca="true" t="shared" si="0" ref="K8:K16">SUM(G8,I8)-E8</f>
        <v>0</v>
      </c>
      <c r="L8" s="13">
        <f aca="true" t="shared" si="1" ref="L8:L16">SUM(H8,J8)-F8</f>
        <v>0</v>
      </c>
    </row>
    <row r="9" spans="2:12" s="3" customFormat="1" ht="27.75" customHeight="1">
      <c r="B9" s="55"/>
      <c r="C9" s="15"/>
      <c r="D9" s="14">
        <v>14</v>
      </c>
      <c r="E9" s="12">
        <v>34976</v>
      </c>
      <c r="F9" s="12">
        <v>13076</v>
      </c>
      <c r="G9" s="12">
        <v>24258</v>
      </c>
      <c r="H9" s="12">
        <v>7690</v>
      </c>
      <c r="I9" s="12">
        <v>10718</v>
      </c>
      <c r="J9" s="12">
        <v>5386</v>
      </c>
      <c r="K9" s="13">
        <f t="shared" si="0"/>
        <v>0</v>
      </c>
      <c r="L9" s="13">
        <f t="shared" si="1"/>
        <v>0</v>
      </c>
    </row>
    <row r="10" spans="2:12" s="3" customFormat="1" ht="27.75" customHeight="1">
      <c r="B10" s="55"/>
      <c r="C10" s="14"/>
      <c r="D10" s="14">
        <v>15</v>
      </c>
      <c r="E10" s="12">
        <v>37535</v>
      </c>
      <c r="F10" s="12">
        <v>14527</v>
      </c>
      <c r="G10" s="12">
        <v>27258</v>
      </c>
      <c r="H10" s="12">
        <v>8725</v>
      </c>
      <c r="I10" s="12">
        <v>10277</v>
      </c>
      <c r="J10" s="12">
        <v>5802</v>
      </c>
      <c r="K10" s="13">
        <f t="shared" si="0"/>
        <v>0</v>
      </c>
      <c r="L10" s="13">
        <f t="shared" si="1"/>
        <v>0</v>
      </c>
    </row>
    <row r="11" spans="2:12" s="3" customFormat="1" ht="27.75" customHeight="1">
      <c r="B11" s="55"/>
      <c r="C11" s="10"/>
      <c r="D11" s="14">
        <v>16</v>
      </c>
      <c r="E11" s="16">
        <v>41836</v>
      </c>
      <c r="F11" s="16">
        <v>14766</v>
      </c>
      <c r="G11" s="16">
        <v>32087</v>
      </c>
      <c r="H11" s="16">
        <v>8898</v>
      </c>
      <c r="I11" s="16">
        <v>9749</v>
      </c>
      <c r="J11" s="16">
        <v>5868</v>
      </c>
      <c r="K11" s="13">
        <f t="shared" si="0"/>
        <v>0</v>
      </c>
      <c r="L11" s="13">
        <f t="shared" si="1"/>
        <v>0</v>
      </c>
    </row>
    <row r="12" spans="2:12" s="3" customFormat="1" ht="27.75" customHeight="1">
      <c r="B12" s="55"/>
      <c r="C12" s="10"/>
      <c r="D12" s="14">
        <v>17</v>
      </c>
      <c r="E12" s="16">
        <v>43622</v>
      </c>
      <c r="F12" s="16">
        <v>14786</v>
      </c>
      <c r="G12" s="16">
        <v>33037</v>
      </c>
      <c r="H12" s="16">
        <v>8505</v>
      </c>
      <c r="I12" s="16">
        <v>10585</v>
      </c>
      <c r="J12" s="16">
        <v>6281</v>
      </c>
      <c r="K12" s="13">
        <f t="shared" si="0"/>
        <v>0</v>
      </c>
      <c r="L12" s="13">
        <f t="shared" si="1"/>
        <v>0</v>
      </c>
    </row>
    <row r="13" spans="2:12" s="3" customFormat="1" ht="27.75" customHeight="1">
      <c r="B13" s="55"/>
      <c r="C13" s="17"/>
      <c r="D13" s="14">
        <v>18</v>
      </c>
      <c r="E13" s="18">
        <v>37365</v>
      </c>
      <c r="F13" s="18">
        <v>14418</v>
      </c>
      <c r="G13" s="18">
        <v>27453</v>
      </c>
      <c r="H13" s="18">
        <v>8148</v>
      </c>
      <c r="I13" s="18">
        <v>9912</v>
      </c>
      <c r="J13" s="16">
        <v>6270</v>
      </c>
      <c r="K13" s="13">
        <f t="shared" si="0"/>
        <v>0</v>
      </c>
      <c r="L13" s="13">
        <f t="shared" si="1"/>
        <v>0</v>
      </c>
    </row>
    <row r="14" spans="2:12" s="3" customFormat="1" ht="27.75" customHeight="1">
      <c r="B14" s="55"/>
      <c r="C14" s="19"/>
      <c r="D14" s="14">
        <v>19</v>
      </c>
      <c r="E14" s="18">
        <v>37314</v>
      </c>
      <c r="F14" s="18">
        <v>13339</v>
      </c>
      <c r="G14" s="18">
        <v>25730</v>
      </c>
      <c r="H14" s="18">
        <v>7528</v>
      </c>
      <c r="I14" s="18">
        <v>11584</v>
      </c>
      <c r="J14" s="16">
        <v>5811</v>
      </c>
      <c r="K14" s="13">
        <f t="shared" si="0"/>
        <v>0</v>
      </c>
      <c r="L14" s="13">
        <f t="shared" si="1"/>
        <v>0</v>
      </c>
    </row>
    <row r="15" spans="2:12" s="3" customFormat="1" ht="27.75" customHeight="1">
      <c r="B15" s="55"/>
      <c r="C15" s="19"/>
      <c r="D15" s="14">
        <v>20</v>
      </c>
      <c r="E15" s="18">
        <v>34620</v>
      </c>
      <c r="F15" s="18">
        <v>12611</v>
      </c>
      <c r="G15" s="18">
        <v>23202</v>
      </c>
      <c r="H15" s="18">
        <v>7148</v>
      </c>
      <c r="I15" s="18">
        <v>11418</v>
      </c>
      <c r="J15" s="16">
        <v>5463</v>
      </c>
      <c r="K15" s="13">
        <f t="shared" si="0"/>
        <v>0</v>
      </c>
      <c r="L15" s="13">
        <f t="shared" si="1"/>
        <v>0</v>
      </c>
    </row>
    <row r="16" spans="1:12" ht="27.75" customHeight="1">
      <c r="A16" s="3"/>
      <c r="B16" s="55"/>
      <c r="C16" s="20"/>
      <c r="D16" s="21">
        <v>21</v>
      </c>
      <c r="E16" s="22">
        <f>SUM(G16,I16)</f>
        <v>30569</v>
      </c>
      <c r="F16" s="23">
        <f>SUM(H16,J16)</f>
        <v>12365</v>
      </c>
      <c r="G16" s="24">
        <v>20561</v>
      </c>
      <c r="H16" s="23">
        <v>7190</v>
      </c>
      <c r="I16" s="25">
        <v>10008</v>
      </c>
      <c r="J16" s="26">
        <v>5175</v>
      </c>
      <c r="K16" s="13">
        <f t="shared" si="0"/>
        <v>0</v>
      </c>
      <c r="L16" s="13">
        <f t="shared" si="1"/>
        <v>0</v>
      </c>
    </row>
    <row r="17" spans="2:12" ht="27.75" customHeight="1">
      <c r="B17" s="27"/>
      <c r="C17" s="27"/>
      <c r="D17" s="28"/>
      <c r="E17" s="29"/>
      <c r="F17" s="29"/>
      <c r="G17" s="29"/>
      <c r="H17" s="29"/>
      <c r="I17" s="29"/>
      <c r="J17" s="29"/>
      <c r="K17" s="30"/>
      <c r="L17" s="30"/>
    </row>
    <row r="18" spans="2:12" ht="27.75" customHeight="1">
      <c r="B18" s="28"/>
      <c r="C18" s="28"/>
      <c r="D18" s="31"/>
      <c r="E18" s="32"/>
      <c r="F18" s="32"/>
      <c r="G18" s="32"/>
      <c r="H18" s="32"/>
      <c r="I18" s="32"/>
      <c r="J18" s="32"/>
      <c r="K18" s="30"/>
      <c r="L18" s="30"/>
    </row>
    <row r="19" spans="1:12" s="3" customFormat="1" ht="27.75" customHeight="1">
      <c r="A19" s="2"/>
      <c r="B19" s="56" t="s">
        <v>5</v>
      </c>
      <c r="C19" s="28"/>
      <c r="D19" s="11" t="s">
        <v>16</v>
      </c>
      <c r="E19" s="12">
        <v>9438</v>
      </c>
      <c r="F19" s="12">
        <v>7580</v>
      </c>
      <c r="G19" s="12">
        <v>8024</v>
      </c>
      <c r="H19" s="12">
        <v>6382</v>
      </c>
      <c r="I19" s="12">
        <v>1414</v>
      </c>
      <c r="J19" s="12">
        <v>1198</v>
      </c>
      <c r="K19" s="13">
        <f>SUM(G19,I19)-E19</f>
        <v>0</v>
      </c>
      <c r="L19" s="13">
        <f>SUM(H19,J19)-F19</f>
        <v>0</v>
      </c>
    </row>
    <row r="20" spans="2:12" s="3" customFormat="1" ht="27.75" customHeight="1">
      <c r="B20" s="55"/>
      <c r="C20" s="33"/>
      <c r="D20" s="14">
        <v>13</v>
      </c>
      <c r="E20" s="12">
        <v>11221</v>
      </c>
      <c r="F20" s="12">
        <v>8702</v>
      </c>
      <c r="G20" s="12">
        <v>9564</v>
      </c>
      <c r="H20" s="12">
        <v>7492</v>
      </c>
      <c r="I20" s="12">
        <v>1657</v>
      </c>
      <c r="J20" s="12">
        <v>1210</v>
      </c>
      <c r="K20" s="13">
        <f aca="true" t="shared" si="2" ref="K20:K28">SUM(G20,I20)-E20</f>
        <v>0</v>
      </c>
      <c r="L20" s="13">
        <f aca="true" t="shared" si="3" ref="L20:L28">SUM(H20,J20)-F20</f>
        <v>0</v>
      </c>
    </row>
    <row r="21" spans="2:12" s="3" customFormat="1" ht="27.75" customHeight="1">
      <c r="B21" s="55"/>
      <c r="C21" s="34"/>
      <c r="D21" s="14">
        <v>14</v>
      </c>
      <c r="E21" s="18">
        <v>11839</v>
      </c>
      <c r="F21" s="18">
        <v>9623</v>
      </c>
      <c r="G21" s="18">
        <v>10488</v>
      </c>
      <c r="H21" s="18">
        <v>8522</v>
      </c>
      <c r="I21" s="18">
        <v>1351</v>
      </c>
      <c r="J21" s="35">
        <v>1101</v>
      </c>
      <c r="K21" s="13">
        <f t="shared" si="2"/>
        <v>0</v>
      </c>
      <c r="L21" s="13">
        <f t="shared" si="3"/>
        <v>0</v>
      </c>
    </row>
    <row r="22" spans="2:12" s="3" customFormat="1" ht="27.75" customHeight="1">
      <c r="B22" s="55"/>
      <c r="C22" s="34"/>
      <c r="D22" s="14">
        <v>15</v>
      </c>
      <c r="E22" s="18">
        <v>14819</v>
      </c>
      <c r="F22" s="18">
        <v>12480</v>
      </c>
      <c r="G22" s="18">
        <v>13357</v>
      </c>
      <c r="H22" s="18">
        <v>11282</v>
      </c>
      <c r="I22" s="18">
        <v>1462</v>
      </c>
      <c r="J22" s="35">
        <v>1198</v>
      </c>
      <c r="K22" s="13">
        <f t="shared" si="2"/>
        <v>0</v>
      </c>
      <c r="L22" s="13">
        <f t="shared" si="3"/>
        <v>0</v>
      </c>
    </row>
    <row r="23" spans="2:12" s="3" customFormat="1" ht="27.75" customHeight="1">
      <c r="B23" s="55"/>
      <c r="C23" s="10"/>
      <c r="D23" s="14">
        <v>16</v>
      </c>
      <c r="E23" s="18">
        <v>16581</v>
      </c>
      <c r="F23" s="35">
        <v>14280</v>
      </c>
      <c r="G23" s="18">
        <v>15041</v>
      </c>
      <c r="H23" s="35">
        <v>12944</v>
      </c>
      <c r="I23" s="18">
        <v>1540</v>
      </c>
      <c r="J23" s="35">
        <v>1336</v>
      </c>
      <c r="K23" s="13">
        <f t="shared" si="2"/>
        <v>0</v>
      </c>
      <c r="L23" s="13">
        <f t="shared" si="3"/>
        <v>0</v>
      </c>
    </row>
    <row r="24" spans="2:12" s="3" customFormat="1" ht="27.75" customHeight="1">
      <c r="B24" s="55"/>
      <c r="C24" s="36"/>
      <c r="D24" s="14">
        <v>17</v>
      </c>
      <c r="E24" s="18">
        <v>16585</v>
      </c>
      <c r="F24" s="37">
        <v>14195</v>
      </c>
      <c r="G24" s="37">
        <v>14828</v>
      </c>
      <c r="H24" s="37">
        <v>12673</v>
      </c>
      <c r="I24" s="37">
        <v>1757</v>
      </c>
      <c r="J24" s="35">
        <v>1522</v>
      </c>
      <c r="K24" s="13">
        <f t="shared" si="2"/>
        <v>0</v>
      </c>
      <c r="L24" s="13">
        <f t="shared" si="3"/>
        <v>0</v>
      </c>
    </row>
    <row r="25" spans="2:12" s="3" customFormat="1" ht="27.75" customHeight="1">
      <c r="B25" s="55"/>
      <c r="C25" s="38"/>
      <c r="D25" s="14">
        <v>18</v>
      </c>
      <c r="E25" s="18">
        <v>14620</v>
      </c>
      <c r="F25" s="18">
        <v>12303</v>
      </c>
      <c r="G25" s="18">
        <v>12675</v>
      </c>
      <c r="H25" s="18">
        <v>10724</v>
      </c>
      <c r="I25" s="18">
        <v>1945</v>
      </c>
      <c r="J25" s="16">
        <v>1579</v>
      </c>
      <c r="K25" s="13">
        <f t="shared" si="2"/>
        <v>0</v>
      </c>
      <c r="L25" s="13">
        <f t="shared" si="3"/>
        <v>0</v>
      </c>
    </row>
    <row r="26" spans="2:12" s="3" customFormat="1" ht="27.75" customHeight="1">
      <c r="B26" s="55"/>
      <c r="C26" s="38"/>
      <c r="D26" s="14">
        <v>19</v>
      </c>
      <c r="E26" s="18">
        <v>11937</v>
      </c>
      <c r="F26" s="18">
        <v>9988</v>
      </c>
      <c r="G26" s="18">
        <v>10052</v>
      </c>
      <c r="H26" s="18">
        <v>8386</v>
      </c>
      <c r="I26" s="18">
        <v>1885</v>
      </c>
      <c r="J26" s="16">
        <v>1602</v>
      </c>
      <c r="K26" s="13">
        <f t="shared" si="2"/>
        <v>0</v>
      </c>
      <c r="L26" s="13">
        <f t="shared" si="3"/>
        <v>0</v>
      </c>
    </row>
    <row r="27" spans="2:13" s="3" customFormat="1" ht="27.75" customHeight="1">
      <c r="B27" s="55"/>
      <c r="C27" s="38"/>
      <c r="D27" s="14">
        <v>20</v>
      </c>
      <c r="E27" s="18">
        <v>10048</v>
      </c>
      <c r="F27" s="39">
        <v>8351</v>
      </c>
      <c r="G27" s="18">
        <v>8050</v>
      </c>
      <c r="H27" s="40">
        <v>6737</v>
      </c>
      <c r="I27" s="18">
        <v>1998</v>
      </c>
      <c r="J27" s="16">
        <v>1614</v>
      </c>
      <c r="K27" s="13">
        <f t="shared" si="2"/>
        <v>0</v>
      </c>
      <c r="L27" s="13">
        <f t="shared" si="3"/>
        <v>0</v>
      </c>
      <c r="M27" s="41"/>
    </row>
    <row r="28" spans="1:12" ht="27.75" customHeight="1">
      <c r="A28" s="3"/>
      <c r="B28" s="57"/>
      <c r="C28" s="42"/>
      <c r="D28" s="21">
        <v>21</v>
      </c>
      <c r="E28" s="25">
        <f>SUM(G28,I28)</f>
        <v>9105</v>
      </c>
      <c r="F28" s="23">
        <f>SUM(H28,J28)</f>
        <v>7689</v>
      </c>
      <c r="G28" s="25">
        <v>7275</v>
      </c>
      <c r="H28" s="22">
        <v>6067</v>
      </c>
      <c r="I28" s="25">
        <v>1830</v>
      </c>
      <c r="J28" s="26">
        <v>1622</v>
      </c>
      <c r="K28" s="13">
        <f t="shared" si="2"/>
        <v>0</v>
      </c>
      <c r="L28" s="13">
        <f t="shared" si="3"/>
        <v>0</v>
      </c>
    </row>
    <row r="29" spans="1:10" ht="27.75" customHeight="1" thickBot="1">
      <c r="A29" s="3"/>
      <c r="B29" s="43"/>
      <c r="C29" s="42"/>
      <c r="D29" s="44"/>
      <c r="E29" s="45"/>
      <c r="F29" s="45"/>
      <c r="G29" s="45"/>
      <c r="H29" s="45"/>
      <c r="I29" s="45"/>
      <c r="J29" s="46"/>
    </row>
    <row r="30" spans="2:10" ht="12">
      <c r="B30" s="47"/>
      <c r="C30" s="47"/>
      <c r="D30" s="47"/>
      <c r="E30" s="47"/>
      <c r="F30" s="47"/>
      <c r="G30" s="47"/>
      <c r="H30" s="47"/>
      <c r="I30" s="47"/>
      <c r="J30" s="47"/>
    </row>
    <row r="31" spans="2:10" ht="12">
      <c r="B31" s="49" t="s">
        <v>9</v>
      </c>
      <c r="C31" s="50"/>
      <c r="D31" s="50"/>
      <c r="E31" s="50"/>
      <c r="F31" s="50"/>
      <c r="G31" s="50"/>
      <c r="H31" s="50"/>
      <c r="I31" s="50"/>
      <c r="J31" s="50"/>
    </row>
    <row r="32" spans="2:10" ht="12">
      <c r="B32" s="51" t="s">
        <v>10</v>
      </c>
      <c r="C32" s="51"/>
      <c r="D32" s="51"/>
      <c r="E32" s="51"/>
      <c r="F32" s="51"/>
      <c r="G32" s="51"/>
      <c r="H32" s="51"/>
      <c r="I32" s="51"/>
      <c r="J32" s="51"/>
    </row>
    <row r="33" spans="2:10" ht="12">
      <c r="B33" s="49" t="s">
        <v>0</v>
      </c>
      <c r="C33" s="49"/>
      <c r="D33" s="49"/>
      <c r="E33" s="49"/>
      <c r="F33" s="49"/>
      <c r="G33" s="49"/>
      <c r="H33" s="49"/>
      <c r="I33" s="49"/>
      <c r="J33" s="49"/>
    </row>
  </sheetData>
  <sheetProtection/>
  <mergeCells count="10">
    <mergeCell ref="B2:J2"/>
    <mergeCell ref="B31:J31"/>
    <mergeCell ref="B32:J32"/>
    <mergeCell ref="B33:J33"/>
    <mergeCell ref="E4:F4"/>
    <mergeCell ref="B7:B16"/>
    <mergeCell ref="B19:B28"/>
    <mergeCell ref="B4:D5"/>
    <mergeCell ref="G4:H4"/>
    <mergeCell ref="I4:J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2022-07-28T02:31:54Z</dcterms:created>
  <dcterms:modified xsi:type="dcterms:W3CDTF">2022-07-28T02:31:54Z</dcterms:modified>
  <cp:category/>
  <cp:version/>
  <cp:contentType/>
  <cp:contentStatus/>
</cp:coreProperties>
</file>