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7" windowWidth="9648" windowHeight="116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<sst xmlns="http://schemas.openxmlformats.org/spreadsheetml/2006/main" count="60" uniqueCount="54">
  <si>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</si>
  <si>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</si>
  <si>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</si>
  <si>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</si>
  <si>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</si>
  <si>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</si>
  <si>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</si>
  <si>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</si>
  <si>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</si>
  <si>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</si>
  <si>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</si>
  <si>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</si>
  <si>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</si>
  <si>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</si>
  <si>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</si>
  <si>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</si>
  <si>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</si>
  <si>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</si>
  <si>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</si>
  <si>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</si>
  <si>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</si>
  <si>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</si>
  <si>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</si>
  <si>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</si>
  <si>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</si>
  <si>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</si>
  <si>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</si>
  <si>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</si>
  <si>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</si>
  <si>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</si>
  <si>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</si>
  <si>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</si>
  <si>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</si>
  <si>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</si>
  <si>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</si>
  <si>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</si>
  <si>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</si>
  <si>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</si>
  <si>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</si>
  <si>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</si>
  <si>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</si>
  <si>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</si>
  <si>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少年４５５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</si>
  <si>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</si>
  <si>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</si>
  <si>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</si>
  <si>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</si>
  <si>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</si>
  <si>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</si>
  <si>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</si>
  <si>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</si>
  <si>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</si>
  <si>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120　罪種別　年齢・児童・生徒別　措置別　補導人員</t>
  </si>
  <si>
    <t>児童
相談所
送致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</si>
</sst>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25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2" t="s">
        <v>42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45" t="s">
        <v>52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61" t="s">
        <v>39</v>
      </c>
      <c r="C4" s="62"/>
      <c r="D4" s="63"/>
      <c r="E4" s="52" t="s">
        <v>1</v>
      </c>
      <c r="F4" s="53"/>
      <c r="G4" s="53"/>
      <c r="H4" s="54"/>
      <c r="I4" s="55" t="s">
        <v>2</v>
      </c>
      <c r="J4" s="56"/>
      <c r="K4" s="56"/>
      <c r="L4" s="56"/>
      <c r="M4" s="7"/>
    </row>
    <row r="5" spans="2:13" s="2" customFormat="1" ht="13.5" customHeight="1">
      <c r="B5" s="64"/>
      <c r="C5" s="64"/>
      <c r="D5" s="65"/>
      <c r="E5" s="46" t="s">
        <v>3</v>
      </c>
      <c r="F5" s="49" t="s">
        <v>53</v>
      </c>
      <c r="G5" s="49" t="s">
        <v>41</v>
      </c>
      <c r="H5" s="46" t="s">
        <v>40</v>
      </c>
      <c r="I5" s="46" t="s">
        <v>3</v>
      </c>
      <c r="J5" s="49" t="s">
        <v>53</v>
      </c>
      <c r="K5" s="49" t="s">
        <v>41</v>
      </c>
      <c r="L5" s="50" t="s">
        <v>40</v>
      </c>
      <c r="M5" s="7"/>
    </row>
    <row r="6" spans="2:13" s="2" customFormat="1" ht="13.5" customHeight="1">
      <c r="B6" s="64"/>
      <c r="C6" s="64"/>
      <c r="D6" s="65"/>
      <c r="E6" s="47"/>
      <c r="F6" s="47"/>
      <c r="G6" s="47"/>
      <c r="H6" s="47"/>
      <c r="I6" s="47"/>
      <c r="J6" s="47"/>
      <c r="K6" s="47"/>
      <c r="L6" s="51"/>
      <c r="M6" s="7"/>
    </row>
    <row r="7" spans="2:14" s="2" customFormat="1" ht="13.5" customHeight="1">
      <c r="B7" s="64"/>
      <c r="C7" s="64"/>
      <c r="D7" s="65"/>
      <c r="E7" s="48"/>
      <c r="F7" s="48"/>
      <c r="G7" s="48"/>
      <c r="H7" s="48"/>
      <c r="I7" s="48"/>
      <c r="J7" s="48"/>
      <c r="K7" s="48"/>
      <c r="L7" s="52"/>
      <c r="M7" s="9" t="s">
        <v>1</v>
      </c>
      <c r="N7" s="10" t="s">
        <v>51</v>
      </c>
    </row>
    <row r="8" spans="1:14" s="14" customFormat="1" ht="20.25" customHeight="1">
      <c r="A8" s="2"/>
      <c r="B8" s="57" t="s">
        <v>0</v>
      </c>
      <c r="C8" s="57"/>
      <c r="D8" s="58"/>
      <c r="E8" s="11">
        <f>E9+E14+E20+E24+E28+E31</f>
        <v>18029</v>
      </c>
      <c r="F8" s="11">
        <f aca="true" t="shared" si="0" ref="F8:L8">F9+F14+F20+F24+F28+F31</f>
        <v>226</v>
      </c>
      <c r="G8" s="11">
        <f t="shared" si="0"/>
        <v>5900</v>
      </c>
      <c r="H8" s="11">
        <f t="shared" si="0"/>
        <v>11903</v>
      </c>
      <c r="I8" s="11">
        <f>I9+I14+I20+I24+I28+I31</f>
        <v>3784</v>
      </c>
      <c r="J8" s="11">
        <f t="shared" si="0"/>
        <v>26</v>
      </c>
      <c r="K8" s="11">
        <f t="shared" si="0"/>
        <v>1140</v>
      </c>
      <c r="L8" s="12">
        <f t="shared" si="0"/>
        <v>2618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9" t="s">
        <v>4</v>
      </c>
      <c r="D9" s="60"/>
      <c r="E9" s="16">
        <f>SUM(E10:E13)</f>
        <v>143</v>
      </c>
      <c r="F9" s="16">
        <v>51</v>
      </c>
      <c r="G9" s="16">
        <v>73</v>
      </c>
      <c r="H9" s="16">
        <v>19</v>
      </c>
      <c r="I9" s="16">
        <f>SUM(I10:I13)</f>
        <v>16</v>
      </c>
      <c r="J9" s="16">
        <v>1</v>
      </c>
      <c r="K9" s="16">
        <v>15</v>
      </c>
      <c r="L9" s="17">
        <v>0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2</v>
      </c>
      <c r="F10" s="20">
        <v>2</v>
      </c>
      <c r="G10" s="20">
        <v>0</v>
      </c>
      <c r="H10" s="20">
        <v>0</v>
      </c>
      <c r="I10" s="16">
        <f>SUM(J10:L10)</f>
        <v>0</v>
      </c>
      <c r="J10" s="20">
        <v>0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17</v>
      </c>
      <c r="F11" s="20">
        <v>10</v>
      </c>
      <c r="G11" s="20">
        <v>7</v>
      </c>
      <c r="H11" s="20">
        <v>0</v>
      </c>
      <c r="I11" s="16">
        <f aca="true" t="shared" si="3" ref="I11:I42">SUM(J11:L11)</f>
        <v>1</v>
      </c>
      <c r="J11" s="20">
        <v>0</v>
      </c>
      <c r="K11" s="20">
        <v>1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109</v>
      </c>
      <c r="F12" s="20">
        <v>25</v>
      </c>
      <c r="G12" s="20">
        <v>66</v>
      </c>
      <c r="H12" s="20">
        <v>18</v>
      </c>
      <c r="I12" s="16">
        <f t="shared" si="3"/>
        <v>15</v>
      </c>
      <c r="J12" s="20">
        <v>1</v>
      </c>
      <c r="K12" s="20">
        <v>14</v>
      </c>
      <c r="L12" s="20">
        <v>0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15</v>
      </c>
      <c r="F13" s="20">
        <v>14</v>
      </c>
      <c r="G13" s="20">
        <v>0</v>
      </c>
      <c r="H13" s="20">
        <v>1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9" t="s">
        <v>9</v>
      </c>
      <c r="D14" s="60"/>
      <c r="E14" s="16">
        <f>SUM(E15:E19)</f>
        <v>1336</v>
      </c>
      <c r="F14" s="16">
        <v>39</v>
      </c>
      <c r="G14" s="16">
        <v>896</v>
      </c>
      <c r="H14" s="16">
        <v>401</v>
      </c>
      <c r="I14" s="16">
        <f t="shared" si="3"/>
        <v>157</v>
      </c>
      <c r="J14" s="16">
        <v>10</v>
      </c>
      <c r="K14" s="16">
        <v>109</v>
      </c>
      <c r="L14" s="17">
        <v>38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5</v>
      </c>
      <c r="F15" s="20">
        <v>0</v>
      </c>
      <c r="G15" s="20">
        <v>5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395</v>
      </c>
      <c r="F16" s="20">
        <v>1</v>
      </c>
      <c r="G16" s="20">
        <v>229</v>
      </c>
      <c r="H16" s="20">
        <v>165</v>
      </c>
      <c r="I16" s="16">
        <f t="shared" si="3"/>
        <v>36</v>
      </c>
      <c r="J16" s="20">
        <v>1</v>
      </c>
      <c r="K16" s="20">
        <v>15</v>
      </c>
      <c r="L16" s="20">
        <v>20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707</v>
      </c>
      <c r="F17" s="20">
        <v>31</v>
      </c>
      <c r="G17" s="20">
        <v>523</v>
      </c>
      <c r="H17" s="20">
        <v>153</v>
      </c>
      <c r="I17" s="16">
        <f t="shared" si="3"/>
        <v>100</v>
      </c>
      <c r="J17" s="20">
        <v>9</v>
      </c>
      <c r="K17" s="20">
        <v>81</v>
      </c>
      <c r="L17" s="20">
        <v>10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33</v>
      </c>
      <c r="F18" s="20">
        <v>0</v>
      </c>
      <c r="G18" s="20">
        <v>18</v>
      </c>
      <c r="H18" s="20">
        <v>15</v>
      </c>
      <c r="I18" s="16">
        <f t="shared" si="3"/>
        <v>6</v>
      </c>
      <c r="J18" s="20">
        <v>0</v>
      </c>
      <c r="K18" s="20">
        <v>4</v>
      </c>
      <c r="L18" s="20">
        <v>2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196</v>
      </c>
      <c r="F19" s="20">
        <v>7</v>
      </c>
      <c r="G19" s="20">
        <v>121</v>
      </c>
      <c r="H19" s="20">
        <v>68</v>
      </c>
      <c r="I19" s="16">
        <f t="shared" si="3"/>
        <v>15</v>
      </c>
      <c r="J19" s="20">
        <v>0</v>
      </c>
      <c r="K19" s="20">
        <v>9</v>
      </c>
      <c r="L19" s="20">
        <v>6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9" t="s">
        <v>15</v>
      </c>
      <c r="D20" s="60"/>
      <c r="E20" s="16">
        <f>SUM(E21:E23)</f>
        <v>12026</v>
      </c>
      <c r="F20" s="16">
        <v>67</v>
      </c>
      <c r="G20" s="16">
        <v>3492</v>
      </c>
      <c r="H20" s="16">
        <v>8467</v>
      </c>
      <c r="I20" s="16">
        <f>SUM(I21:I23)</f>
        <v>2872</v>
      </c>
      <c r="J20" s="16">
        <v>10</v>
      </c>
      <c r="K20" s="16">
        <v>788</v>
      </c>
      <c r="L20" s="17">
        <v>2074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385</v>
      </c>
      <c r="F21" s="20">
        <v>11</v>
      </c>
      <c r="G21" s="20">
        <v>228</v>
      </c>
      <c r="H21" s="20">
        <v>146</v>
      </c>
      <c r="I21" s="16">
        <f t="shared" si="3"/>
        <v>38</v>
      </c>
      <c r="J21" s="20">
        <v>1</v>
      </c>
      <c r="K21" s="20">
        <v>29</v>
      </c>
      <c r="L21" s="20">
        <v>8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2716</v>
      </c>
      <c r="F22" s="20">
        <v>14</v>
      </c>
      <c r="G22" s="20">
        <v>1105</v>
      </c>
      <c r="H22" s="20">
        <v>1597</v>
      </c>
      <c r="I22" s="16">
        <f t="shared" si="3"/>
        <v>530</v>
      </c>
      <c r="J22" s="20">
        <v>2</v>
      </c>
      <c r="K22" s="20">
        <v>171</v>
      </c>
      <c r="L22" s="20">
        <v>357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8925</v>
      </c>
      <c r="F23" s="20">
        <v>42</v>
      </c>
      <c r="G23" s="20">
        <v>2159</v>
      </c>
      <c r="H23" s="20">
        <v>6724</v>
      </c>
      <c r="I23" s="16">
        <f t="shared" si="3"/>
        <v>2304</v>
      </c>
      <c r="J23" s="20">
        <v>7</v>
      </c>
      <c r="K23" s="20">
        <v>588</v>
      </c>
      <c r="L23" s="20">
        <v>1709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9" t="s">
        <v>19</v>
      </c>
      <c r="D24" s="60"/>
      <c r="E24" s="16">
        <f>SUM(E25:E27)</f>
        <v>68</v>
      </c>
      <c r="F24" s="16">
        <v>2</v>
      </c>
      <c r="G24" s="16">
        <v>36</v>
      </c>
      <c r="H24" s="16">
        <v>30</v>
      </c>
      <c r="I24" s="16">
        <f>SUM(I25:I27)</f>
        <v>25</v>
      </c>
      <c r="J24" s="16">
        <v>1</v>
      </c>
      <c r="K24" s="16">
        <v>14</v>
      </c>
      <c r="L24" s="17">
        <v>10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46</v>
      </c>
      <c r="F25" s="20">
        <v>0</v>
      </c>
      <c r="G25" s="20">
        <v>32</v>
      </c>
      <c r="H25" s="20">
        <v>14</v>
      </c>
      <c r="I25" s="16">
        <f t="shared" si="3"/>
        <v>23</v>
      </c>
      <c r="J25" s="20">
        <v>0</v>
      </c>
      <c r="K25" s="20">
        <v>14</v>
      </c>
      <c r="L25" s="20">
        <v>9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15</v>
      </c>
      <c r="F26" s="20">
        <v>0</v>
      </c>
      <c r="G26" s="20">
        <v>4</v>
      </c>
      <c r="H26" s="20">
        <v>11</v>
      </c>
      <c r="I26" s="16">
        <f t="shared" si="3"/>
        <v>0</v>
      </c>
      <c r="J26" s="20">
        <v>0</v>
      </c>
      <c r="K26" s="20">
        <v>0</v>
      </c>
      <c r="L26" s="20">
        <v>0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7</v>
      </c>
      <c r="F27" s="20">
        <v>2</v>
      </c>
      <c r="G27" s="20">
        <v>0</v>
      </c>
      <c r="H27" s="20">
        <v>5</v>
      </c>
      <c r="I27" s="16">
        <f t="shared" si="3"/>
        <v>2</v>
      </c>
      <c r="J27" s="20">
        <v>1</v>
      </c>
      <c r="K27" s="20">
        <v>0</v>
      </c>
      <c r="L27" s="20">
        <v>1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9" t="s">
        <v>23</v>
      </c>
      <c r="D28" s="60"/>
      <c r="E28" s="16">
        <f>SUM(E29:E30)</f>
        <v>166</v>
      </c>
      <c r="F28" s="16">
        <v>30</v>
      </c>
      <c r="G28" s="16">
        <v>121</v>
      </c>
      <c r="H28" s="16">
        <v>15</v>
      </c>
      <c r="I28" s="16">
        <f>SUM(I29:I30)</f>
        <v>4</v>
      </c>
      <c r="J28" s="16">
        <v>1</v>
      </c>
      <c r="K28" s="16">
        <v>3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166</v>
      </c>
      <c r="F30" s="20">
        <v>30</v>
      </c>
      <c r="G30" s="20">
        <v>121</v>
      </c>
      <c r="H30" s="20">
        <v>15</v>
      </c>
      <c r="I30" s="16">
        <f t="shared" si="3"/>
        <v>4</v>
      </c>
      <c r="J30" s="20">
        <v>1</v>
      </c>
      <c r="K30" s="20">
        <v>3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9" t="s">
        <v>26</v>
      </c>
      <c r="D31" s="60"/>
      <c r="E31" s="16">
        <f>SUM(F31:H31)</f>
        <v>4290</v>
      </c>
      <c r="F31" s="22">
        <v>37</v>
      </c>
      <c r="G31" s="22">
        <v>1282</v>
      </c>
      <c r="H31" s="22">
        <v>2971</v>
      </c>
      <c r="I31" s="16">
        <f t="shared" si="3"/>
        <v>710</v>
      </c>
      <c r="J31" s="22">
        <v>3</v>
      </c>
      <c r="K31" s="22">
        <v>211</v>
      </c>
      <c r="L31" s="22">
        <v>496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2304</v>
      </c>
      <c r="F32" s="25">
        <v>3</v>
      </c>
      <c r="G32" s="25">
        <v>480</v>
      </c>
      <c r="H32" s="25">
        <v>1821</v>
      </c>
      <c r="I32" s="16">
        <f t="shared" si="3"/>
        <v>478</v>
      </c>
      <c r="J32" s="25">
        <v>1</v>
      </c>
      <c r="K32" s="25">
        <v>121</v>
      </c>
      <c r="L32" s="25">
        <v>356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66" t="s">
        <v>28</v>
      </c>
      <c r="C33" s="66"/>
      <c r="D33" s="27" t="s">
        <v>29</v>
      </c>
      <c r="E33" s="28">
        <f aca="true" t="shared" si="4" ref="E33:E38">SUM(F33:H33)</f>
        <v>873</v>
      </c>
      <c r="F33" s="20">
        <v>12</v>
      </c>
      <c r="G33" s="20">
        <v>183</v>
      </c>
      <c r="H33" s="20">
        <v>678</v>
      </c>
      <c r="I33" s="28">
        <f t="shared" si="3"/>
        <v>192</v>
      </c>
      <c r="J33" s="20">
        <v>2</v>
      </c>
      <c r="K33" s="20">
        <v>44</v>
      </c>
      <c r="L33" s="20">
        <v>146</v>
      </c>
      <c r="M33" s="1">
        <f t="shared" si="1"/>
        <v>0</v>
      </c>
      <c r="N33" s="13">
        <f t="shared" si="2"/>
        <v>0</v>
      </c>
    </row>
    <row r="34" spans="2:14" ht="20.25" customHeight="1">
      <c r="B34" s="67"/>
      <c r="C34" s="67"/>
      <c r="D34" s="29" t="s">
        <v>30</v>
      </c>
      <c r="E34" s="16">
        <f t="shared" si="4"/>
        <v>620</v>
      </c>
      <c r="F34" s="20">
        <v>4</v>
      </c>
      <c r="G34" s="20">
        <v>126</v>
      </c>
      <c r="H34" s="20">
        <v>490</v>
      </c>
      <c r="I34" s="16">
        <f t="shared" si="3"/>
        <v>135</v>
      </c>
      <c r="J34" s="20">
        <v>0</v>
      </c>
      <c r="K34" s="20">
        <v>36</v>
      </c>
      <c r="L34" s="20">
        <v>99</v>
      </c>
      <c r="M34" s="1">
        <f t="shared" si="1"/>
        <v>0</v>
      </c>
      <c r="N34" s="13">
        <f t="shared" si="2"/>
        <v>0</v>
      </c>
    </row>
    <row r="35" spans="2:14" ht="20.25" customHeight="1">
      <c r="B35" s="67"/>
      <c r="C35" s="67"/>
      <c r="D35" s="29" t="s">
        <v>31</v>
      </c>
      <c r="E35" s="16">
        <f t="shared" si="4"/>
        <v>904</v>
      </c>
      <c r="F35" s="20">
        <v>6</v>
      </c>
      <c r="G35" s="20">
        <v>246</v>
      </c>
      <c r="H35" s="20">
        <v>652</v>
      </c>
      <c r="I35" s="16">
        <f t="shared" si="3"/>
        <v>204</v>
      </c>
      <c r="J35" s="20">
        <v>1</v>
      </c>
      <c r="K35" s="20">
        <v>65</v>
      </c>
      <c r="L35" s="20">
        <v>138</v>
      </c>
      <c r="M35" s="1">
        <f t="shared" si="1"/>
        <v>0</v>
      </c>
      <c r="N35" s="13">
        <f t="shared" si="2"/>
        <v>0</v>
      </c>
    </row>
    <row r="36" spans="2:14" ht="20.25" customHeight="1">
      <c r="B36" s="67"/>
      <c r="C36" s="67"/>
      <c r="D36" s="29" t="s">
        <v>32</v>
      </c>
      <c r="E36" s="16">
        <f t="shared" si="4"/>
        <v>1213</v>
      </c>
      <c r="F36" s="20">
        <v>6</v>
      </c>
      <c r="G36" s="20">
        <v>346</v>
      </c>
      <c r="H36" s="20">
        <v>861</v>
      </c>
      <c r="I36" s="16">
        <f t="shared" si="3"/>
        <v>220</v>
      </c>
      <c r="J36" s="20">
        <v>0</v>
      </c>
      <c r="K36" s="20">
        <v>47</v>
      </c>
      <c r="L36" s="20">
        <v>173</v>
      </c>
      <c r="M36" s="1">
        <f t="shared" si="1"/>
        <v>0</v>
      </c>
      <c r="N36" s="13">
        <f t="shared" si="2"/>
        <v>0</v>
      </c>
    </row>
    <row r="37" spans="2:14" ht="20.25" customHeight="1">
      <c r="B37" s="67"/>
      <c r="C37" s="67"/>
      <c r="D37" s="29" t="s">
        <v>33</v>
      </c>
      <c r="E37" s="16">
        <f t="shared" si="4"/>
        <v>3285</v>
      </c>
      <c r="F37" s="20">
        <v>51</v>
      </c>
      <c r="G37" s="20">
        <v>1002</v>
      </c>
      <c r="H37" s="20">
        <v>2232</v>
      </c>
      <c r="I37" s="16">
        <f t="shared" si="3"/>
        <v>579</v>
      </c>
      <c r="J37" s="20">
        <v>5</v>
      </c>
      <c r="K37" s="20">
        <v>148</v>
      </c>
      <c r="L37" s="20">
        <v>426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68"/>
      <c r="C38" s="68"/>
      <c r="D38" s="30" t="s">
        <v>34</v>
      </c>
      <c r="E38" s="31">
        <f t="shared" si="4"/>
        <v>11134</v>
      </c>
      <c r="F38" s="25">
        <v>147</v>
      </c>
      <c r="G38" s="25">
        <v>3997</v>
      </c>
      <c r="H38" s="25">
        <v>6990</v>
      </c>
      <c r="I38" s="31">
        <f t="shared" si="3"/>
        <v>2454</v>
      </c>
      <c r="J38" s="25">
        <v>18</v>
      </c>
      <c r="K38" s="25">
        <v>800</v>
      </c>
      <c r="L38" s="25">
        <v>1636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69" t="s">
        <v>35</v>
      </c>
      <c r="C39" s="69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70"/>
      <c r="C40" s="70"/>
      <c r="D40" s="29" t="s">
        <v>36</v>
      </c>
      <c r="E40" s="16">
        <f>SUM(F40:H40)</f>
        <v>13</v>
      </c>
      <c r="F40" s="17">
        <v>0</v>
      </c>
      <c r="G40" s="20">
        <v>4</v>
      </c>
      <c r="H40" s="20">
        <v>9</v>
      </c>
      <c r="I40" s="17">
        <f t="shared" si="3"/>
        <v>3</v>
      </c>
      <c r="J40" s="17">
        <v>0</v>
      </c>
      <c r="K40" s="20">
        <v>1</v>
      </c>
      <c r="L40" s="20">
        <v>2</v>
      </c>
      <c r="M40" s="1">
        <f t="shared" si="1"/>
        <v>0</v>
      </c>
      <c r="N40" s="13">
        <f t="shared" si="2"/>
        <v>0</v>
      </c>
    </row>
    <row r="41" spans="2:14" ht="20.25" customHeight="1">
      <c r="B41" s="70"/>
      <c r="C41" s="70"/>
      <c r="D41" s="29" t="s">
        <v>37</v>
      </c>
      <c r="E41" s="16">
        <f>SUM(F41:H41)</f>
        <v>4435</v>
      </c>
      <c r="F41" s="17">
        <v>40</v>
      </c>
      <c r="G41" s="20">
        <v>1154</v>
      </c>
      <c r="H41" s="20">
        <v>3241</v>
      </c>
      <c r="I41" s="17">
        <f t="shared" si="3"/>
        <v>887</v>
      </c>
      <c r="J41" s="17">
        <v>4</v>
      </c>
      <c r="K41" s="20">
        <v>224</v>
      </c>
      <c r="L41" s="20">
        <v>659</v>
      </c>
      <c r="M41" s="1">
        <f t="shared" si="1"/>
        <v>0</v>
      </c>
      <c r="N41" s="13">
        <f t="shared" si="2"/>
        <v>0</v>
      </c>
    </row>
    <row r="42" spans="2:14" ht="20.25" customHeight="1">
      <c r="B42" s="70"/>
      <c r="C42" s="70"/>
      <c r="D42" s="29" t="s">
        <v>38</v>
      </c>
      <c r="E42" s="16">
        <f>SUM(F42:H42)</f>
        <v>13581</v>
      </c>
      <c r="F42" s="16">
        <v>186</v>
      </c>
      <c r="G42" s="33">
        <v>4742</v>
      </c>
      <c r="H42" s="33">
        <v>8653</v>
      </c>
      <c r="I42" s="17">
        <f t="shared" si="3"/>
        <v>2894</v>
      </c>
      <c r="J42" s="17">
        <v>22</v>
      </c>
      <c r="K42" s="33">
        <v>915</v>
      </c>
      <c r="L42" s="20">
        <v>1957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71"/>
      <c r="C43" s="71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44"/>
      <c r="C44" s="44"/>
      <c r="D44" s="44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43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44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45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46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47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48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49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50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33:C38"/>
    <mergeCell ref="B39:C43"/>
    <mergeCell ref="C28:D28"/>
    <mergeCell ref="C31:D31"/>
    <mergeCell ref="C20:D20"/>
    <mergeCell ref="C24:D24"/>
    <mergeCell ref="B8:D8"/>
    <mergeCell ref="C9:D9"/>
    <mergeCell ref="B4:D7"/>
    <mergeCell ref="C14:D14"/>
    <mergeCell ref="F5:F7"/>
    <mergeCell ref="J5:J7"/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2022-07-28T02:31:42Z</dcterms:created>
  <dcterms:modified xsi:type="dcterms:W3CDTF">2022-07-28T02:31:42Z</dcterms:modified>
  <cp:category/>
  <cp:version/>
  <cp:contentType/>
  <cp:contentStatus/>
</cp:coreProperties>
</file>