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32767" windowWidth="9660" windowHeight="11640" activeTab="0"/>
  </bookViews>
  <sheets>
    <sheet name="01" sheetId="1" r:id="rId1"/>
    <sheet name="02" sheetId="2" r:id="rId2"/>
    <sheet name="03" sheetId="3" r:id="rId3"/>
  </sheets>
  <definedNames>
    <definedName name="_xlnm.Print_Area" localSheetId="0">'01'!$B$2:$Q$67,'01'!$S$2:$AH$67</definedName>
    <definedName name="_xlnm.Print_Area" localSheetId="1">'02'!$B$2:$Q$66,'02'!$S$2:$AH$66</definedName>
    <definedName name="_xlnm.Print_Area" localSheetId="2">'03'!$B$2:$R$64,'03'!$T$2:$AJ$64</definedName>
  </definedNames>
  <calcPr fullCalcOnLoad="1"/>
</workbook>
</file>

<file path=xl/sharedStrings.xml><?xml version="1.0" encoding="utf-8"?>
<sst xmlns="http://schemas.openxmlformats.org/spreadsheetml/2006/main" count="503" uniqueCount="166">
  <si>
    <t>殺人</t>
  </si>
  <si>
    <t>殺人予備</t>
  </si>
  <si>
    <t>自殺関与</t>
  </si>
  <si>
    <t>強盗殺人</t>
  </si>
  <si>
    <t>強盗傷人</t>
  </si>
  <si>
    <t>強盗強姦</t>
  </si>
  <si>
    <t>強盗・準強盗</t>
  </si>
  <si>
    <t>凶器準備集合</t>
  </si>
  <si>
    <t>傷害致死</t>
  </si>
  <si>
    <t>通貨偽造</t>
  </si>
  <si>
    <t>文書偽造</t>
  </si>
  <si>
    <t>有価証券偽造</t>
  </si>
  <si>
    <t>賄賂</t>
  </si>
  <si>
    <t>強制わいせつ</t>
  </si>
  <si>
    <t>公然わいせつ</t>
  </si>
  <si>
    <t>住居侵入</t>
  </si>
  <si>
    <t>盗品等</t>
  </si>
  <si>
    <t>器物損壊等</t>
  </si>
  <si>
    <t xml:space="preserve">              　発生場所
罪  種</t>
  </si>
  <si>
    <t>発生場所
  　　　　　　　　　罪  種</t>
  </si>
  <si>
    <t>発生場所
  　　　　　　　　罪  種</t>
  </si>
  <si>
    <t>あっせん利得処罰法</t>
  </si>
  <si>
    <t>賭博開張等</t>
  </si>
  <si>
    <t>嬰児殺</t>
  </si>
  <si>
    <t>強盗</t>
  </si>
  <si>
    <t>放火</t>
  </si>
  <si>
    <t>強姦</t>
  </si>
  <si>
    <t>暴行</t>
  </si>
  <si>
    <t>傷害</t>
  </si>
  <si>
    <t>うち)</t>
  </si>
  <si>
    <t>脅迫</t>
  </si>
  <si>
    <t>恐喝</t>
  </si>
  <si>
    <t>侵入盗</t>
  </si>
  <si>
    <t>乗り物盗</t>
  </si>
  <si>
    <t>非侵入盗</t>
  </si>
  <si>
    <t>詐欺</t>
  </si>
  <si>
    <t>横領</t>
  </si>
  <si>
    <t>業務上横領</t>
  </si>
  <si>
    <t>偽造</t>
  </si>
  <si>
    <t>印章偽造</t>
  </si>
  <si>
    <t>汚職</t>
  </si>
  <si>
    <t>うち)</t>
  </si>
  <si>
    <t>背任</t>
  </si>
  <si>
    <t>賭博</t>
  </si>
  <si>
    <t>普通賭博</t>
  </si>
  <si>
    <t>常習賭博</t>
  </si>
  <si>
    <t>わいせつ</t>
  </si>
  <si>
    <t>うち)</t>
  </si>
  <si>
    <t>うち)</t>
  </si>
  <si>
    <t>うち)</t>
  </si>
  <si>
    <t>占有離脱物横領</t>
  </si>
  <si>
    <t>公務執行妨害</t>
  </si>
  <si>
    <t>うち)</t>
  </si>
  <si>
    <t>逮捕監禁</t>
  </si>
  <si>
    <t>殺人</t>
  </si>
  <si>
    <t>刑法犯総数(交通業過を除く)</t>
  </si>
  <si>
    <t>凶悪犯</t>
  </si>
  <si>
    <t>殺人</t>
  </si>
  <si>
    <t>知能犯</t>
  </si>
  <si>
    <t>その他の刑法犯</t>
  </si>
  <si>
    <t>総数</t>
  </si>
  <si>
    <t>通貨偽造</t>
  </si>
  <si>
    <t>古物店</t>
  </si>
  <si>
    <t>一戸建
住宅</t>
  </si>
  <si>
    <t>中高層
住宅</t>
  </si>
  <si>
    <t>その他の
住宅</t>
  </si>
  <si>
    <t>学校
(幼稚園)
注1)</t>
  </si>
  <si>
    <t>深夜飲食店</t>
  </si>
  <si>
    <t>質屋</t>
  </si>
  <si>
    <t>郵便局</t>
  </si>
  <si>
    <t>ｵｰﾄﾚｰｽ場</t>
  </si>
  <si>
    <t>ﾃﾞﾊﾟｰﾄ
注2)</t>
  </si>
  <si>
    <t>駐車
(輪)
場</t>
  </si>
  <si>
    <t>窃盗犯</t>
  </si>
  <si>
    <t>粗暴犯</t>
  </si>
  <si>
    <t>風俗犯</t>
  </si>
  <si>
    <t>粗暴犯</t>
  </si>
  <si>
    <t>窃盗犯</t>
  </si>
  <si>
    <t>知能犯</t>
  </si>
  <si>
    <t>風俗犯</t>
  </si>
  <si>
    <t>その他の刑法犯</t>
  </si>
  <si>
    <t xml:space="preserve">              　   発生場所
罪  種</t>
  </si>
  <si>
    <t>発生場所
  　　　　　　　　  罪  種</t>
  </si>
  <si>
    <t>14　罪種別　発生場</t>
  </si>
  <si>
    <t>所別　認知件数</t>
  </si>
  <si>
    <t>所別　認知件数　（つづき）</t>
  </si>
  <si>
    <t>　（専ら異性を同伴する客の宿泊、休憩の用に供するもの）をいう。</t>
  </si>
  <si>
    <t xml:space="preserve">　   視されるような保育所を含む。   </t>
  </si>
  <si>
    <t>道路上</t>
  </si>
  <si>
    <t>ぱちんこ
屋・まあ
じゃん屋
等</t>
  </si>
  <si>
    <t>ｹﾞｰﾑ
ｾﾝﾀｰ</t>
  </si>
  <si>
    <t>その他の風俗営業店</t>
  </si>
  <si>
    <t>個室付
浴場</t>
  </si>
  <si>
    <t>駅</t>
  </si>
  <si>
    <t>その他の鉄道施設</t>
  </si>
  <si>
    <t>空港</t>
  </si>
  <si>
    <t>海港</t>
  </si>
  <si>
    <t>競馬場</t>
  </si>
  <si>
    <t>競輪場</t>
  </si>
  <si>
    <t>競艇場</t>
  </si>
  <si>
    <t>遊園地動物園</t>
  </si>
  <si>
    <t>神社仏閣</t>
  </si>
  <si>
    <t>都市公園</t>
  </si>
  <si>
    <t>地下街・地下通路</t>
  </si>
  <si>
    <t>高速道路</t>
  </si>
  <si>
    <t>ゴルフ場</t>
  </si>
  <si>
    <t>一般ホテル・旅館</t>
  </si>
  <si>
    <t>サウナ等公衆浴場</t>
  </si>
  <si>
    <t>映画館劇場等</t>
  </si>
  <si>
    <t>給油所</t>
  </si>
  <si>
    <t>ﾚﾝﾀﾙﾋﾞﾃﾞｵ店</t>
  </si>
  <si>
    <t>貴金属店</t>
  </si>
  <si>
    <t>その他の商店</t>
  </si>
  <si>
    <t>その他の飲食店</t>
  </si>
  <si>
    <t>信用金庫・組合</t>
  </si>
  <si>
    <t>農（漁）業協同組合</t>
  </si>
  <si>
    <t>その他の会社・事務所</t>
  </si>
  <si>
    <t>地下鉄内</t>
  </si>
  <si>
    <t>新幹線内</t>
  </si>
  <si>
    <t>その他の列車内</t>
  </si>
  <si>
    <t>航空機内</t>
  </si>
  <si>
    <t>船舶内</t>
  </si>
  <si>
    <t>バス内</t>
  </si>
  <si>
    <t>その他の自動車内</t>
  </si>
  <si>
    <t>空き地</t>
  </si>
  <si>
    <t>その他</t>
  </si>
  <si>
    <t>ﾀｸｼｰ内</t>
  </si>
  <si>
    <t>所別　認知件数（つづき）</t>
  </si>
  <si>
    <t>その他の店舗型性風俗特殊営業店</t>
  </si>
  <si>
    <t>ﾓｰﾃﾙ・ﾗﾌﾞﾎﾃﾙ等注4)</t>
  </si>
  <si>
    <t>４ 「モーテル・ラブホテル等」とは、風俗営業等の規則及び業務の適正化等に関する法律第2条第6項第4号に規定する営業の施設</t>
  </si>
  <si>
    <t>病（医）院診療所  注6)</t>
  </si>
  <si>
    <t>　５ 「その他のスポーツ施設」とは、有料、無料の別を問わず、主として興行的でないスポーツ（アマチュア競技）を行うための</t>
  </si>
  <si>
    <t xml:space="preserve">       体育館、トレーニングセンター、ボーリング場、野球場、プール、陸上競技場、サッカー場、テニス場、バッティングセン</t>
  </si>
  <si>
    <t xml:space="preserve">     ター、ゴルフ練習場、乗馬クラブ、フィールドアスレチック場等がこれに当たる。</t>
  </si>
  <si>
    <t>　６ 「病（医）院・診療所」には、官公署、会社、工場等の建築物の中にあって専らその職員を診療の対象とする診療所は</t>
  </si>
  <si>
    <t>　　　含まない。</t>
  </si>
  <si>
    <t xml:space="preserve">  ７ 「景品交換所」とは、パチンコ等で得た景品を現金で買い取る又は品物と交換する場所をいう。</t>
  </si>
  <si>
    <t>その他のｽｰﾊﾟｰﾏｰｹｯﾄ注3)</t>
  </si>
  <si>
    <t>その他のスポーツ施設 注5)</t>
  </si>
  <si>
    <t>景品交換所　注7）</t>
  </si>
  <si>
    <t>貸金業 注8）</t>
  </si>
  <si>
    <t>銀行　　注9）</t>
  </si>
  <si>
    <t>　   盲学校、聾学校、養護学校、幼稚園）、同法第82条の２の専修学校及び同法第８３条の各種学校のほか、その実態が幼稚園と同</t>
  </si>
  <si>
    <t>注１ 「学校（幼稚園）」には、学校教育法第１条に掲げる学校（小学校、中学校、高等学校、中等教育学校、大学、高等専門学校、</t>
  </si>
  <si>
    <t>　２ 「デパート」とは、名称が「百貨店」であるか否かを問わず、一つの建物でその建物内の売場面積の合計が３,０００平方メート</t>
  </si>
  <si>
    <t>　　 ル（特別区又は政令指定都市の区域内にあるものにあっては６,０００平方メートル）以上の大規模小売店舗であって、対面販売</t>
  </si>
  <si>
    <t>　　 方式を中心とする販売形態を採る店舗をいう。</t>
  </si>
  <si>
    <t>３ 「その他のスーパーマーケット」とは、売場面積が５０平方メートル以上で、その５０パーセント以上がセルフサービス方式</t>
  </si>
  <si>
    <t xml:space="preserve">   を採用している店舗をいい、「ﾃﾞﾊﾟｰﾄ、ｺﾝﾋﾞﾆｴﾝｽｽﾄｱ、ﾄﾞﾗｯｸｽﾄｱ、ﾃﾞｨｽｶｳﾝﾄｽﾄｱ」に当たるものを除く。</t>
  </si>
  <si>
    <t xml:space="preserve">     施設をいう。ただし、ゴルフ場及び学校に附属する体育施設を除く。</t>
  </si>
  <si>
    <t>略取誘拐・人身売買</t>
  </si>
  <si>
    <t>支払用カード偽造</t>
  </si>
  <si>
    <t>　　 これに当たる。</t>
  </si>
  <si>
    <t>　８ 「貸金業」とは、貸金業法第２条第１項に規定する貸金業を営む者の営業所をいう。いわゆるサラリーマン金融の営業所は、</t>
  </si>
  <si>
    <t>ｺﾝﾋﾞﾆｴﾝｽ
ｽﾄｱ</t>
  </si>
  <si>
    <t>ﾃﾞｨｽｶｳﾝﾄ
ｽﾄｱ</t>
  </si>
  <si>
    <t>ﾄﾞﾗｯｸﾞ
ｽﾄｱ</t>
  </si>
  <si>
    <t>　９ 「銀行」には、普通銀行、信託銀行、長期信用銀行及び外国為替銀行のほか、日本銀行、日本開発銀行、日本輸出入銀行、</t>
  </si>
  <si>
    <t xml:space="preserve">   　農林中央金庫及び商工組合中央金庫並びに外国銀行を含む。</t>
  </si>
  <si>
    <t>認知１９４</t>
  </si>
  <si>
    <t>認知１９５</t>
  </si>
  <si>
    <t>認知１９６</t>
  </si>
  <si>
    <t>認知１９７</t>
  </si>
  <si>
    <t>認知１９８</t>
  </si>
  <si>
    <t>認知１９９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</si>
</sst>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8"/>
      <name val="ＭＳ 明朝"/>
      <family val="1"/>
    </font>
    <font>
      <b/>
      <sz val="11"/>
      <name val="明朝"/>
      <family val="1"/>
    </font>
    <font>
      <i/>
      <sz val="11"/>
      <name val="明朝"/>
      <family val="1"/>
    </font>
    <font>
      <b/>
      <i/>
      <sz val="11"/>
      <name val="明朝"/>
      <family val="1"/>
    </font>
    <font>
      <sz val="11"/>
      <name val="明朝"/>
      <family val="3"/>
    </font>
    <font>
      <sz val="7"/>
      <name val="Terminal"/>
      <family val="3"/>
    </font>
    <font>
      <sz val="10"/>
      <name val="ＭＳ 明朝"/>
      <family val="1"/>
    </font>
    <font>
      <sz val="12"/>
      <name val="ＭＳ 明朝"/>
      <family val="1"/>
    </font>
    <font>
      <sz val="8"/>
      <name val="ＭＳ ゴシック"/>
      <family val="3"/>
    </font>
    <font>
      <sz val="9"/>
      <name val="ＭＳ ゴシック"/>
      <family val="3"/>
    </font>
    <font>
      <sz val="9"/>
      <name val="ＭＳ 明朝"/>
      <family val="1"/>
    </font>
    <font>
      <sz val="7"/>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left>
        <color indexed="63"/>
      </left>
      <right>
        <color indexed="63"/>
      </right>
      <top style="thin"/>
      <bottom>
        <color indexed="63"/>
      </bottom>
    </border>
    <border>
      <left>
        <color indexed="63"/>
      </left>
      <right style="thin"/>
      <top style="thin"/>
      <bottom>
        <color indexed="63"/>
      </bottom>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6" fillId="0" borderId="0" applyNumberForma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1">
    <xf numFmtId="0" fontId="0" fillId="0" borderId="0" xfId="0" applyAlignment="1">
      <alignment/>
    </xf>
    <xf numFmtId="0" fontId="0" fillId="0" borderId="0" xfId="0" applyFill="1" applyBorder="1" applyAlignment="1" applyProtection="1">
      <alignment/>
      <protection/>
    </xf>
    <xf numFmtId="0" fontId="0" fillId="0" borderId="0" xfId="0" applyFill="1" applyAlignment="1">
      <alignment/>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0" borderId="0" xfId="0" applyFill="1" applyBorder="1" applyAlignment="1">
      <alignment vertical="center"/>
    </xf>
    <xf numFmtId="0" fontId="0" fillId="0" borderId="10" xfId="0" applyFill="1" applyBorder="1" applyAlignment="1" applyProtection="1">
      <alignment horizontal="distributed" vertical="center" wrapText="1"/>
      <protection/>
    </xf>
    <xf numFmtId="0" fontId="0" fillId="0" borderId="10" xfId="0" applyFill="1" applyBorder="1" applyAlignment="1">
      <alignment horizontal="distributed" vertical="center" wrapText="1"/>
    </xf>
    <xf numFmtId="0" fontId="0" fillId="0" borderId="11" xfId="0" applyFill="1" applyBorder="1" applyAlignment="1" applyProtection="1">
      <alignment horizontal="distributed" vertical="center" wrapText="1"/>
      <protection/>
    </xf>
    <xf numFmtId="0" fontId="0" fillId="0" borderId="0" xfId="0" applyFill="1" applyBorder="1" applyAlignment="1">
      <alignment horizontal="distributed" vertical="center" wrapText="1"/>
    </xf>
    <xf numFmtId="0" fontId="0" fillId="0" borderId="12" xfId="0" applyFill="1" applyBorder="1" applyAlignment="1" applyProtection="1">
      <alignment horizontal="distributed" vertical="center" wrapText="1"/>
      <protection/>
    </xf>
    <xf numFmtId="0" fontId="0" fillId="0" borderId="0" xfId="0" applyFill="1" applyBorder="1" applyAlignment="1" applyProtection="1">
      <alignment horizontal="left" vertical="center"/>
      <protection/>
    </xf>
    <xf numFmtId="0" fontId="0" fillId="0" borderId="0" xfId="0" applyFill="1" applyAlignment="1">
      <alignment horizontal="right" vertical="center"/>
    </xf>
    <xf numFmtId="0" fontId="8" fillId="0" borderId="0" xfId="0" applyFont="1" applyFill="1" applyAlignment="1">
      <alignment vertical="center"/>
    </xf>
    <xf numFmtId="176" fontId="8" fillId="0" borderId="13" xfId="0" applyNumberFormat="1" applyFont="1" applyFill="1" applyBorder="1" applyAlignment="1" applyProtection="1">
      <alignment vertical="center"/>
      <protection/>
    </xf>
    <xf numFmtId="176" fontId="8" fillId="0" borderId="0" xfId="0" applyNumberFormat="1" applyFont="1" applyFill="1" applyBorder="1" applyAlignment="1">
      <alignment vertical="center"/>
    </xf>
    <xf numFmtId="176" fontId="8" fillId="0" borderId="0" xfId="0" applyNumberFormat="1" applyFont="1" applyFill="1" applyBorder="1" applyAlignment="1" applyProtection="1">
      <alignment vertical="center"/>
      <protection/>
    </xf>
    <xf numFmtId="0" fontId="8" fillId="0" borderId="13" xfId="0" applyFont="1" applyFill="1" applyBorder="1" applyAlignment="1">
      <alignment horizontal="distributed" vertical="center"/>
    </xf>
    <xf numFmtId="0" fontId="8" fillId="0" borderId="0" xfId="0" applyFont="1" applyFill="1" applyBorder="1" applyAlignment="1">
      <alignment horizontal="distributed" vertical="center"/>
    </xf>
    <xf numFmtId="176" fontId="8" fillId="0" borderId="0" xfId="0" applyNumberFormat="1" applyFont="1" applyFill="1" applyAlignment="1">
      <alignment vertical="center"/>
    </xf>
    <xf numFmtId="176" fontId="8" fillId="0" borderId="13" xfId="0" applyNumberFormat="1" applyFont="1" applyFill="1" applyBorder="1" applyAlignment="1">
      <alignment vertical="center"/>
    </xf>
    <xf numFmtId="0" fontId="0" fillId="0" borderId="0" xfId="0" applyFill="1" applyBorder="1" applyAlignment="1">
      <alignment horizontal="distributed" vertical="center"/>
    </xf>
    <xf numFmtId="0" fontId="0" fillId="0" borderId="14" xfId="0" applyFill="1" applyBorder="1" applyAlignment="1">
      <alignment horizontal="distributed" vertical="center"/>
    </xf>
    <xf numFmtId="176" fontId="0" fillId="0" borderId="13" xfId="0" applyNumberFormat="1" applyFill="1" applyBorder="1" applyAlignment="1">
      <alignment vertical="center"/>
    </xf>
    <xf numFmtId="176" fontId="0" fillId="0" borderId="0" xfId="0" applyNumberFormat="1" applyFill="1" applyBorder="1" applyAlignment="1">
      <alignment vertical="center"/>
    </xf>
    <xf numFmtId="0" fontId="0" fillId="0" borderId="13" xfId="0" applyFill="1" applyBorder="1" applyAlignment="1">
      <alignment horizontal="distributed" vertical="center"/>
    </xf>
    <xf numFmtId="176" fontId="0" fillId="0" borderId="13" xfId="0" applyNumberFormat="1" applyFill="1" applyBorder="1" applyAlignment="1" applyProtection="1">
      <alignment vertical="center"/>
      <protection locked="0"/>
    </xf>
    <xf numFmtId="176" fontId="0" fillId="0" borderId="0" xfId="0" applyNumberFormat="1" applyFill="1" applyBorder="1" applyAlignment="1" applyProtection="1">
      <alignment vertical="center"/>
      <protection locked="0"/>
    </xf>
    <xf numFmtId="176" fontId="0" fillId="0" borderId="13" xfId="0" applyNumberFormat="1" applyFill="1" applyBorder="1" applyAlignment="1" applyProtection="1">
      <alignment horizontal="right" vertical="center"/>
      <protection locked="0"/>
    </xf>
    <xf numFmtId="176" fontId="0" fillId="0" borderId="0" xfId="0" applyNumberFormat="1" applyFill="1" applyBorder="1" applyAlignment="1" applyProtection="1">
      <alignment horizontal="right" vertical="center"/>
      <protection locked="0"/>
    </xf>
    <xf numFmtId="176" fontId="0" fillId="0" borderId="13" xfId="0" applyNumberFormat="1" applyFill="1" applyBorder="1" applyAlignment="1" applyProtection="1">
      <alignment vertical="center"/>
      <protection/>
    </xf>
    <xf numFmtId="176" fontId="0" fillId="0" borderId="0" xfId="0" applyNumberFormat="1" applyFill="1" applyBorder="1" applyAlignment="1" applyProtection="1">
      <alignment vertical="center"/>
      <protection/>
    </xf>
    <xf numFmtId="176" fontId="0" fillId="0" borderId="13" xfId="0" applyNumberFormat="1" applyFill="1" applyBorder="1" applyAlignment="1" applyProtection="1">
      <alignment horizontal="right" vertical="center"/>
      <protection/>
    </xf>
    <xf numFmtId="176" fontId="0" fillId="0" borderId="0" xfId="0" applyNumberFormat="1" applyFill="1" applyBorder="1" applyAlignment="1" applyProtection="1">
      <alignment horizontal="right" vertical="center"/>
      <protection/>
    </xf>
    <xf numFmtId="0" fontId="0" fillId="0" borderId="13" xfId="0" applyFill="1" applyBorder="1" applyAlignment="1">
      <alignment vertical="center"/>
    </xf>
    <xf numFmtId="0" fontId="8" fillId="0" borderId="0" xfId="0" applyFont="1" applyFill="1" applyBorder="1" applyAlignment="1">
      <alignment vertical="center"/>
    </xf>
    <xf numFmtId="176" fontId="8" fillId="0" borderId="13" xfId="0" applyNumberFormat="1" applyFont="1" applyFill="1" applyBorder="1" applyAlignment="1" applyProtection="1">
      <alignment vertical="center"/>
      <protection locked="0"/>
    </xf>
    <xf numFmtId="176" fontId="8" fillId="0" borderId="0" xfId="0" applyNumberFormat="1" applyFont="1" applyFill="1" applyBorder="1" applyAlignment="1" applyProtection="1">
      <alignment vertical="center"/>
      <protection locked="0"/>
    </xf>
    <xf numFmtId="0" fontId="8" fillId="0" borderId="13" xfId="0" applyFont="1" applyFill="1" applyBorder="1" applyAlignment="1">
      <alignment vertical="center"/>
    </xf>
    <xf numFmtId="0" fontId="0" fillId="0" borderId="0" xfId="0" applyFill="1" applyAlignment="1" applyProtection="1">
      <alignment horizontal="left"/>
      <protection/>
    </xf>
    <xf numFmtId="0" fontId="0" fillId="0" borderId="15" xfId="0" applyFill="1" applyBorder="1" applyAlignment="1">
      <alignment vertical="center"/>
    </xf>
    <xf numFmtId="176" fontId="8" fillId="0" borderId="16" xfId="0" applyNumberFormat="1" applyFont="1" applyFill="1" applyBorder="1" applyAlignment="1" applyProtection="1">
      <alignment vertical="center"/>
      <protection/>
    </xf>
    <xf numFmtId="176" fontId="0" fillId="0" borderId="16" xfId="0" applyNumberFormat="1" applyFill="1" applyBorder="1" applyAlignment="1" applyProtection="1">
      <alignment vertical="center"/>
      <protection locked="0"/>
    </xf>
    <xf numFmtId="176" fontId="0" fillId="0" borderId="15" xfId="0" applyNumberFormat="1" applyFill="1" applyBorder="1" applyAlignment="1" applyProtection="1">
      <alignment vertical="center"/>
      <protection locked="0"/>
    </xf>
    <xf numFmtId="0" fontId="0" fillId="0" borderId="16" xfId="0" applyFill="1" applyBorder="1" applyAlignment="1">
      <alignment vertical="center"/>
    </xf>
    <xf numFmtId="0" fontId="0" fillId="0" borderId="0" xfId="0" applyFill="1" applyAlignment="1" applyProtection="1">
      <alignment/>
      <protection/>
    </xf>
    <xf numFmtId="0" fontId="6" fillId="0" borderId="0" xfId="0" applyFont="1" applyFill="1" applyAlignment="1">
      <alignment/>
    </xf>
    <xf numFmtId="176" fontId="6" fillId="0" borderId="0" xfId="0" applyNumberFormat="1" applyFon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0" fillId="0" borderId="12" xfId="0" applyFill="1" applyBorder="1" applyAlignment="1">
      <alignment horizontal="distributed" vertical="center" wrapText="1"/>
    </xf>
    <xf numFmtId="0" fontId="9" fillId="0" borderId="0" xfId="0" applyFont="1" applyFill="1" applyAlignment="1">
      <alignment vertical="center"/>
    </xf>
    <xf numFmtId="0" fontId="9" fillId="0" borderId="0" xfId="0" applyFont="1" applyFill="1" applyBorder="1" applyAlignment="1">
      <alignment horizontal="distributed" vertical="center"/>
    </xf>
    <xf numFmtId="176" fontId="9" fillId="0" borderId="13" xfId="0" applyNumberFormat="1" applyFont="1" applyFill="1" applyBorder="1" applyAlignment="1" applyProtection="1">
      <alignment vertical="center"/>
      <protection/>
    </xf>
    <xf numFmtId="176" fontId="9" fillId="0" borderId="0" xfId="0" applyNumberFormat="1" applyFont="1" applyFill="1" applyBorder="1" applyAlignment="1" applyProtection="1">
      <alignment vertical="center"/>
      <protection/>
    </xf>
    <xf numFmtId="176" fontId="9" fillId="0" borderId="14" xfId="0" applyNumberFormat="1" applyFont="1" applyFill="1" applyBorder="1" applyAlignment="1" applyProtection="1">
      <alignment vertical="center"/>
      <protection/>
    </xf>
    <xf numFmtId="0" fontId="9" fillId="0" borderId="13" xfId="0" applyFont="1" applyFill="1" applyBorder="1" applyAlignment="1">
      <alignment horizontal="distributed" vertical="center"/>
    </xf>
    <xf numFmtId="176" fontId="9" fillId="0" borderId="13" xfId="0" applyNumberFormat="1" applyFont="1" applyFill="1" applyBorder="1" applyAlignment="1">
      <alignment vertical="center"/>
    </xf>
    <xf numFmtId="176" fontId="9" fillId="0" borderId="0" xfId="0" applyNumberFormat="1" applyFont="1" applyFill="1" applyBorder="1" applyAlignment="1">
      <alignment vertical="center"/>
    </xf>
    <xf numFmtId="176" fontId="9" fillId="0" borderId="14"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distributed" vertical="center"/>
    </xf>
    <xf numFmtId="0" fontId="10" fillId="0" borderId="14" xfId="0" applyFont="1" applyFill="1" applyBorder="1" applyAlignment="1">
      <alignment horizontal="distributed" vertical="center"/>
    </xf>
    <xf numFmtId="176" fontId="10" fillId="0" borderId="13" xfId="0" applyNumberFormat="1" applyFont="1" applyFill="1" applyBorder="1" applyAlignment="1">
      <alignment vertical="center"/>
    </xf>
    <xf numFmtId="176" fontId="10" fillId="0" borderId="0" xfId="0" applyNumberFormat="1" applyFont="1" applyFill="1" applyBorder="1" applyAlignment="1">
      <alignment vertical="center"/>
    </xf>
    <xf numFmtId="176" fontId="10" fillId="0" borderId="14" xfId="0" applyNumberFormat="1" applyFont="1" applyFill="1" applyBorder="1" applyAlignment="1">
      <alignment vertical="center"/>
    </xf>
    <xf numFmtId="0" fontId="10" fillId="0" borderId="13" xfId="0" applyFont="1" applyFill="1" applyBorder="1" applyAlignment="1">
      <alignment horizontal="distributed" vertical="center"/>
    </xf>
    <xf numFmtId="176" fontId="10" fillId="0" borderId="13" xfId="0" applyNumberFormat="1" applyFont="1" applyFill="1" applyBorder="1" applyAlignment="1" applyProtection="1">
      <alignment vertical="center"/>
      <protection locked="0"/>
    </xf>
    <xf numFmtId="176" fontId="10" fillId="0" borderId="0" xfId="0" applyNumberFormat="1" applyFont="1" applyFill="1" applyBorder="1" applyAlignment="1" applyProtection="1">
      <alignment vertical="center"/>
      <protection locked="0"/>
    </xf>
    <xf numFmtId="176" fontId="10" fillId="0" borderId="14" xfId="0" applyNumberFormat="1" applyFont="1" applyFill="1" applyBorder="1" applyAlignment="1" applyProtection="1">
      <alignment vertical="center"/>
      <protection locked="0"/>
    </xf>
    <xf numFmtId="176" fontId="10" fillId="0" borderId="13" xfId="0" applyNumberFormat="1" applyFont="1" applyFill="1" applyBorder="1" applyAlignment="1" applyProtection="1">
      <alignment horizontal="right" vertical="center"/>
      <protection locked="0"/>
    </xf>
    <xf numFmtId="176" fontId="10" fillId="0" borderId="13" xfId="0" applyNumberFormat="1" applyFont="1" applyFill="1" applyBorder="1" applyAlignment="1" applyProtection="1">
      <alignment vertical="center"/>
      <protection/>
    </xf>
    <xf numFmtId="176" fontId="10" fillId="0" borderId="14" xfId="0" applyNumberFormat="1" applyFont="1" applyFill="1" applyBorder="1" applyAlignment="1" applyProtection="1">
      <alignment vertical="center"/>
      <protection/>
    </xf>
    <xf numFmtId="176" fontId="10" fillId="0" borderId="13" xfId="0" applyNumberFormat="1" applyFont="1" applyFill="1" applyBorder="1" applyAlignment="1" applyProtection="1">
      <alignment horizontal="right" vertical="center"/>
      <protection/>
    </xf>
    <xf numFmtId="0" fontId="10" fillId="0" borderId="0" xfId="0" applyFont="1" applyFill="1" applyBorder="1" applyAlignment="1">
      <alignment vertical="center"/>
    </xf>
    <xf numFmtId="0" fontId="10" fillId="0" borderId="13" xfId="0" applyFont="1" applyFill="1" applyBorder="1" applyAlignment="1">
      <alignment vertical="center"/>
    </xf>
    <xf numFmtId="0" fontId="9" fillId="0" borderId="0" xfId="0" applyFont="1" applyFill="1" applyBorder="1" applyAlignment="1">
      <alignment vertical="center"/>
    </xf>
    <xf numFmtId="176" fontId="9" fillId="0" borderId="13" xfId="0" applyNumberFormat="1" applyFont="1" applyFill="1" applyBorder="1" applyAlignment="1" applyProtection="1">
      <alignment vertical="center"/>
      <protection locked="0"/>
    </xf>
    <xf numFmtId="176" fontId="9" fillId="0" borderId="0" xfId="0" applyNumberFormat="1" applyFont="1" applyFill="1" applyBorder="1" applyAlignment="1" applyProtection="1">
      <alignment vertical="center"/>
      <protection locked="0"/>
    </xf>
    <xf numFmtId="176" fontId="9" fillId="0" borderId="14" xfId="0" applyNumberFormat="1" applyFont="1" applyFill="1" applyBorder="1" applyAlignment="1" applyProtection="1">
      <alignment vertical="center"/>
      <protection locked="0"/>
    </xf>
    <xf numFmtId="0" fontId="9" fillId="0" borderId="13" xfId="0" applyFont="1" applyFill="1" applyBorder="1" applyAlignment="1">
      <alignment vertical="center"/>
    </xf>
    <xf numFmtId="0" fontId="10" fillId="0" borderId="0" xfId="0" applyFont="1" applyFill="1" applyAlignment="1">
      <alignment/>
    </xf>
    <xf numFmtId="0" fontId="10" fillId="0" borderId="15" xfId="0" applyFont="1" applyFill="1" applyBorder="1" applyAlignment="1">
      <alignment vertical="center"/>
    </xf>
    <xf numFmtId="176" fontId="10" fillId="0" borderId="16" xfId="0" applyNumberFormat="1" applyFont="1" applyFill="1" applyBorder="1" applyAlignment="1" applyProtection="1">
      <alignment vertical="center"/>
      <protection locked="0"/>
    </xf>
    <xf numFmtId="176" fontId="10" fillId="0" borderId="17" xfId="0" applyNumberFormat="1" applyFont="1" applyFill="1" applyBorder="1" applyAlignment="1" applyProtection="1">
      <alignment vertical="center"/>
      <protection locked="0"/>
    </xf>
    <xf numFmtId="176" fontId="10" fillId="0" borderId="16" xfId="0" applyNumberFormat="1" applyFont="1" applyFill="1" applyBorder="1" applyAlignment="1" applyProtection="1">
      <alignment horizontal="right" vertical="center"/>
      <protection locked="0"/>
    </xf>
    <xf numFmtId="0" fontId="10" fillId="0" borderId="16" xfId="0" applyFont="1" applyFill="1" applyBorder="1" applyAlignment="1">
      <alignment vertical="center"/>
    </xf>
    <xf numFmtId="0" fontId="0" fillId="0" borderId="0" xfId="0" applyFill="1" applyAlignment="1">
      <alignment horizontal="center" vertical="center"/>
    </xf>
    <xf numFmtId="0" fontId="0" fillId="0" borderId="11" xfId="0" applyFill="1" applyBorder="1" applyAlignment="1">
      <alignment horizontal="distributed" vertical="center" wrapText="1"/>
    </xf>
    <xf numFmtId="176" fontId="9" fillId="0" borderId="18" xfId="0" applyNumberFormat="1" applyFont="1" applyFill="1" applyBorder="1" applyAlignment="1">
      <alignment vertical="center"/>
    </xf>
    <xf numFmtId="176" fontId="9" fillId="0" borderId="19" xfId="0" applyNumberFormat="1" applyFont="1" applyFill="1" applyBorder="1" applyAlignment="1">
      <alignment vertical="center"/>
    </xf>
    <xf numFmtId="176" fontId="9" fillId="0" borderId="20" xfId="0" applyNumberFormat="1" applyFont="1" applyFill="1" applyBorder="1" applyAlignment="1">
      <alignment vertical="center"/>
    </xf>
    <xf numFmtId="176" fontId="10" fillId="0" borderId="20" xfId="0" applyNumberFormat="1" applyFont="1" applyFill="1" applyBorder="1" applyAlignment="1">
      <alignment vertical="center"/>
    </xf>
    <xf numFmtId="176" fontId="10" fillId="0" borderId="0" xfId="0" applyNumberFormat="1" applyFont="1" applyFill="1" applyBorder="1" applyAlignment="1" applyProtection="1">
      <alignment vertical="center"/>
      <protection/>
    </xf>
    <xf numFmtId="176" fontId="10" fillId="0" borderId="15" xfId="0" applyNumberFormat="1" applyFont="1" applyFill="1" applyBorder="1" applyAlignment="1" applyProtection="1">
      <alignment vertical="center"/>
      <protection locked="0"/>
    </xf>
    <xf numFmtId="176" fontId="9" fillId="0" borderId="0" xfId="0" applyNumberFormat="1" applyFont="1" applyFill="1" applyAlignment="1">
      <alignment vertical="center"/>
    </xf>
    <xf numFmtId="176" fontId="8" fillId="0" borderId="0" xfId="0" applyNumberFormat="1" applyFont="1" applyFill="1" applyBorder="1" applyAlignment="1" applyProtection="1">
      <alignment horizontal="right" vertical="center"/>
      <protection/>
    </xf>
    <xf numFmtId="176" fontId="10" fillId="0" borderId="21" xfId="0" applyNumberFormat="1" applyFont="1" applyFill="1" applyBorder="1" applyAlignment="1">
      <alignment vertical="center"/>
    </xf>
    <xf numFmtId="176" fontId="10" fillId="0" borderId="16" xfId="0" applyNumberFormat="1" applyFont="1" applyFill="1" applyBorder="1" applyAlignment="1">
      <alignment vertical="center"/>
    </xf>
    <xf numFmtId="0" fontId="0" fillId="0" borderId="0" xfId="0" applyFill="1" applyAlignment="1" applyProtection="1">
      <alignment horizontal="lef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22" xfId="0" applyFill="1" applyBorder="1" applyAlignment="1" applyProtection="1">
      <alignment horizontal="left"/>
      <protection/>
    </xf>
    <xf numFmtId="0" fontId="0" fillId="0" borderId="23" xfId="0" applyFill="1" applyBorder="1" applyAlignment="1">
      <alignment vertical="center" wrapText="1"/>
    </xf>
    <xf numFmtId="0" fontId="0" fillId="0" borderId="24" xfId="0" applyFill="1" applyBorder="1" applyAlignment="1">
      <alignment vertical="center" wrapText="1"/>
    </xf>
    <xf numFmtId="0" fontId="8"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8" fillId="0" borderId="25"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14" xfId="0" applyFont="1" applyFill="1" applyBorder="1" applyAlignment="1">
      <alignment horizontal="distributed" vertical="center"/>
    </xf>
    <xf numFmtId="0" fontId="0" fillId="0" borderId="14" xfId="0" applyFill="1" applyBorder="1" applyAlignment="1">
      <alignment horizontal="distributed" vertical="center"/>
    </xf>
    <xf numFmtId="0" fontId="8" fillId="0" borderId="13" xfId="0" applyFont="1" applyFill="1" applyBorder="1" applyAlignment="1">
      <alignment horizontal="distributed" vertical="center"/>
    </xf>
    <xf numFmtId="0" fontId="0" fillId="0" borderId="0" xfId="0" applyFill="1" applyBorder="1" applyAlignment="1">
      <alignment horizontal="left" vertical="center"/>
    </xf>
    <xf numFmtId="0" fontId="0" fillId="0" borderId="0" xfId="0" applyFill="1" applyBorder="1" applyAlignment="1" applyProtection="1">
      <alignment horizontal="distributed" vertical="center"/>
      <protection/>
    </xf>
    <xf numFmtId="0" fontId="0" fillId="0" borderId="14" xfId="0" applyFill="1" applyBorder="1" applyAlignment="1" applyProtection="1">
      <alignment horizontal="distributed" vertical="center"/>
      <protection/>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0" xfId="0" applyFill="1" applyBorder="1" applyAlignment="1" quotePrefix="1">
      <alignment horizontal="distributed" vertical="center"/>
    </xf>
    <xf numFmtId="0" fontId="0" fillId="0" borderId="14" xfId="0" applyFill="1" applyBorder="1" applyAlignment="1" quotePrefix="1">
      <alignment horizontal="distributed" vertical="center"/>
    </xf>
    <xf numFmtId="0" fontId="0" fillId="0" borderId="0" xfId="0" applyFill="1" applyBorder="1" applyAlignment="1">
      <alignment vertical="center"/>
    </xf>
    <xf numFmtId="0" fontId="0" fillId="0" borderId="15" xfId="0" applyFill="1" applyBorder="1" applyAlignment="1">
      <alignment horizontal="left" vertical="center"/>
    </xf>
    <xf numFmtId="0" fontId="0" fillId="0" borderId="15" xfId="0" applyFill="1" applyBorder="1" applyAlignment="1">
      <alignment horizontal="distributed" vertical="center"/>
    </xf>
    <xf numFmtId="0" fontId="11" fillId="0" borderId="0" xfId="0" applyFont="1" applyFill="1" applyBorder="1" applyAlignment="1">
      <alignment horizontal="distributed"/>
    </xf>
    <xf numFmtId="0" fontId="0" fillId="0" borderId="17" xfId="0" applyFill="1" applyBorder="1" applyAlignment="1">
      <alignment horizontal="distributed" vertical="center"/>
    </xf>
    <xf numFmtId="0" fontId="11" fillId="0" borderId="14" xfId="0" applyFont="1" applyFill="1" applyBorder="1" applyAlignment="1">
      <alignment horizontal="distributed"/>
    </xf>
    <xf numFmtId="0" fontId="7" fillId="0" borderId="0" xfId="0" applyFont="1" applyFill="1" applyAlignment="1">
      <alignment horizontal="distributed" vertical="center"/>
    </xf>
    <xf numFmtId="0" fontId="10" fillId="0" borderId="0" xfId="0" applyFont="1" applyFill="1" applyBorder="1" applyAlignment="1">
      <alignment horizontal="distributed" vertical="center"/>
    </xf>
    <xf numFmtId="0" fontId="10" fillId="0" borderId="14"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4"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pplyProtection="1">
      <alignment horizontal="distributed" vertical="center"/>
      <protection/>
    </xf>
    <xf numFmtId="0" fontId="10" fillId="0" borderId="14" xfId="0" applyFont="1" applyFill="1" applyBorder="1" applyAlignment="1" applyProtection="1">
      <alignment horizontal="distributed" vertical="center"/>
      <protection/>
    </xf>
    <xf numFmtId="0" fontId="9" fillId="0" borderId="13"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6" xfId="0" applyFont="1" applyFill="1" applyBorder="1" applyAlignment="1">
      <alignment horizontal="distributed" vertical="center"/>
    </xf>
    <xf numFmtId="0" fontId="10" fillId="0" borderId="15" xfId="0" applyFont="1" applyFill="1" applyBorder="1" applyAlignment="1">
      <alignment horizontal="left" vertical="center"/>
    </xf>
    <xf numFmtId="0" fontId="10" fillId="0" borderId="15" xfId="0" applyFont="1" applyFill="1" applyBorder="1" applyAlignment="1">
      <alignment horizontal="distributed" vertical="center"/>
    </xf>
    <xf numFmtId="0" fontId="0" fillId="0" borderId="0" xfId="0" applyFont="1" applyFill="1" applyBorder="1" applyAlignment="1">
      <alignment horizontal="distributed"/>
    </xf>
    <xf numFmtId="0" fontId="10" fillId="0" borderId="0" xfId="0" applyFont="1" applyFill="1" applyBorder="1" applyAlignment="1" quotePrefix="1">
      <alignment horizontal="distributed" vertical="center"/>
    </xf>
    <xf numFmtId="0" fontId="10" fillId="0" borderId="14" xfId="0" applyFont="1" applyFill="1" applyBorder="1" applyAlignment="1" quotePrefix="1">
      <alignment horizontal="distributed" vertical="center"/>
    </xf>
    <xf numFmtId="0" fontId="10" fillId="0" borderId="17" xfId="0" applyFont="1" applyFill="1" applyBorder="1" applyAlignment="1">
      <alignment horizontal="distributed" vertical="center"/>
    </xf>
    <xf numFmtId="0" fontId="0" fillId="0" borderId="14" xfId="0" applyFont="1" applyFill="1" applyBorder="1" applyAlignment="1">
      <alignment horizontal="distributed"/>
    </xf>
    <xf numFmtId="0" fontId="0" fillId="0" borderId="22" xfId="0" applyFill="1" applyBorder="1" applyAlignment="1">
      <alignment horizontal="left"/>
    </xf>
    <xf numFmtId="0" fontId="0" fillId="0" borderId="0" xfId="0" applyFill="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AK199"/>
  <sheetViews>
    <sheetView tabSelected="1" view="pageBreakPreview" zoomScale="115" zoomScaleSheetLayoutView="115" zoomScalePageLayoutView="0" workbookViewId="0" topLeftCell="A1">
      <selection activeCell="AI1" sqref="AI1"/>
    </sheetView>
  </sheetViews>
  <sheetFormatPr defaultColWidth="9.28125" defaultRowHeight="12"/>
  <cols>
    <col min="1" max="6" width="2.8515625" style="2" customWidth="1"/>
    <col min="7" max="7" width="16.421875" style="2" customWidth="1"/>
    <col min="8" max="8" width="11.00390625" style="2" customWidth="1"/>
    <col min="9" max="12" width="9.00390625" style="2" customWidth="1"/>
    <col min="13" max="13" width="8.8515625" style="2" customWidth="1"/>
    <col min="14" max="14" width="8.00390625" style="2" customWidth="1"/>
    <col min="15" max="15" width="8.8515625" style="2" customWidth="1"/>
    <col min="16" max="16" width="9.00390625" style="2" customWidth="1"/>
    <col min="17" max="17" width="8.8515625" style="2" customWidth="1"/>
    <col min="18" max="18" width="4.28125" style="2" customWidth="1"/>
    <col min="19" max="19" width="9.00390625" style="2" customWidth="1"/>
    <col min="20" max="20" width="8.28125" style="2" customWidth="1"/>
    <col min="21" max="21" width="9.28125" style="2" customWidth="1"/>
    <col min="22" max="22" width="9.00390625" style="2" customWidth="1"/>
    <col min="23" max="23" width="7.421875" style="2" customWidth="1"/>
    <col min="24" max="25" width="7.8515625" style="2" customWidth="1"/>
    <col min="26" max="26" width="9.140625" style="2" customWidth="1"/>
    <col min="27" max="27" width="9.00390625" style="2" customWidth="1"/>
    <col min="28" max="28" width="10.00390625" style="2" customWidth="1"/>
    <col min="29" max="33" width="2.8515625" style="2" customWidth="1"/>
    <col min="34" max="34" width="16.421875" style="2" customWidth="1"/>
    <col min="35" max="35" width="11.8515625" style="2" customWidth="1"/>
    <col min="36" max="36" width="11.00390625" style="2" bestFit="1" customWidth="1"/>
    <col min="37" max="39" width="3.8515625" style="2" customWidth="1"/>
    <col min="40" max="16384" width="9.28125" style="2" customWidth="1"/>
  </cols>
  <sheetData>
    <row r="1" spans="1:34" s="3" customFormat="1" ht="9">
      <c r="A1" s="2"/>
      <c r="B1" s="2" t="s">
        <v>160</v>
      </c>
      <c r="C1" s="2"/>
      <c r="D1" s="2"/>
      <c r="E1" s="2"/>
      <c r="F1" s="2"/>
      <c r="G1" s="2"/>
      <c r="S1" s="3" t="s">
        <v>161</v>
      </c>
      <c r="AC1" s="2"/>
      <c r="AD1" s="2"/>
      <c r="AE1" s="2"/>
      <c r="AF1" s="2"/>
      <c r="AG1" s="2"/>
      <c r="AH1" s="2"/>
    </row>
    <row r="2" spans="2:35" s="4" customFormat="1" ht="14.25">
      <c r="B2" s="5"/>
      <c r="C2" s="5"/>
      <c r="D2" s="5"/>
      <c r="E2" s="5"/>
      <c r="F2" s="5"/>
      <c r="G2" s="5"/>
      <c r="H2" s="130" t="s">
        <v>83</v>
      </c>
      <c r="I2" s="130"/>
      <c r="J2" s="130"/>
      <c r="K2" s="130"/>
      <c r="L2" s="130"/>
      <c r="M2" s="130"/>
      <c r="N2" s="130"/>
      <c r="O2" s="130"/>
      <c r="P2" s="130"/>
      <c r="Q2" s="5"/>
      <c r="R2" s="7"/>
      <c r="S2" s="5"/>
      <c r="T2" s="130" t="s">
        <v>84</v>
      </c>
      <c r="U2" s="130"/>
      <c r="V2" s="130"/>
      <c r="W2" s="130"/>
      <c r="X2" s="130"/>
      <c r="Y2" s="130"/>
      <c r="Z2" s="130"/>
      <c r="AA2" s="130"/>
      <c r="AB2" s="130"/>
      <c r="AC2" s="5"/>
      <c r="AD2" s="5"/>
      <c r="AE2" s="5"/>
      <c r="AF2" s="5"/>
      <c r="AG2" s="5"/>
      <c r="AH2" s="5"/>
      <c r="AI2" s="8"/>
    </row>
    <row r="3" spans="1:35" s="3" customFormat="1" ht="9.75" thickBot="1">
      <c r="A3" s="2"/>
      <c r="B3" s="2"/>
      <c r="C3" s="2"/>
      <c r="D3" s="2"/>
      <c r="E3" s="2"/>
      <c r="F3" s="2"/>
      <c r="G3" s="2"/>
      <c r="H3" s="9"/>
      <c r="I3" s="9"/>
      <c r="J3" s="9"/>
      <c r="K3" s="9"/>
      <c r="L3" s="9"/>
      <c r="M3" s="9"/>
      <c r="N3" s="9"/>
      <c r="O3" s="9"/>
      <c r="P3" s="9"/>
      <c r="Q3" s="9"/>
      <c r="S3" s="9"/>
      <c r="T3" s="9"/>
      <c r="U3" s="9"/>
      <c r="V3" s="9"/>
      <c r="W3" s="9"/>
      <c r="X3" s="9"/>
      <c r="Y3" s="9"/>
      <c r="Z3" s="9"/>
      <c r="AA3" s="9"/>
      <c r="AB3" s="9"/>
      <c r="AC3" s="2"/>
      <c r="AD3" s="2"/>
      <c r="AE3" s="2"/>
      <c r="AF3" s="2"/>
      <c r="AG3" s="2"/>
      <c r="AH3" s="2"/>
      <c r="AI3" s="9"/>
    </row>
    <row r="4" spans="2:36" s="3" customFormat="1" ht="42" customHeight="1">
      <c r="B4" s="120" t="s">
        <v>18</v>
      </c>
      <c r="C4" s="120"/>
      <c r="D4" s="120"/>
      <c r="E4" s="120"/>
      <c r="F4" s="120"/>
      <c r="G4" s="121"/>
      <c r="H4" s="10" t="s">
        <v>60</v>
      </c>
      <c r="I4" s="10" t="s">
        <v>63</v>
      </c>
      <c r="J4" s="11" t="s">
        <v>64</v>
      </c>
      <c r="K4" s="10" t="s">
        <v>65</v>
      </c>
      <c r="L4" s="10" t="s">
        <v>72</v>
      </c>
      <c r="M4" s="11" t="s">
        <v>66</v>
      </c>
      <c r="N4" s="10" t="s">
        <v>71</v>
      </c>
      <c r="O4" s="10" t="s">
        <v>155</v>
      </c>
      <c r="P4" s="10" t="s">
        <v>157</v>
      </c>
      <c r="Q4" s="12" t="s">
        <v>156</v>
      </c>
      <c r="R4" s="13"/>
      <c r="S4" s="14" t="s">
        <v>138</v>
      </c>
      <c r="T4" s="10" t="s">
        <v>88</v>
      </c>
      <c r="U4" s="10" t="s">
        <v>89</v>
      </c>
      <c r="V4" s="10" t="s">
        <v>90</v>
      </c>
      <c r="W4" s="10" t="s">
        <v>91</v>
      </c>
      <c r="X4" s="10" t="s">
        <v>92</v>
      </c>
      <c r="Y4" s="10" t="s">
        <v>129</v>
      </c>
      <c r="Z4" s="10" t="s">
        <v>128</v>
      </c>
      <c r="AA4" s="10" t="s">
        <v>93</v>
      </c>
      <c r="AB4" s="11" t="s">
        <v>94</v>
      </c>
      <c r="AC4" s="108" t="s">
        <v>20</v>
      </c>
      <c r="AD4" s="109"/>
      <c r="AE4" s="109"/>
      <c r="AF4" s="109"/>
      <c r="AG4" s="109"/>
      <c r="AH4" s="109"/>
      <c r="AI4" s="15"/>
      <c r="AJ4" s="16"/>
    </row>
    <row r="5" spans="2:36" s="17" customFormat="1" ht="12" customHeight="1">
      <c r="B5" s="112" t="s">
        <v>55</v>
      </c>
      <c r="C5" s="112"/>
      <c r="D5" s="112"/>
      <c r="E5" s="112"/>
      <c r="F5" s="112"/>
      <c r="G5" s="113"/>
      <c r="H5" s="18">
        <v>1826500</v>
      </c>
      <c r="I5" s="18">
        <v>187795</v>
      </c>
      <c r="J5" s="18">
        <v>90370</v>
      </c>
      <c r="K5" s="18">
        <v>112296</v>
      </c>
      <c r="L5" s="18">
        <v>512680</v>
      </c>
      <c r="M5" s="18">
        <v>35331</v>
      </c>
      <c r="N5" s="18">
        <v>28957</v>
      </c>
      <c r="O5" s="18">
        <v>26227</v>
      </c>
      <c r="P5" s="18">
        <v>11535</v>
      </c>
      <c r="Q5" s="18">
        <v>17715</v>
      </c>
      <c r="R5" s="19"/>
      <c r="S5" s="20">
        <v>94806</v>
      </c>
      <c r="T5" s="18">
        <v>257473</v>
      </c>
      <c r="U5" s="18">
        <v>20892</v>
      </c>
      <c r="V5" s="18">
        <v>8980</v>
      </c>
      <c r="W5" s="18">
        <v>4441</v>
      </c>
      <c r="X5" s="18">
        <v>67</v>
      </c>
      <c r="Y5" s="18">
        <v>2015</v>
      </c>
      <c r="Z5" s="18">
        <v>496</v>
      </c>
      <c r="AA5" s="18">
        <v>15023</v>
      </c>
      <c r="AB5" s="18">
        <v>813</v>
      </c>
      <c r="AC5" s="116" t="s">
        <v>55</v>
      </c>
      <c r="AD5" s="110"/>
      <c r="AE5" s="110"/>
      <c r="AF5" s="110"/>
      <c r="AG5" s="110"/>
      <c r="AH5" s="110"/>
      <c r="AI5" s="101">
        <f>+H5-AJ5-'02'!AI5-'03'!AK5</f>
        <v>0</v>
      </c>
      <c r="AJ5" s="23">
        <f>SUM(I5:AB5)</f>
        <v>1427912</v>
      </c>
    </row>
    <row r="6" spans="2:36" s="17" customFormat="1" ht="12" customHeight="1">
      <c r="B6" s="22"/>
      <c r="C6" s="110" t="s">
        <v>56</v>
      </c>
      <c r="D6" s="110"/>
      <c r="E6" s="110"/>
      <c r="F6" s="110"/>
      <c r="G6" s="114"/>
      <c r="H6" s="18">
        <v>8630</v>
      </c>
      <c r="I6" s="24">
        <v>1290</v>
      </c>
      <c r="J6" s="24">
        <v>718</v>
      </c>
      <c r="K6" s="24">
        <v>862</v>
      </c>
      <c r="L6" s="24">
        <v>511</v>
      </c>
      <c r="M6" s="24">
        <v>65</v>
      </c>
      <c r="N6" s="24">
        <v>37</v>
      </c>
      <c r="O6" s="24">
        <v>679</v>
      </c>
      <c r="P6" s="24">
        <v>38</v>
      </c>
      <c r="Q6" s="24">
        <v>38</v>
      </c>
      <c r="R6" s="19"/>
      <c r="S6" s="19">
        <v>194</v>
      </c>
      <c r="T6" s="24">
        <v>2012</v>
      </c>
      <c r="U6" s="24">
        <v>43</v>
      </c>
      <c r="V6" s="24">
        <v>16</v>
      </c>
      <c r="W6" s="24">
        <v>41</v>
      </c>
      <c r="X6" s="24">
        <v>2</v>
      </c>
      <c r="Y6" s="24">
        <v>186</v>
      </c>
      <c r="Z6" s="24">
        <v>12</v>
      </c>
      <c r="AA6" s="24">
        <v>24</v>
      </c>
      <c r="AB6" s="24">
        <v>2</v>
      </c>
      <c r="AC6" s="21"/>
      <c r="AD6" s="110" t="s">
        <v>56</v>
      </c>
      <c r="AE6" s="110"/>
      <c r="AF6" s="110"/>
      <c r="AG6" s="110"/>
      <c r="AH6" s="110"/>
      <c r="AI6" s="101">
        <f>+H6-AJ6-'02'!AI6-'03'!AK6</f>
        <v>0</v>
      </c>
      <c r="AJ6" s="23">
        <f aca="true" t="shared" si="0" ref="AJ6:AJ60">SUM(I6:AB6)</f>
        <v>6770</v>
      </c>
    </row>
    <row r="7" spans="2:36" s="3" customFormat="1" ht="12" customHeight="1">
      <c r="B7" s="25"/>
      <c r="C7" s="25"/>
      <c r="D7" s="111" t="s">
        <v>54</v>
      </c>
      <c r="E7" s="111"/>
      <c r="F7" s="111"/>
      <c r="G7" s="115"/>
      <c r="H7" s="18">
        <v>1301</v>
      </c>
      <c r="I7" s="27">
        <v>437</v>
      </c>
      <c r="J7" s="27">
        <v>192</v>
      </c>
      <c r="K7" s="27">
        <v>190</v>
      </c>
      <c r="L7" s="27">
        <v>35</v>
      </c>
      <c r="M7" s="27">
        <v>9</v>
      </c>
      <c r="N7" s="27">
        <v>1</v>
      </c>
      <c r="O7" s="27">
        <v>3</v>
      </c>
      <c r="P7" s="27">
        <v>1</v>
      </c>
      <c r="Q7" s="27">
        <v>1</v>
      </c>
      <c r="R7" s="28"/>
      <c r="S7" s="28">
        <v>6</v>
      </c>
      <c r="T7" s="27">
        <v>165</v>
      </c>
      <c r="U7" s="27">
        <v>2</v>
      </c>
      <c r="V7" s="27">
        <v>0</v>
      </c>
      <c r="W7" s="27">
        <v>6</v>
      </c>
      <c r="X7" s="27">
        <v>0</v>
      </c>
      <c r="Y7" s="27">
        <v>4</v>
      </c>
      <c r="Z7" s="27">
        <v>3</v>
      </c>
      <c r="AA7" s="27">
        <v>2</v>
      </c>
      <c r="AB7" s="27">
        <v>0</v>
      </c>
      <c r="AC7" s="29"/>
      <c r="AD7" s="25"/>
      <c r="AE7" s="111" t="s">
        <v>57</v>
      </c>
      <c r="AF7" s="111"/>
      <c r="AG7" s="111"/>
      <c r="AH7" s="111"/>
      <c r="AI7" s="101">
        <f>+H7-AJ7-'02'!AI7-'03'!AK7</f>
        <v>0</v>
      </c>
      <c r="AJ7" s="23">
        <f t="shared" si="0"/>
        <v>1057</v>
      </c>
    </row>
    <row r="8" spans="2:36" s="3" customFormat="1" ht="12" customHeight="1">
      <c r="B8" s="25"/>
      <c r="C8" s="25"/>
      <c r="D8" s="25"/>
      <c r="E8" s="111" t="s">
        <v>0</v>
      </c>
      <c r="F8" s="111"/>
      <c r="G8" s="115"/>
      <c r="H8" s="18">
        <v>1224</v>
      </c>
      <c r="I8" s="30">
        <v>414</v>
      </c>
      <c r="J8" s="30">
        <v>184</v>
      </c>
      <c r="K8" s="30">
        <v>185</v>
      </c>
      <c r="L8" s="30">
        <v>30</v>
      </c>
      <c r="M8" s="30">
        <v>6</v>
      </c>
      <c r="N8" s="30">
        <v>1</v>
      </c>
      <c r="O8" s="30">
        <v>3</v>
      </c>
      <c r="P8" s="30">
        <v>1</v>
      </c>
      <c r="Q8" s="30">
        <v>1</v>
      </c>
      <c r="R8" s="31"/>
      <c r="S8" s="31">
        <v>6</v>
      </c>
      <c r="T8" s="30">
        <v>154</v>
      </c>
      <c r="U8" s="30">
        <v>2</v>
      </c>
      <c r="V8" s="30">
        <v>0</v>
      </c>
      <c r="W8" s="30">
        <v>6</v>
      </c>
      <c r="X8" s="32">
        <v>0</v>
      </c>
      <c r="Y8" s="30">
        <v>4</v>
      </c>
      <c r="Z8" s="30">
        <v>3</v>
      </c>
      <c r="AA8" s="30">
        <v>2</v>
      </c>
      <c r="AB8" s="30">
        <v>0</v>
      </c>
      <c r="AC8" s="29"/>
      <c r="AD8" s="25"/>
      <c r="AE8" s="25"/>
      <c r="AF8" s="111" t="s">
        <v>0</v>
      </c>
      <c r="AG8" s="111"/>
      <c r="AH8" s="111"/>
      <c r="AI8" s="101">
        <f>+H8-AJ8-'02'!AI8-'03'!AK8</f>
        <v>0</v>
      </c>
      <c r="AJ8" s="23">
        <f t="shared" si="0"/>
        <v>1002</v>
      </c>
    </row>
    <row r="9" spans="2:36" s="3" customFormat="1" ht="12" customHeight="1">
      <c r="B9" s="25"/>
      <c r="C9" s="25"/>
      <c r="D9" s="25"/>
      <c r="E9" s="111" t="s">
        <v>23</v>
      </c>
      <c r="F9" s="111"/>
      <c r="G9" s="115"/>
      <c r="H9" s="18">
        <v>28</v>
      </c>
      <c r="I9" s="30">
        <v>15</v>
      </c>
      <c r="J9" s="30">
        <v>5</v>
      </c>
      <c r="K9" s="30">
        <v>2</v>
      </c>
      <c r="L9" s="30">
        <v>1</v>
      </c>
      <c r="M9" s="30">
        <v>1</v>
      </c>
      <c r="N9" s="30">
        <v>0</v>
      </c>
      <c r="O9" s="30">
        <v>0</v>
      </c>
      <c r="P9" s="30">
        <v>0</v>
      </c>
      <c r="Q9" s="32">
        <v>0</v>
      </c>
      <c r="R9" s="31"/>
      <c r="S9" s="31">
        <v>0</v>
      </c>
      <c r="T9" s="32">
        <v>0</v>
      </c>
      <c r="U9" s="32">
        <v>0</v>
      </c>
      <c r="V9" s="30">
        <v>0</v>
      </c>
      <c r="W9" s="30">
        <v>0</v>
      </c>
      <c r="X9" s="32">
        <v>0</v>
      </c>
      <c r="Y9" s="32">
        <v>0</v>
      </c>
      <c r="Z9" s="30">
        <v>0</v>
      </c>
      <c r="AA9" s="32">
        <v>0</v>
      </c>
      <c r="AB9" s="32">
        <v>0</v>
      </c>
      <c r="AC9" s="29"/>
      <c r="AD9" s="25"/>
      <c r="AE9" s="25"/>
      <c r="AF9" s="111" t="s">
        <v>23</v>
      </c>
      <c r="AG9" s="111"/>
      <c r="AH9" s="111"/>
      <c r="AI9" s="101">
        <f>+H9-AJ9-'02'!AI9-'03'!AK9</f>
        <v>0</v>
      </c>
      <c r="AJ9" s="23">
        <f t="shared" si="0"/>
        <v>24</v>
      </c>
    </row>
    <row r="10" spans="2:36" s="3" customFormat="1" ht="12" customHeight="1">
      <c r="B10" s="25"/>
      <c r="C10" s="25"/>
      <c r="D10" s="25"/>
      <c r="E10" s="111" t="s">
        <v>1</v>
      </c>
      <c r="F10" s="111"/>
      <c r="G10" s="115"/>
      <c r="H10" s="18">
        <v>24</v>
      </c>
      <c r="I10" s="30">
        <v>1</v>
      </c>
      <c r="J10" s="30">
        <v>2</v>
      </c>
      <c r="K10" s="30">
        <v>1</v>
      </c>
      <c r="L10" s="30">
        <v>2</v>
      </c>
      <c r="M10" s="30">
        <v>2</v>
      </c>
      <c r="N10" s="30">
        <v>0</v>
      </c>
      <c r="O10" s="30">
        <v>0</v>
      </c>
      <c r="P10" s="30">
        <v>0</v>
      </c>
      <c r="Q10" s="32">
        <v>0</v>
      </c>
      <c r="R10" s="31"/>
      <c r="S10" s="33">
        <v>0</v>
      </c>
      <c r="T10" s="32">
        <v>9</v>
      </c>
      <c r="U10" s="32">
        <v>0</v>
      </c>
      <c r="V10" s="30">
        <v>0</v>
      </c>
      <c r="W10" s="32">
        <v>0</v>
      </c>
      <c r="X10" s="32">
        <v>0</v>
      </c>
      <c r="Y10" s="32">
        <v>0</v>
      </c>
      <c r="Z10" s="30">
        <v>0</v>
      </c>
      <c r="AA10" s="32">
        <v>0</v>
      </c>
      <c r="AB10" s="32">
        <v>0</v>
      </c>
      <c r="AC10" s="29"/>
      <c r="AD10" s="25"/>
      <c r="AE10" s="25"/>
      <c r="AF10" s="111" t="s">
        <v>1</v>
      </c>
      <c r="AG10" s="111"/>
      <c r="AH10" s="111"/>
      <c r="AI10" s="101">
        <f>+H10-AJ10-'02'!AI10-'03'!AK10</f>
        <v>0</v>
      </c>
      <c r="AJ10" s="23">
        <f t="shared" si="0"/>
        <v>17</v>
      </c>
    </row>
    <row r="11" spans="2:36" s="3" customFormat="1" ht="12" customHeight="1">
      <c r="B11" s="25"/>
      <c r="C11" s="25"/>
      <c r="D11" s="25"/>
      <c r="E11" s="111" t="s">
        <v>2</v>
      </c>
      <c r="F11" s="111"/>
      <c r="G11" s="115"/>
      <c r="H11" s="18">
        <v>25</v>
      </c>
      <c r="I11" s="30">
        <v>7</v>
      </c>
      <c r="J11" s="30">
        <v>1</v>
      </c>
      <c r="K11" s="30">
        <v>2</v>
      </c>
      <c r="L11" s="30">
        <v>2</v>
      </c>
      <c r="M11" s="30">
        <v>0</v>
      </c>
      <c r="N11" s="30">
        <v>0</v>
      </c>
      <c r="O11" s="30">
        <v>0</v>
      </c>
      <c r="P11" s="30">
        <v>0</v>
      </c>
      <c r="Q11" s="32">
        <v>0</v>
      </c>
      <c r="R11" s="31"/>
      <c r="S11" s="31">
        <v>0</v>
      </c>
      <c r="T11" s="32">
        <v>2</v>
      </c>
      <c r="U11" s="32">
        <v>0</v>
      </c>
      <c r="V11" s="32">
        <v>0</v>
      </c>
      <c r="W11" s="30">
        <v>0</v>
      </c>
      <c r="X11" s="32">
        <v>0</v>
      </c>
      <c r="Y11" s="32">
        <v>0</v>
      </c>
      <c r="Z11" s="32">
        <v>0</v>
      </c>
      <c r="AA11" s="32">
        <v>0</v>
      </c>
      <c r="AB11" s="32">
        <v>0</v>
      </c>
      <c r="AC11" s="29"/>
      <c r="AD11" s="25"/>
      <c r="AE11" s="25"/>
      <c r="AF11" s="111" t="s">
        <v>2</v>
      </c>
      <c r="AG11" s="111"/>
      <c r="AH11" s="111"/>
      <c r="AI11" s="101">
        <f>+H11-AJ11-'02'!AI11-'03'!AK11</f>
        <v>0</v>
      </c>
      <c r="AJ11" s="23">
        <f t="shared" si="0"/>
        <v>14</v>
      </c>
    </row>
    <row r="12" spans="2:36" s="3" customFormat="1" ht="12" customHeight="1">
      <c r="B12" s="25"/>
      <c r="C12" s="25"/>
      <c r="D12" s="111" t="s">
        <v>24</v>
      </c>
      <c r="E12" s="111"/>
      <c r="F12" s="111"/>
      <c r="G12" s="115"/>
      <c r="H12" s="18">
        <v>4298</v>
      </c>
      <c r="I12" s="27">
        <v>208</v>
      </c>
      <c r="J12" s="27">
        <v>165</v>
      </c>
      <c r="K12" s="27">
        <v>150</v>
      </c>
      <c r="L12" s="27">
        <v>259</v>
      </c>
      <c r="M12" s="27">
        <v>11</v>
      </c>
      <c r="N12" s="27">
        <v>26</v>
      </c>
      <c r="O12" s="27">
        <v>670</v>
      </c>
      <c r="P12" s="27">
        <v>34</v>
      </c>
      <c r="Q12" s="27">
        <v>29</v>
      </c>
      <c r="R12" s="28"/>
      <c r="S12" s="28">
        <v>177</v>
      </c>
      <c r="T12" s="27">
        <v>1617</v>
      </c>
      <c r="U12" s="27">
        <v>33</v>
      </c>
      <c r="V12" s="27">
        <v>15</v>
      </c>
      <c r="W12" s="27">
        <v>17</v>
      </c>
      <c r="X12" s="27">
        <v>1</v>
      </c>
      <c r="Y12" s="27">
        <v>70</v>
      </c>
      <c r="Z12" s="27">
        <v>6</v>
      </c>
      <c r="AA12" s="27">
        <v>11</v>
      </c>
      <c r="AB12" s="27">
        <v>0</v>
      </c>
      <c r="AC12" s="29"/>
      <c r="AD12" s="25"/>
      <c r="AE12" s="111" t="s">
        <v>24</v>
      </c>
      <c r="AF12" s="111"/>
      <c r="AG12" s="111"/>
      <c r="AH12" s="111"/>
      <c r="AI12" s="101">
        <f>+H12-AJ12-'02'!AI12-'03'!AK12</f>
        <v>0</v>
      </c>
      <c r="AJ12" s="23">
        <f t="shared" si="0"/>
        <v>3499</v>
      </c>
    </row>
    <row r="13" spans="2:36" s="3" customFormat="1" ht="12" customHeight="1">
      <c r="B13" s="25"/>
      <c r="C13" s="25"/>
      <c r="D13" s="25"/>
      <c r="E13" s="111" t="s">
        <v>3</v>
      </c>
      <c r="F13" s="111"/>
      <c r="G13" s="115"/>
      <c r="H13" s="18">
        <v>44</v>
      </c>
      <c r="I13" s="30">
        <v>7</v>
      </c>
      <c r="J13" s="30">
        <v>0</v>
      </c>
      <c r="K13" s="30">
        <v>6</v>
      </c>
      <c r="L13" s="30">
        <v>1</v>
      </c>
      <c r="M13" s="30">
        <v>0</v>
      </c>
      <c r="N13" s="30">
        <v>0</v>
      </c>
      <c r="O13" s="30">
        <v>2</v>
      </c>
      <c r="P13" s="30">
        <v>0</v>
      </c>
      <c r="Q13" s="32">
        <v>0</v>
      </c>
      <c r="R13" s="31"/>
      <c r="S13" s="33">
        <v>1</v>
      </c>
      <c r="T13" s="30">
        <v>9</v>
      </c>
      <c r="U13" s="30">
        <v>0</v>
      </c>
      <c r="V13" s="30">
        <v>0</v>
      </c>
      <c r="W13" s="32">
        <v>0</v>
      </c>
      <c r="X13" s="32">
        <v>0</v>
      </c>
      <c r="Y13" s="32">
        <v>0</v>
      </c>
      <c r="Z13" s="30">
        <v>0</v>
      </c>
      <c r="AA13" s="30">
        <v>1</v>
      </c>
      <c r="AB13" s="30">
        <v>0</v>
      </c>
      <c r="AC13" s="29"/>
      <c r="AD13" s="25"/>
      <c r="AE13" s="25"/>
      <c r="AF13" s="111" t="s">
        <v>3</v>
      </c>
      <c r="AG13" s="111"/>
      <c r="AH13" s="111"/>
      <c r="AI13" s="101">
        <f>+H13-AJ13-'02'!AI13-'03'!AK13</f>
        <v>0</v>
      </c>
      <c r="AJ13" s="23">
        <f t="shared" si="0"/>
        <v>27</v>
      </c>
    </row>
    <row r="14" spans="2:36" s="3" customFormat="1" ht="12" customHeight="1">
      <c r="B14" s="25"/>
      <c r="C14" s="25"/>
      <c r="D14" s="25"/>
      <c r="E14" s="111" t="s">
        <v>4</v>
      </c>
      <c r="F14" s="111"/>
      <c r="G14" s="115"/>
      <c r="H14" s="18">
        <v>1654</v>
      </c>
      <c r="I14" s="30">
        <v>81</v>
      </c>
      <c r="J14" s="30">
        <v>53</v>
      </c>
      <c r="K14" s="30">
        <v>53</v>
      </c>
      <c r="L14" s="30">
        <v>128</v>
      </c>
      <c r="M14" s="30">
        <v>6</v>
      </c>
      <c r="N14" s="30">
        <v>12</v>
      </c>
      <c r="O14" s="30">
        <v>66</v>
      </c>
      <c r="P14" s="30">
        <v>10</v>
      </c>
      <c r="Q14" s="30">
        <v>14</v>
      </c>
      <c r="R14" s="31"/>
      <c r="S14" s="31">
        <v>78</v>
      </c>
      <c r="T14" s="30">
        <v>863</v>
      </c>
      <c r="U14" s="30">
        <v>15</v>
      </c>
      <c r="V14" s="30">
        <v>3</v>
      </c>
      <c r="W14" s="30">
        <v>8</v>
      </c>
      <c r="X14" s="30">
        <v>1</v>
      </c>
      <c r="Y14" s="30">
        <v>10</v>
      </c>
      <c r="Z14" s="30">
        <v>3</v>
      </c>
      <c r="AA14" s="30">
        <v>6</v>
      </c>
      <c r="AB14" s="30">
        <v>0</v>
      </c>
      <c r="AC14" s="29"/>
      <c r="AD14" s="25"/>
      <c r="AE14" s="25"/>
      <c r="AF14" s="111" t="s">
        <v>4</v>
      </c>
      <c r="AG14" s="111"/>
      <c r="AH14" s="111"/>
      <c r="AI14" s="101">
        <f>+H14-AJ14-'02'!AI14-'03'!AK14</f>
        <v>0</v>
      </c>
      <c r="AJ14" s="23">
        <f t="shared" si="0"/>
        <v>1410</v>
      </c>
    </row>
    <row r="15" spans="2:36" s="3" customFormat="1" ht="12" customHeight="1">
      <c r="B15" s="25"/>
      <c r="C15" s="25"/>
      <c r="D15" s="25"/>
      <c r="E15" s="111" t="s">
        <v>5</v>
      </c>
      <c r="F15" s="111"/>
      <c r="G15" s="115"/>
      <c r="H15" s="18">
        <v>105</v>
      </c>
      <c r="I15" s="30">
        <v>6</v>
      </c>
      <c r="J15" s="30">
        <v>22</v>
      </c>
      <c r="K15" s="30">
        <v>26</v>
      </c>
      <c r="L15" s="30">
        <v>9</v>
      </c>
      <c r="M15" s="30">
        <v>1</v>
      </c>
      <c r="N15" s="30">
        <v>0</v>
      </c>
      <c r="O15" s="30">
        <v>1</v>
      </c>
      <c r="P15" s="30">
        <v>0</v>
      </c>
      <c r="Q15" s="32">
        <v>0</v>
      </c>
      <c r="R15" s="31"/>
      <c r="S15" s="33">
        <v>0</v>
      </c>
      <c r="T15" s="32">
        <v>21</v>
      </c>
      <c r="U15" s="30">
        <v>0</v>
      </c>
      <c r="V15" s="30">
        <v>0</v>
      </c>
      <c r="W15" s="30">
        <v>0</v>
      </c>
      <c r="X15" s="32">
        <v>0</v>
      </c>
      <c r="Y15" s="32">
        <v>4</v>
      </c>
      <c r="Z15" s="30">
        <v>0</v>
      </c>
      <c r="AA15" s="32">
        <v>2</v>
      </c>
      <c r="AB15" s="32">
        <v>0</v>
      </c>
      <c r="AC15" s="29"/>
      <c r="AD15" s="25"/>
      <c r="AE15" s="25"/>
      <c r="AF15" s="111" t="s">
        <v>5</v>
      </c>
      <c r="AG15" s="111"/>
      <c r="AH15" s="111"/>
      <c r="AI15" s="101">
        <f>+H15-AJ15-'02'!AI15-'03'!AK15</f>
        <v>0</v>
      </c>
      <c r="AJ15" s="23">
        <f t="shared" si="0"/>
        <v>92</v>
      </c>
    </row>
    <row r="16" spans="2:36" s="3" customFormat="1" ht="12" customHeight="1">
      <c r="B16" s="25"/>
      <c r="C16" s="25"/>
      <c r="D16" s="25"/>
      <c r="E16" s="111" t="s">
        <v>6</v>
      </c>
      <c r="F16" s="111"/>
      <c r="G16" s="115"/>
      <c r="H16" s="18">
        <v>2495</v>
      </c>
      <c r="I16" s="30">
        <v>114</v>
      </c>
      <c r="J16" s="30">
        <v>90</v>
      </c>
      <c r="K16" s="30">
        <v>65</v>
      </c>
      <c r="L16" s="30">
        <v>121</v>
      </c>
      <c r="M16" s="30">
        <v>4</v>
      </c>
      <c r="N16" s="30">
        <v>14</v>
      </c>
      <c r="O16" s="30">
        <v>601</v>
      </c>
      <c r="P16" s="30">
        <v>24</v>
      </c>
      <c r="Q16" s="30">
        <v>15</v>
      </c>
      <c r="R16" s="31"/>
      <c r="S16" s="31">
        <v>98</v>
      </c>
      <c r="T16" s="30">
        <v>724</v>
      </c>
      <c r="U16" s="30">
        <v>18</v>
      </c>
      <c r="V16" s="30">
        <v>12</v>
      </c>
      <c r="W16" s="30">
        <v>9</v>
      </c>
      <c r="X16" s="32">
        <v>0</v>
      </c>
      <c r="Y16" s="30">
        <v>56</v>
      </c>
      <c r="Z16" s="30">
        <v>3</v>
      </c>
      <c r="AA16" s="30">
        <v>2</v>
      </c>
      <c r="AB16" s="30">
        <v>0</v>
      </c>
      <c r="AC16" s="29"/>
      <c r="AD16" s="25"/>
      <c r="AE16" s="25"/>
      <c r="AF16" s="111" t="s">
        <v>6</v>
      </c>
      <c r="AG16" s="111"/>
      <c r="AH16" s="111"/>
      <c r="AI16" s="101">
        <f>+H16-AJ16-'02'!AI16-'03'!AK16</f>
        <v>0</v>
      </c>
      <c r="AJ16" s="23">
        <f t="shared" si="0"/>
        <v>1970</v>
      </c>
    </row>
    <row r="17" spans="2:36" s="3" customFormat="1" ht="12" customHeight="1">
      <c r="B17" s="25"/>
      <c r="C17" s="25"/>
      <c r="D17" s="111" t="s">
        <v>25</v>
      </c>
      <c r="E17" s="111"/>
      <c r="F17" s="111"/>
      <c r="G17" s="115"/>
      <c r="H17" s="18">
        <v>1441</v>
      </c>
      <c r="I17" s="30">
        <v>509</v>
      </c>
      <c r="J17" s="30">
        <v>126</v>
      </c>
      <c r="K17" s="30">
        <v>225</v>
      </c>
      <c r="L17" s="30">
        <v>73</v>
      </c>
      <c r="M17" s="30">
        <v>22</v>
      </c>
      <c r="N17" s="30">
        <v>5</v>
      </c>
      <c r="O17" s="30">
        <v>6</v>
      </c>
      <c r="P17" s="30">
        <v>3</v>
      </c>
      <c r="Q17" s="30">
        <v>6</v>
      </c>
      <c r="R17" s="31"/>
      <c r="S17" s="31">
        <v>8</v>
      </c>
      <c r="T17" s="30">
        <v>48</v>
      </c>
      <c r="U17" s="30">
        <v>7</v>
      </c>
      <c r="V17" s="30">
        <v>1</v>
      </c>
      <c r="W17" s="30">
        <v>3</v>
      </c>
      <c r="X17" s="30">
        <v>0</v>
      </c>
      <c r="Y17" s="30">
        <v>3</v>
      </c>
      <c r="Z17" s="30">
        <v>1</v>
      </c>
      <c r="AA17" s="30">
        <v>3</v>
      </c>
      <c r="AB17" s="30">
        <v>0</v>
      </c>
      <c r="AC17" s="29"/>
      <c r="AD17" s="25"/>
      <c r="AE17" s="111" t="s">
        <v>25</v>
      </c>
      <c r="AF17" s="111"/>
      <c r="AG17" s="111"/>
      <c r="AH17" s="111"/>
      <c r="AI17" s="101">
        <f>+H17-AJ17-'02'!AI17-'03'!AK17</f>
        <v>0</v>
      </c>
      <c r="AJ17" s="23">
        <f t="shared" si="0"/>
        <v>1049</v>
      </c>
    </row>
    <row r="18" spans="2:36" s="3" customFormat="1" ht="12" customHeight="1">
      <c r="B18" s="25"/>
      <c r="C18" s="25"/>
      <c r="D18" s="111" t="s">
        <v>26</v>
      </c>
      <c r="E18" s="111"/>
      <c r="F18" s="111"/>
      <c r="G18" s="115"/>
      <c r="H18" s="18">
        <v>1590</v>
      </c>
      <c r="I18" s="30">
        <v>136</v>
      </c>
      <c r="J18" s="30">
        <v>235</v>
      </c>
      <c r="K18" s="30">
        <v>297</v>
      </c>
      <c r="L18" s="30">
        <v>144</v>
      </c>
      <c r="M18" s="30">
        <v>23</v>
      </c>
      <c r="N18" s="30">
        <v>5</v>
      </c>
      <c r="O18" s="30">
        <v>0</v>
      </c>
      <c r="P18" s="30">
        <v>0</v>
      </c>
      <c r="Q18" s="30">
        <v>2</v>
      </c>
      <c r="R18" s="31"/>
      <c r="S18" s="31">
        <v>3</v>
      </c>
      <c r="T18" s="30">
        <v>182</v>
      </c>
      <c r="U18" s="30">
        <v>1</v>
      </c>
      <c r="V18" s="30">
        <v>0</v>
      </c>
      <c r="W18" s="30">
        <v>15</v>
      </c>
      <c r="X18" s="32">
        <v>1</v>
      </c>
      <c r="Y18" s="30">
        <v>109</v>
      </c>
      <c r="Z18" s="30">
        <v>2</v>
      </c>
      <c r="AA18" s="30">
        <v>8</v>
      </c>
      <c r="AB18" s="32">
        <v>2</v>
      </c>
      <c r="AC18" s="29"/>
      <c r="AD18" s="25"/>
      <c r="AE18" s="111" t="s">
        <v>26</v>
      </c>
      <c r="AF18" s="111"/>
      <c r="AG18" s="111"/>
      <c r="AH18" s="111"/>
      <c r="AI18" s="101">
        <f>+H18-AJ18-'02'!AI18-'03'!AK18</f>
        <v>0</v>
      </c>
      <c r="AJ18" s="23">
        <f t="shared" si="0"/>
        <v>1165</v>
      </c>
    </row>
    <row r="19" spans="2:36" s="17" customFormat="1" ht="12" customHeight="1">
      <c r="B19" s="22"/>
      <c r="C19" s="110" t="s">
        <v>74</v>
      </c>
      <c r="D19" s="110"/>
      <c r="E19" s="110"/>
      <c r="F19" s="110"/>
      <c r="G19" s="114"/>
      <c r="H19" s="18">
        <v>69113</v>
      </c>
      <c r="I19" s="24">
        <v>4746</v>
      </c>
      <c r="J19" s="24">
        <v>3548</v>
      </c>
      <c r="K19" s="24">
        <v>3945</v>
      </c>
      <c r="L19" s="24">
        <v>5334</v>
      </c>
      <c r="M19" s="24">
        <v>1631</v>
      </c>
      <c r="N19" s="24">
        <v>371</v>
      </c>
      <c r="O19" s="24">
        <v>1262</v>
      </c>
      <c r="P19" s="24">
        <v>86</v>
      </c>
      <c r="Q19" s="24">
        <v>185</v>
      </c>
      <c r="R19" s="19"/>
      <c r="S19" s="19">
        <v>1002</v>
      </c>
      <c r="T19" s="24">
        <v>24374</v>
      </c>
      <c r="U19" s="24">
        <v>897</v>
      </c>
      <c r="V19" s="24">
        <v>462</v>
      </c>
      <c r="W19" s="24">
        <v>681</v>
      </c>
      <c r="X19" s="24">
        <v>11</v>
      </c>
      <c r="Y19" s="24">
        <v>124</v>
      </c>
      <c r="Z19" s="24">
        <v>55</v>
      </c>
      <c r="AA19" s="24">
        <v>2795</v>
      </c>
      <c r="AB19" s="24">
        <v>76</v>
      </c>
      <c r="AC19" s="21"/>
      <c r="AD19" s="110" t="s">
        <v>74</v>
      </c>
      <c r="AE19" s="110"/>
      <c r="AF19" s="110"/>
      <c r="AG19" s="110"/>
      <c r="AH19" s="110"/>
      <c r="AI19" s="101">
        <f>+H19-AJ19-'02'!AI19-'03'!AK19</f>
        <v>0</v>
      </c>
      <c r="AJ19" s="23">
        <f t="shared" si="0"/>
        <v>51585</v>
      </c>
    </row>
    <row r="20" spans="2:36" s="3" customFormat="1" ht="12" customHeight="1">
      <c r="B20" s="25"/>
      <c r="C20" s="25"/>
      <c r="D20" s="111" t="s">
        <v>7</v>
      </c>
      <c r="E20" s="111"/>
      <c r="F20" s="111"/>
      <c r="G20" s="115"/>
      <c r="H20" s="18">
        <v>16</v>
      </c>
      <c r="I20" s="30">
        <v>1</v>
      </c>
      <c r="J20" s="30">
        <v>1</v>
      </c>
      <c r="K20" s="30">
        <v>0</v>
      </c>
      <c r="L20" s="30">
        <v>2</v>
      </c>
      <c r="M20" s="30">
        <v>0</v>
      </c>
      <c r="N20" s="30">
        <v>0</v>
      </c>
      <c r="O20" s="30">
        <v>2</v>
      </c>
      <c r="P20" s="30">
        <v>0</v>
      </c>
      <c r="Q20" s="30">
        <v>0</v>
      </c>
      <c r="R20" s="31"/>
      <c r="S20" s="33">
        <v>0</v>
      </c>
      <c r="T20" s="30">
        <v>3</v>
      </c>
      <c r="U20" s="32">
        <v>0</v>
      </c>
      <c r="V20" s="30">
        <v>0</v>
      </c>
      <c r="W20" s="32">
        <v>0</v>
      </c>
      <c r="X20" s="32">
        <v>0</v>
      </c>
      <c r="Y20" s="32">
        <v>0</v>
      </c>
      <c r="Z20" s="30">
        <v>0</v>
      </c>
      <c r="AA20" s="30">
        <v>1</v>
      </c>
      <c r="AB20" s="32">
        <v>0</v>
      </c>
      <c r="AC20" s="29"/>
      <c r="AD20" s="25"/>
      <c r="AE20" s="111" t="s">
        <v>7</v>
      </c>
      <c r="AF20" s="111"/>
      <c r="AG20" s="111"/>
      <c r="AH20" s="111"/>
      <c r="AI20" s="101">
        <f>+H20-AJ20-'02'!AI20-'03'!AK20</f>
        <v>0</v>
      </c>
      <c r="AJ20" s="23">
        <f t="shared" si="0"/>
        <v>10</v>
      </c>
    </row>
    <row r="21" spans="2:36" s="3" customFormat="1" ht="12" customHeight="1">
      <c r="B21" s="25"/>
      <c r="C21" s="25"/>
      <c r="D21" s="111" t="s">
        <v>27</v>
      </c>
      <c r="E21" s="111"/>
      <c r="F21" s="111"/>
      <c r="G21" s="115"/>
      <c r="H21" s="18">
        <v>31670</v>
      </c>
      <c r="I21" s="30">
        <v>1726</v>
      </c>
      <c r="J21" s="30">
        <v>1410</v>
      </c>
      <c r="K21" s="30">
        <v>1607</v>
      </c>
      <c r="L21" s="30">
        <v>2012</v>
      </c>
      <c r="M21" s="30">
        <v>351</v>
      </c>
      <c r="N21" s="30">
        <v>188</v>
      </c>
      <c r="O21" s="30">
        <v>743</v>
      </c>
      <c r="P21" s="30">
        <v>48</v>
      </c>
      <c r="Q21" s="30">
        <v>104</v>
      </c>
      <c r="R21" s="31"/>
      <c r="S21" s="31">
        <v>564</v>
      </c>
      <c r="T21" s="30">
        <v>12415</v>
      </c>
      <c r="U21" s="30">
        <v>549</v>
      </c>
      <c r="V21" s="30">
        <v>220</v>
      </c>
      <c r="W21" s="30">
        <v>262</v>
      </c>
      <c r="X21" s="30">
        <v>4</v>
      </c>
      <c r="Y21" s="30">
        <v>38</v>
      </c>
      <c r="Z21" s="30">
        <v>23</v>
      </c>
      <c r="AA21" s="30">
        <v>1915</v>
      </c>
      <c r="AB21" s="30">
        <v>45</v>
      </c>
      <c r="AC21" s="29"/>
      <c r="AD21" s="25"/>
      <c r="AE21" s="111" t="s">
        <v>27</v>
      </c>
      <c r="AF21" s="111"/>
      <c r="AG21" s="111"/>
      <c r="AH21" s="111"/>
      <c r="AI21" s="101">
        <f>+H21-AJ21-'02'!AI21-'03'!AK21</f>
        <v>0</v>
      </c>
      <c r="AJ21" s="23">
        <f t="shared" si="0"/>
        <v>24224</v>
      </c>
    </row>
    <row r="22" spans="2:36" s="3" customFormat="1" ht="12" customHeight="1">
      <c r="B22" s="25"/>
      <c r="C22" s="25"/>
      <c r="D22" s="111" t="s">
        <v>28</v>
      </c>
      <c r="E22" s="111"/>
      <c r="F22" s="111"/>
      <c r="G22" s="115"/>
      <c r="H22" s="18">
        <v>28386</v>
      </c>
      <c r="I22" s="30">
        <v>2077</v>
      </c>
      <c r="J22" s="30">
        <v>1599</v>
      </c>
      <c r="K22" s="30">
        <v>1758</v>
      </c>
      <c r="L22" s="30">
        <v>2308</v>
      </c>
      <c r="M22" s="30">
        <v>1104</v>
      </c>
      <c r="N22" s="30">
        <v>102</v>
      </c>
      <c r="O22" s="30">
        <v>359</v>
      </c>
      <c r="P22" s="30">
        <v>33</v>
      </c>
      <c r="Q22" s="30">
        <v>58</v>
      </c>
      <c r="R22" s="31"/>
      <c r="S22" s="31">
        <v>287</v>
      </c>
      <c r="T22" s="30">
        <v>9495</v>
      </c>
      <c r="U22" s="30">
        <v>235</v>
      </c>
      <c r="V22" s="30">
        <v>137</v>
      </c>
      <c r="W22" s="30">
        <v>379</v>
      </c>
      <c r="X22" s="30">
        <v>2</v>
      </c>
      <c r="Y22" s="30">
        <v>58</v>
      </c>
      <c r="Z22" s="30">
        <v>24</v>
      </c>
      <c r="AA22" s="30">
        <v>754</v>
      </c>
      <c r="AB22" s="30">
        <v>23</v>
      </c>
      <c r="AC22" s="29"/>
      <c r="AD22" s="25"/>
      <c r="AE22" s="111" t="s">
        <v>28</v>
      </c>
      <c r="AF22" s="111"/>
      <c r="AG22" s="111"/>
      <c r="AH22" s="111"/>
      <c r="AI22" s="101">
        <f>+H22-AJ22-'02'!AI22-'03'!AK22</f>
        <v>0</v>
      </c>
      <c r="AJ22" s="23">
        <f t="shared" si="0"/>
        <v>20792</v>
      </c>
    </row>
    <row r="23" spans="2:36" s="3" customFormat="1" ht="12" customHeight="1">
      <c r="B23" s="25"/>
      <c r="C23" s="25"/>
      <c r="D23" s="25"/>
      <c r="E23" s="117" t="s">
        <v>29</v>
      </c>
      <c r="F23" s="117"/>
      <c r="G23" s="26" t="s">
        <v>8</v>
      </c>
      <c r="H23" s="18">
        <v>137</v>
      </c>
      <c r="I23" s="30">
        <v>43</v>
      </c>
      <c r="J23" s="30">
        <v>19</v>
      </c>
      <c r="K23" s="30">
        <v>24</v>
      </c>
      <c r="L23" s="30">
        <v>7</v>
      </c>
      <c r="M23" s="30">
        <v>1</v>
      </c>
      <c r="N23" s="30">
        <v>0</v>
      </c>
      <c r="O23" s="30">
        <v>0</v>
      </c>
      <c r="P23" s="30">
        <v>0</v>
      </c>
      <c r="Q23" s="32">
        <v>0</v>
      </c>
      <c r="R23" s="31"/>
      <c r="S23" s="33">
        <v>0</v>
      </c>
      <c r="T23" s="30">
        <v>19</v>
      </c>
      <c r="U23" s="30">
        <v>0</v>
      </c>
      <c r="V23" s="30">
        <v>0</v>
      </c>
      <c r="W23" s="32">
        <v>0</v>
      </c>
      <c r="X23" s="32">
        <v>0</v>
      </c>
      <c r="Y23" s="32">
        <v>0</v>
      </c>
      <c r="Z23" s="30">
        <v>0</v>
      </c>
      <c r="AA23" s="30">
        <v>0</v>
      </c>
      <c r="AB23" s="32">
        <v>0</v>
      </c>
      <c r="AC23" s="29"/>
      <c r="AD23" s="25"/>
      <c r="AE23" s="25"/>
      <c r="AF23" s="117" t="s">
        <v>29</v>
      </c>
      <c r="AG23" s="117"/>
      <c r="AH23" s="25" t="s">
        <v>8</v>
      </c>
      <c r="AI23" s="101">
        <f>+H23-AJ23-'02'!AI23-'03'!AK23</f>
        <v>0</v>
      </c>
      <c r="AJ23" s="23">
        <f t="shared" si="0"/>
        <v>113</v>
      </c>
    </row>
    <row r="24" spans="2:36" s="3" customFormat="1" ht="12" customHeight="1">
      <c r="B24" s="25"/>
      <c r="C24" s="25"/>
      <c r="D24" s="111" t="s">
        <v>30</v>
      </c>
      <c r="E24" s="111"/>
      <c r="F24" s="111"/>
      <c r="G24" s="115"/>
      <c r="H24" s="18">
        <v>2658</v>
      </c>
      <c r="I24" s="30">
        <v>561</v>
      </c>
      <c r="J24" s="30">
        <v>278</v>
      </c>
      <c r="K24" s="30">
        <v>296</v>
      </c>
      <c r="L24" s="30">
        <v>149</v>
      </c>
      <c r="M24" s="30">
        <v>70</v>
      </c>
      <c r="N24" s="30">
        <v>10</v>
      </c>
      <c r="O24" s="30">
        <v>22</v>
      </c>
      <c r="P24" s="30">
        <v>0</v>
      </c>
      <c r="Q24" s="30">
        <v>9</v>
      </c>
      <c r="R24" s="31"/>
      <c r="S24" s="31">
        <v>24</v>
      </c>
      <c r="T24" s="30">
        <v>382</v>
      </c>
      <c r="U24" s="30">
        <v>16</v>
      </c>
      <c r="V24" s="30">
        <v>2</v>
      </c>
      <c r="W24" s="30">
        <v>11</v>
      </c>
      <c r="X24" s="30">
        <v>2</v>
      </c>
      <c r="Y24" s="30">
        <v>7</v>
      </c>
      <c r="Z24" s="30">
        <v>4</v>
      </c>
      <c r="AA24" s="30">
        <v>21</v>
      </c>
      <c r="AB24" s="30">
        <v>3</v>
      </c>
      <c r="AC24" s="29"/>
      <c r="AD24" s="25"/>
      <c r="AE24" s="111" t="s">
        <v>30</v>
      </c>
      <c r="AF24" s="111"/>
      <c r="AG24" s="111"/>
      <c r="AH24" s="111"/>
      <c r="AI24" s="101">
        <f>+H24-AJ24-'02'!AI24-'03'!AK24</f>
        <v>0</v>
      </c>
      <c r="AJ24" s="23">
        <f t="shared" si="0"/>
        <v>1867</v>
      </c>
    </row>
    <row r="25" spans="2:36" s="3" customFormat="1" ht="12" customHeight="1">
      <c r="B25" s="25"/>
      <c r="C25" s="25"/>
      <c r="D25" s="111" t="s">
        <v>31</v>
      </c>
      <c r="E25" s="111"/>
      <c r="F25" s="111"/>
      <c r="G25" s="115"/>
      <c r="H25" s="18">
        <v>6383</v>
      </c>
      <c r="I25" s="30">
        <v>381</v>
      </c>
      <c r="J25" s="30">
        <v>260</v>
      </c>
      <c r="K25" s="30">
        <v>284</v>
      </c>
      <c r="L25" s="30">
        <v>863</v>
      </c>
      <c r="M25" s="30">
        <v>106</v>
      </c>
      <c r="N25" s="30">
        <v>71</v>
      </c>
      <c r="O25" s="30">
        <v>136</v>
      </c>
      <c r="P25" s="30">
        <v>5</v>
      </c>
      <c r="Q25" s="30">
        <v>14</v>
      </c>
      <c r="R25" s="31"/>
      <c r="S25" s="31">
        <v>127</v>
      </c>
      <c r="T25" s="30">
        <v>2079</v>
      </c>
      <c r="U25" s="30">
        <v>97</v>
      </c>
      <c r="V25" s="30">
        <v>103</v>
      </c>
      <c r="W25" s="30">
        <v>29</v>
      </c>
      <c r="X25" s="30">
        <v>3</v>
      </c>
      <c r="Y25" s="30">
        <v>21</v>
      </c>
      <c r="Z25" s="30">
        <v>4</v>
      </c>
      <c r="AA25" s="30">
        <v>104</v>
      </c>
      <c r="AB25" s="30">
        <v>5</v>
      </c>
      <c r="AC25" s="29"/>
      <c r="AD25" s="25"/>
      <c r="AE25" s="111" t="s">
        <v>31</v>
      </c>
      <c r="AF25" s="111"/>
      <c r="AG25" s="111"/>
      <c r="AH25" s="111"/>
      <c r="AI25" s="101">
        <f>+H25-AJ25-'02'!AI25-'03'!AK25</f>
        <v>0</v>
      </c>
      <c r="AJ25" s="23">
        <f t="shared" si="0"/>
        <v>4692</v>
      </c>
    </row>
    <row r="26" spans="2:36" s="17" customFormat="1" ht="12" customHeight="1">
      <c r="B26" s="22"/>
      <c r="C26" s="110" t="s">
        <v>73</v>
      </c>
      <c r="D26" s="110"/>
      <c r="E26" s="110"/>
      <c r="F26" s="110"/>
      <c r="G26" s="114"/>
      <c r="H26" s="18">
        <v>1379752</v>
      </c>
      <c r="I26" s="24">
        <v>131263</v>
      </c>
      <c r="J26" s="24">
        <v>63103</v>
      </c>
      <c r="K26" s="24">
        <v>84197</v>
      </c>
      <c r="L26" s="24">
        <v>417960</v>
      </c>
      <c r="M26" s="24">
        <v>23258</v>
      </c>
      <c r="N26" s="24">
        <v>26757</v>
      </c>
      <c r="O26" s="24">
        <v>21168</v>
      </c>
      <c r="P26" s="24">
        <v>10925</v>
      </c>
      <c r="Q26" s="24">
        <v>16416</v>
      </c>
      <c r="R26" s="19"/>
      <c r="S26" s="19">
        <v>87943</v>
      </c>
      <c r="T26" s="24">
        <v>169757</v>
      </c>
      <c r="U26" s="24">
        <v>17207</v>
      </c>
      <c r="V26" s="24">
        <v>7504</v>
      </c>
      <c r="W26" s="24">
        <v>2630</v>
      </c>
      <c r="X26" s="24">
        <v>45</v>
      </c>
      <c r="Y26" s="24">
        <v>838</v>
      </c>
      <c r="Z26" s="24">
        <v>266</v>
      </c>
      <c r="AA26" s="24">
        <v>7950</v>
      </c>
      <c r="AB26" s="24">
        <v>293</v>
      </c>
      <c r="AC26" s="21"/>
      <c r="AD26" s="110" t="s">
        <v>73</v>
      </c>
      <c r="AE26" s="110"/>
      <c r="AF26" s="110"/>
      <c r="AG26" s="110"/>
      <c r="AH26" s="110"/>
      <c r="AI26" s="101">
        <f>+H26-AJ26-'02'!AI26-'03'!AK26</f>
        <v>0</v>
      </c>
      <c r="AJ26" s="23">
        <f t="shared" si="0"/>
        <v>1089480</v>
      </c>
    </row>
    <row r="27" spans="2:36" s="3" customFormat="1" ht="12" customHeight="1">
      <c r="B27" s="25"/>
      <c r="C27" s="25"/>
      <c r="D27" s="111" t="s">
        <v>32</v>
      </c>
      <c r="E27" s="111"/>
      <c r="F27" s="111"/>
      <c r="G27" s="115"/>
      <c r="H27" s="18">
        <v>155270</v>
      </c>
      <c r="I27" s="30">
        <v>59234</v>
      </c>
      <c r="J27" s="30">
        <v>10683</v>
      </c>
      <c r="K27" s="30">
        <v>24758</v>
      </c>
      <c r="L27" s="30">
        <v>116</v>
      </c>
      <c r="M27" s="30">
        <v>3203</v>
      </c>
      <c r="N27" s="30">
        <v>151</v>
      </c>
      <c r="O27" s="30">
        <v>264</v>
      </c>
      <c r="P27" s="30">
        <v>212</v>
      </c>
      <c r="Q27" s="30">
        <v>289</v>
      </c>
      <c r="R27" s="31"/>
      <c r="S27" s="31">
        <v>1111</v>
      </c>
      <c r="T27" s="30">
        <v>5</v>
      </c>
      <c r="U27" s="30">
        <v>198</v>
      </c>
      <c r="V27" s="30">
        <v>118</v>
      </c>
      <c r="W27" s="30">
        <v>512</v>
      </c>
      <c r="X27" s="30">
        <v>9</v>
      </c>
      <c r="Y27" s="30">
        <v>69</v>
      </c>
      <c r="Z27" s="30">
        <v>65</v>
      </c>
      <c r="AA27" s="30">
        <v>43</v>
      </c>
      <c r="AB27" s="30">
        <v>11</v>
      </c>
      <c r="AC27" s="29"/>
      <c r="AD27" s="25"/>
      <c r="AE27" s="111" t="s">
        <v>32</v>
      </c>
      <c r="AF27" s="111"/>
      <c r="AG27" s="111"/>
      <c r="AH27" s="111"/>
      <c r="AI27" s="101">
        <f>+H27-AJ27-'02'!AI27-'03'!AK27</f>
        <v>0</v>
      </c>
      <c r="AJ27" s="23">
        <f t="shared" si="0"/>
        <v>101051</v>
      </c>
    </row>
    <row r="28" spans="2:36" s="3" customFormat="1" ht="12" customHeight="1">
      <c r="B28" s="25"/>
      <c r="C28" s="25"/>
      <c r="D28" s="111" t="s">
        <v>33</v>
      </c>
      <c r="E28" s="111"/>
      <c r="F28" s="111"/>
      <c r="G28" s="115"/>
      <c r="H28" s="18">
        <v>504020</v>
      </c>
      <c r="I28" s="30">
        <v>33719</v>
      </c>
      <c r="J28" s="30">
        <v>34770</v>
      </c>
      <c r="K28" s="30">
        <v>32257</v>
      </c>
      <c r="L28" s="30">
        <v>247037</v>
      </c>
      <c r="M28" s="30">
        <v>10154</v>
      </c>
      <c r="N28" s="30">
        <v>1830</v>
      </c>
      <c r="O28" s="30">
        <v>1987</v>
      </c>
      <c r="P28" s="30">
        <v>346</v>
      </c>
      <c r="Q28" s="30">
        <v>721</v>
      </c>
      <c r="R28" s="31"/>
      <c r="S28" s="31">
        <v>6486</v>
      </c>
      <c r="T28" s="30">
        <v>97233</v>
      </c>
      <c r="U28" s="30">
        <v>852</v>
      </c>
      <c r="V28" s="30">
        <v>1079</v>
      </c>
      <c r="W28" s="30">
        <v>382</v>
      </c>
      <c r="X28" s="30">
        <v>1</v>
      </c>
      <c r="Y28" s="30">
        <v>11</v>
      </c>
      <c r="Z28" s="30">
        <v>20</v>
      </c>
      <c r="AA28" s="30">
        <v>4334</v>
      </c>
      <c r="AB28" s="30">
        <v>39</v>
      </c>
      <c r="AC28" s="29"/>
      <c r="AD28" s="25"/>
      <c r="AE28" s="111" t="s">
        <v>33</v>
      </c>
      <c r="AF28" s="111"/>
      <c r="AG28" s="111"/>
      <c r="AH28" s="111"/>
      <c r="AI28" s="101">
        <f>+H28-AJ28-'02'!AI28-'03'!AK28</f>
        <v>0</v>
      </c>
      <c r="AJ28" s="23">
        <f t="shared" si="0"/>
        <v>473258</v>
      </c>
    </row>
    <row r="29" spans="2:36" s="3" customFormat="1" ht="12" customHeight="1">
      <c r="B29" s="25"/>
      <c r="C29" s="25"/>
      <c r="D29" s="111" t="s">
        <v>34</v>
      </c>
      <c r="E29" s="111"/>
      <c r="F29" s="111"/>
      <c r="G29" s="115"/>
      <c r="H29" s="18">
        <v>720462</v>
      </c>
      <c r="I29" s="30">
        <v>38310</v>
      </c>
      <c r="J29" s="30">
        <v>17650</v>
      </c>
      <c r="K29" s="30">
        <v>27182</v>
      </c>
      <c r="L29" s="30">
        <v>170807</v>
      </c>
      <c r="M29" s="30">
        <v>9901</v>
      </c>
      <c r="N29" s="30">
        <v>24776</v>
      </c>
      <c r="O29" s="30">
        <v>18917</v>
      </c>
      <c r="P29" s="30">
        <v>10367</v>
      </c>
      <c r="Q29" s="30">
        <v>15406</v>
      </c>
      <c r="R29" s="31"/>
      <c r="S29" s="31">
        <v>80346</v>
      </c>
      <c r="T29" s="30">
        <v>72519</v>
      </c>
      <c r="U29" s="30">
        <v>16157</v>
      </c>
      <c r="V29" s="30">
        <v>6307</v>
      </c>
      <c r="W29" s="30">
        <v>1736</v>
      </c>
      <c r="X29" s="30">
        <v>35</v>
      </c>
      <c r="Y29" s="30">
        <v>758</v>
      </c>
      <c r="Z29" s="30">
        <v>181</v>
      </c>
      <c r="AA29" s="30">
        <v>3573</v>
      </c>
      <c r="AB29" s="30">
        <v>243</v>
      </c>
      <c r="AC29" s="29"/>
      <c r="AD29" s="25"/>
      <c r="AE29" s="111" t="s">
        <v>34</v>
      </c>
      <c r="AF29" s="111"/>
      <c r="AG29" s="111"/>
      <c r="AH29" s="111"/>
      <c r="AI29" s="101">
        <f>+H29-AJ29-'02'!AI29-'03'!AK29</f>
        <v>0</v>
      </c>
      <c r="AJ29" s="23">
        <f t="shared" si="0"/>
        <v>515171</v>
      </c>
    </row>
    <row r="30" spans="2:36" s="17" customFormat="1" ht="12" customHeight="1">
      <c r="B30" s="22"/>
      <c r="C30" s="110" t="s">
        <v>58</v>
      </c>
      <c r="D30" s="110"/>
      <c r="E30" s="110"/>
      <c r="F30" s="110"/>
      <c r="G30" s="114"/>
      <c r="H30" s="18">
        <v>73451</v>
      </c>
      <c r="I30" s="24">
        <v>19011</v>
      </c>
      <c r="J30" s="24">
        <v>4766</v>
      </c>
      <c r="K30" s="24">
        <v>3385</v>
      </c>
      <c r="L30" s="24">
        <v>994</v>
      </c>
      <c r="M30" s="24">
        <v>145</v>
      </c>
      <c r="N30" s="24">
        <v>692</v>
      </c>
      <c r="O30" s="24">
        <v>1135</v>
      </c>
      <c r="P30" s="24">
        <v>120</v>
      </c>
      <c r="Q30" s="24">
        <v>522</v>
      </c>
      <c r="R30" s="19"/>
      <c r="S30" s="19">
        <v>1827</v>
      </c>
      <c r="T30" s="24">
        <v>4343</v>
      </c>
      <c r="U30" s="24">
        <v>304</v>
      </c>
      <c r="V30" s="24">
        <v>58</v>
      </c>
      <c r="W30" s="24">
        <v>406</v>
      </c>
      <c r="X30" s="24">
        <v>0</v>
      </c>
      <c r="Y30" s="24">
        <v>638</v>
      </c>
      <c r="Z30" s="24">
        <v>37</v>
      </c>
      <c r="AA30" s="24">
        <v>1510</v>
      </c>
      <c r="AB30" s="24">
        <v>15</v>
      </c>
      <c r="AC30" s="21"/>
      <c r="AD30" s="110" t="s">
        <v>58</v>
      </c>
      <c r="AE30" s="110"/>
      <c r="AF30" s="110"/>
      <c r="AG30" s="110"/>
      <c r="AH30" s="110"/>
      <c r="AI30" s="101">
        <f>+H30-AJ30-'02'!AI30-'03'!AK30</f>
        <v>0</v>
      </c>
      <c r="AJ30" s="23">
        <f t="shared" si="0"/>
        <v>39908</v>
      </c>
    </row>
    <row r="31" spans="2:36" s="3" customFormat="1" ht="12" customHeight="1">
      <c r="B31" s="25"/>
      <c r="C31" s="25"/>
      <c r="D31" s="111" t="s">
        <v>35</v>
      </c>
      <c r="E31" s="111"/>
      <c r="F31" s="111"/>
      <c r="G31" s="115"/>
      <c r="H31" s="18">
        <v>64558</v>
      </c>
      <c r="I31" s="30">
        <v>18733</v>
      </c>
      <c r="J31" s="30">
        <v>4578</v>
      </c>
      <c r="K31" s="30">
        <v>3266</v>
      </c>
      <c r="L31" s="30">
        <v>860</v>
      </c>
      <c r="M31" s="30">
        <v>98</v>
      </c>
      <c r="N31" s="30">
        <v>586</v>
      </c>
      <c r="O31" s="30">
        <v>943</v>
      </c>
      <c r="P31" s="30">
        <v>87</v>
      </c>
      <c r="Q31" s="30">
        <v>391</v>
      </c>
      <c r="R31" s="31"/>
      <c r="S31" s="31">
        <v>1495</v>
      </c>
      <c r="T31" s="30">
        <v>3912</v>
      </c>
      <c r="U31" s="30">
        <v>228</v>
      </c>
      <c r="V31" s="30">
        <v>51</v>
      </c>
      <c r="W31" s="30">
        <v>385</v>
      </c>
      <c r="X31" s="30">
        <v>0</v>
      </c>
      <c r="Y31" s="30">
        <v>618</v>
      </c>
      <c r="Z31" s="30">
        <v>31</v>
      </c>
      <c r="AA31" s="30">
        <v>1460</v>
      </c>
      <c r="AB31" s="30">
        <v>10</v>
      </c>
      <c r="AC31" s="29"/>
      <c r="AD31" s="25"/>
      <c r="AE31" s="111" t="s">
        <v>35</v>
      </c>
      <c r="AF31" s="111"/>
      <c r="AG31" s="111"/>
      <c r="AH31" s="111"/>
      <c r="AI31" s="101">
        <f>+H31-AJ31-'02'!AI31-'03'!AK31</f>
        <v>0</v>
      </c>
      <c r="AJ31" s="23">
        <f t="shared" si="0"/>
        <v>37732</v>
      </c>
    </row>
    <row r="32" spans="2:36" s="3" customFormat="1" ht="12" customHeight="1">
      <c r="B32" s="25"/>
      <c r="C32" s="25"/>
      <c r="D32" s="111" t="s">
        <v>36</v>
      </c>
      <c r="E32" s="111"/>
      <c r="F32" s="111"/>
      <c r="G32" s="115"/>
      <c r="H32" s="18">
        <v>2220</v>
      </c>
      <c r="I32" s="34">
        <v>128</v>
      </c>
      <c r="J32" s="34">
        <v>79</v>
      </c>
      <c r="K32" s="34">
        <v>64</v>
      </c>
      <c r="L32" s="34">
        <v>94</v>
      </c>
      <c r="M32" s="34">
        <v>32</v>
      </c>
      <c r="N32" s="34">
        <v>5</v>
      </c>
      <c r="O32" s="34">
        <v>38</v>
      </c>
      <c r="P32" s="34">
        <v>5</v>
      </c>
      <c r="Q32" s="34">
        <v>9</v>
      </c>
      <c r="R32" s="31"/>
      <c r="S32" s="35">
        <v>35</v>
      </c>
      <c r="T32" s="34">
        <v>70</v>
      </c>
      <c r="U32" s="34">
        <v>63</v>
      </c>
      <c r="V32" s="34">
        <v>4</v>
      </c>
      <c r="W32" s="34">
        <v>14</v>
      </c>
      <c r="X32" s="34">
        <v>0</v>
      </c>
      <c r="Y32" s="34">
        <v>11</v>
      </c>
      <c r="Z32" s="34">
        <v>2</v>
      </c>
      <c r="AA32" s="34">
        <v>9</v>
      </c>
      <c r="AB32" s="34">
        <v>4</v>
      </c>
      <c r="AC32" s="29"/>
      <c r="AD32" s="25"/>
      <c r="AE32" s="111" t="s">
        <v>36</v>
      </c>
      <c r="AF32" s="111"/>
      <c r="AG32" s="111"/>
      <c r="AH32" s="111"/>
      <c r="AI32" s="101">
        <f>+H32-AJ32-'02'!AI32-'03'!AK32</f>
        <v>0</v>
      </c>
      <c r="AJ32" s="23">
        <f t="shared" si="0"/>
        <v>666</v>
      </c>
    </row>
    <row r="33" spans="2:36" s="3" customFormat="1" ht="12" customHeight="1">
      <c r="B33" s="25"/>
      <c r="C33" s="25"/>
      <c r="D33" s="25"/>
      <c r="E33" s="111" t="s">
        <v>36</v>
      </c>
      <c r="F33" s="111"/>
      <c r="G33" s="115"/>
      <c r="H33" s="18">
        <v>937</v>
      </c>
      <c r="I33" s="30">
        <v>53</v>
      </c>
      <c r="J33" s="30">
        <v>28</v>
      </c>
      <c r="K33" s="30">
        <v>44</v>
      </c>
      <c r="L33" s="30">
        <v>84</v>
      </c>
      <c r="M33" s="30">
        <v>4</v>
      </c>
      <c r="N33" s="30">
        <v>3</v>
      </c>
      <c r="O33" s="30">
        <v>26</v>
      </c>
      <c r="P33" s="30">
        <v>0</v>
      </c>
      <c r="Q33" s="30">
        <v>4</v>
      </c>
      <c r="R33" s="31"/>
      <c r="S33" s="31">
        <v>16</v>
      </c>
      <c r="T33" s="30">
        <v>61</v>
      </c>
      <c r="U33" s="30">
        <v>37</v>
      </c>
      <c r="V33" s="30">
        <v>3</v>
      </c>
      <c r="W33" s="30">
        <v>7</v>
      </c>
      <c r="X33" s="30">
        <v>0</v>
      </c>
      <c r="Y33" s="30">
        <v>2</v>
      </c>
      <c r="Z33" s="30">
        <v>2</v>
      </c>
      <c r="AA33" s="30">
        <v>9</v>
      </c>
      <c r="AB33" s="30">
        <v>3</v>
      </c>
      <c r="AC33" s="29"/>
      <c r="AD33" s="25"/>
      <c r="AE33" s="25"/>
      <c r="AF33" s="111" t="s">
        <v>36</v>
      </c>
      <c r="AG33" s="111"/>
      <c r="AH33" s="111"/>
      <c r="AI33" s="101">
        <f>+H33-AJ33-'02'!AI33-'03'!AK33</f>
        <v>0</v>
      </c>
      <c r="AJ33" s="23">
        <f t="shared" si="0"/>
        <v>386</v>
      </c>
    </row>
    <row r="34" spans="2:36" s="3" customFormat="1" ht="12" customHeight="1">
      <c r="B34" s="25"/>
      <c r="C34" s="25"/>
      <c r="D34" s="25"/>
      <c r="E34" s="111" t="s">
        <v>37</v>
      </c>
      <c r="F34" s="111"/>
      <c r="G34" s="115"/>
      <c r="H34" s="18">
        <v>1283</v>
      </c>
      <c r="I34" s="30">
        <v>75</v>
      </c>
      <c r="J34" s="30">
        <v>51</v>
      </c>
      <c r="K34" s="30">
        <v>20</v>
      </c>
      <c r="L34" s="30">
        <v>10</v>
      </c>
      <c r="M34" s="30">
        <v>28</v>
      </c>
      <c r="N34" s="30">
        <v>2</v>
      </c>
      <c r="O34" s="30">
        <v>12</v>
      </c>
      <c r="P34" s="30">
        <v>5</v>
      </c>
      <c r="Q34" s="30">
        <v>5</v>
      </c>
      <c r="R34" s="31"/>
      <c r="S34" s="31">
        <v>19</v>
      </c>
      <c r="T34" s="30">
        <v>9</v>
      </c>
      <c r="U34" s="30">
        <v>26</v>
      </c>
      <c r="V34" s="30">
        <v>1</v>
      </c>
      <c r="W34" s="30">
        <v>7</v>
      </c>
      <c r="X34" s="32">
        <v>0</v>
      </c>
      <c r="Y34" s="30">
        <v>9</v>
      </c>
      <c r="Z34" s="30">
        <v>0</v>
      </c>
      <c r="AA34" s="30">
        <v>0</v>
      </c>
      <c r="AB34" s="30">
        <v>1</v>
      </c>
      <c r="AC34" s="29"/>
      <c r="AD34" s="25"/>
      <c r="AE34" s="25"/>
      <c r="AF34" s="111" t="s">
        <v>37</v>
      </c>
      <c r="AG34" s="111"/>
      <c r="AH34" s="111"/>
      <c r="AI34" s="101">
        <f>+H34-AJ34-'02'!AI34-'03'!AK34</f>
        <v>0</v>
      </c>
      <c r="AJ34" s="23">
        <f t="shared" si="0"/>
        <v>280</v>
      </c>
    </row>
    <row r="35" spans="2:36" s="3" customFormat="1" ht="12" customHeight="1">
      <c r="B35" s="25"/>
      <c r="C35" s="25"/>
      <c r="D35" s="111" t="s">
        <v>38</v>
      </c>
      <c r="E35" s="111"/>
      <c r="F35" s="111"/>
      <c r="G35" s="115"/>
      <c r="H35" s="18">
        <v>6544</v>
      </c>
      <c r="I35" s="34">
        <v>142</v>
      </c>
      <c r="J35" s="34">
        <v>105</v>
      </c>
      <c r="K35" s="34">
        <v>55</v>
      </c>
      <c r="L35" s="34">
        <v>39</v>
      </c>
      <c r="M35" s="34">
        <v>11</v>
      </c>
      <c r="N35" s="34">
        <v>100</v>
      </c>
      <c r="O35" s="34">
        <v>154</v>
      </c>
      <c r="P35" s="34">
        <v>28</v>
      </c>
      <c r="Q35" s="34">
        <v>122</v>
      </c>
      <c r="R35" s="31"/>
      <c r="S35" s="35">
        <v>297</v>
      </c>
      <c r="T35" s="34">
        <v>356</v>
      </c>
      <c r="U35" s="34">
        <v>12</v>
      </c>
      <c r="V35" s="34">
        <v>3</v>
      </c>
      <c r="W35" s="34">
        <v>7</v>
      </c>
      <c r="X35" s="34">
        <v>0</v>
      </c>
      <c r="Y35" s="34">
        <v>9</v>
      </c>
      <c r="Z35" s="34">
        <v>4</v>
      </c>
      <c r="AA35" s="34">
        <v>40</v>
      </c>
      <c r="AB35" s="34">
        <v>1</v>
      </c>
      <c r="AC35" s="29"/>
      <c r="AD35" s="25"/>
      <c r="AE35" s="111" t="s">
        <v>38</v>
      </c>
      <c r="AF35" s="111"/>
      <c r="AG35" s="111"/>
      <c r="AH35" s="111"/>
      <c r="AI35" s="101">
        <f>+H35-AJ35-'02'!AI35-'03'!AK35</f>
        <v>0</v>
      </c>
      <c r="AJ35" s="23">
        <f t="shared" si="0"/>
        <v>1485</v>
      </c>
    </row>
    <row r="36" spans="2:36" s="3" customFormat="1" ht="12" customHeight="1">
      <c r="B36" s="25"/>
      <c r="C36" s="25"/>
      <c r="D36" s="25"/>
      <c r="E36" s="111" t="s">
        <v>61</v>
      </c>
      <c r="F36" s="122"/>
      <c r="G36" s="123"/>
      <c r="H36" s="18">
        <v>1234</v>
      </c>
      <c r="I36" s="30">
        <v>17</v>
      </c>
      <c r="J36" s="30">
        <v>8</v>
      </c>
      <c r="K36" s="30">
        <v>18</v>
      </c>
      <c r="L36" s="30">
        <v>8</v>
      </c>
      <c r="M36" s="30">
        <v>6</v>
      </c>
      <c r="N36" s="30">
        <v>13</v>
      </c>
      <c r="O36" s="30">
        <v>130</v>
      </c>
      <c r="P36" s="30">
        <v>16</v>
      </c>
      <c r="Q36" s="30">
        <v>22</v>
      </c>
      <c r="R36" s="31"/>
      <c r="S36" s="31">
        <v>107</v>
      </c>
      <c r="T36" s="30">
        <v>59</v>
      </c>
      <c r="U36" s="30">
        <v>9</v>
      </c>
      <c r="V36" s="30">
        <v>1</v>
      </c>
      <c r="W36" s="30">
        <v>1</v>
      </c>
      <c r="X36" s="32">
        <v>0</v>
      </c>
      <c r="Y36" s="30">
        <v>5</v>
      </c>
      <c r="Z36" s="32">
        <v>0</v>
      </c>
      <c r="AA36" s="30">
        <v>8</v>
      </c>
      <c r="AB36" s="30">
        <v>1</v>
      </c>
      <c r="AC36" s="29"/>
      <c r="AD36" s="25"/>
      <c r="AE36" s="25"/>
      <c r="AF36" s="122" t="s">
        <v>9</v>
      </c>
      <c r="AG36" s="122"/>
      <c r="AH36" s="122"/>
      <c r="AI36" s="101">
        <f>+H36-AJ36-'02'!AI36-'03'!AK36</f>
        <v>0</v>
      </c>
      <c r="AJ36" s="23">
        <f t="shared" si="0"/>
        <v>429</v>
      </c>
    </row>
    <row r="37" spans="2:36" s="3" customFormat="1" ht="12" customHeight="1">
      <c r="B37" s="25"/>
      <c r="C37" s="25"/>
      <c r="D37" s="25"/>
      <c r="E37" s="111" t="s">
        <v>10</v>
      </c>
      <c r="F37" s="111"/>
      <c r="G37" s="115"/>
      <c r="H37" s="18">
        <v>4786</v>
      </c>
      <c r="I37" s="30">
        <v>105</v>
      </c>
      <c r="J37" s="30">
        <v>81</v>
      </c>
      <c r="K37" s="30">
        <v>31</v>
      </c>
      <c r="L37" s="30">
        <v>27</v>
      </c>
      <c r="M37" s="30">
        <v>5</v>
      </c>
      <c r="N37" s="30">
        <v>60</v>
      </c>
      <c r="O37" s="30">
        <v>15</v>
      </c>
      <c r="P37" s="30">
        <v>9</v>
      </c>
      <c r="Q37" s="30">
        <v>48</v>
      </c>
      <c r="R37" s="31"/>
      <c r="S37" s="31">
        <v>147</v>
      </c>
      <c r="T37" s="30">
        <v>268</v>
      </c>
      <c r="U37" s="30">
        <v>3</v>
      </c>
      <c r="V37" s="30">
        <v>2</v>
      </c>
      <c r="W37" s="30">
        <v>4</v>
      </c>
      <c r="X37" s="30">
        <v>0</v>
      </c>
      <c r="Y37" s="30">
        <v>4</v>
      </c>
      <c r="Z37" s="30">
        <v>3</v>
      </c>
      <c r="AA37" s="30">
        <v>16</v>
      </c>
      <c r="AB37" s="30">
        <v>0</v>
      </c>
      <c r="AC37" s="29"/>
      <c r="AD37" s="25"/>
      <c r="AE37" s="25"/>
      <c r="AF37" s="111" t="s">
        <v>10</v>
      </c>
      <c r="AG37" s="111"/>
      <c r="AH37" s="111"/>
      <c r="AI37" s="101">
        <f>+H37-AJ37-'02'!AI37-'03'!AK37</f>
        <v>0</v>
      </c>
      <c r="AJ37" s="23">
        <f t="shared" si="0"/>
        <v>828</v>
      </c>
    </row>
    <row r="38" spans="2:36" s="3" customFormat="1" ht="12" customHeight="1">
      <c r="B38" s="25"/>
      <c r="C38" s="25"/>
      <c r="D38" s="25"/>
      <c r="E38" s="111" t="s">
        <v>152</v>
      </c>
      <c r="F38" s="111"/>
      <c r="G38" s="115"/>
      <c r="H38" s="18">
        <v>322</v>
      </c>
      <c r="I38" s="30">
        <v>18</v>
      </c>
      <c r="J38" s="30">
        <v>13</v>
      </c>
      <c r="K38" s="30">
        <v>3</v>
      </c>
      <c r="L38" s="30">
        <v>1</v>
      </c>
      <c r="M38" s="30">
        <v>0</v>
      </c>
      <c r="N38" s="30">
        <v>21</v>
      </c>
      <c r="O38" s="30">
        <v>9</v>
      </c>
      <c r="P38" s="30">
        <v>2</v>
      </c>
      <c r="Q38" s="30">
        <v>52</v>
      </c>
      <c r="R38" s="31"/>
      <c r="S38" s="31">
        <v>40</v>
      </c>
      <c r="T38" s="30">
        <v>14</v>
      </c>
      <c r="U38" s="30">
        <v>0</v>
      </c>
      <c r="V38" s="30">
        <v>0</v>
      </c>
      <c r="W38" s="30">
        <v>2</v>
      </c>
      <c r="X38" s="30">
        <v>0</v>
      </c>
      <c r="Y38" s="30">
        <v>0</v>
      </c>
      <c r="Z38" s="30">
        <v>1</v>
      </c>
      <c r="AA38" s="30">
        <v>6</v>
      </c>
      <c r="AB38" s="30">
        <v>0</v>
      </c>
      <c r="AC38" s="29"/>
      <c r="AD38" s="25"/>
      <c r="AE38" s="25"/>
      <c r="AF38" s="111" t="s">
        <v>152</v>
      </c>
      <c r="AG38" s="111"/>
      <c r="AH38" s="111"/>
      <c r="AI38" s="101">
        <f>+H38-AJ38-'02'!AI38-'03'!AK38</f>
        <v>0</v>
      </c>
      <c r="AJ38" s="23">
        <f t="shared" si="0"/>
        <v>182</v>
      </c>
    </row>
    <row r="39" spans="2:36" s="3" customFormat="1" ht="12" customHeight="1">
      <c r="B39" s="25"/>
      <c r="C39" s="25"/>
      <c r="D39" s="25"/>
      <c r="E39" s="111" t="s">
        <v>11</v>
      </c>
      <c r="F39" s="111"/>
      <c r="G39" s="115"/>
      <c r="H39" s="18">
        <v>160</v>
      </c>
      <c r="I39" s="30">
        <v>2</v>
      </c>
      <c r="J39" s="30">
        <v>3</v>
      </c>
      <c r="K39" s="30">
        <v>3</v>
      </c>
      <c r="L39" s="30">
        <v>3</v>
      </c>
      <c r="M39" s="30">
        <v>0</v>
      </c>
      <c r="N39" s="30">
        <v>6</v>
      </c>
      <c r="O39" s="30">
        <v>0</v>
      </c>
      <c r="P39" s="30">
        <v>1</v>
      </c>
      <c r="Q39" s="30">
        <v>0</v>
      </c>
      <c r="R39" s="31"/>
      <c r="S39" s="31">
        <v>3</v>
      </c>
      <c r="T39" s="30">
        <v>7</v>
      </c>
      <c r="U39" s="30">
        <v>0</v>
      </c>
      <c r="V39" s="30">
        <v>0</v>
      </c>
      <c r="W39" s="30">
        <v>0</v>
      </c>
      <c r="X39" s="32">
        <v>0</v>
      </c>
      <c r="Y39" s="30">
        <v>0</v>
      </c>
      <c r="Z39" s="30">
        <v>0</v>
      </c>
      <c r="AA39" s="30">
        <v>9</v>
      </c>
      <c r="AB39" s="30">
        <v>0</v>
      </c>
      <c r="AC39" s="29"/>
      <c r="AD39" s="25"/>
      <c r="AE39" s="25"/>
      <c r="AF39" s="111" t="s">
        <v>11</v>
      </c>
      <c r="AG39" s="111"/>
      <c r="AH39" s="111"/>
      <c r="AI39" s="101">
        <f>+H39-AJ39-'02'!AI39-'03'!AK39</f>
        <v>0</v>
      </c>
      <c r="AJ39" s="23">
        <f t="shared" si="0"/>
        <v>37</v>
      </c>
    </row>
    <row r="40" spans="2:36" s="3" customFormat="1" ht="12" customHeight="1">
      <c r="B40" s="25"/>
      <c r="C40" s="25"/>
      <c r="D40" s="25"/>
      <c r="E40" s="118" t="s">
        <v>39</v>
      </c>
      <c r="F40" s="118"/>
      <c r="G40" s="119"/>
      <c r="H40" s="18">
        <v>42</v>
      </c>
      <c r="I40" s="30">
        <v>0</v>
      </c>
      <c r="J40" s="30">
        <v>0</v>
      </c>
      <c r="K40" s="30">
        <v>0</v>
      </c>
      <c r="L40" s="30">
        <v>0</v>
      </c>
      <c r="M40" s="30">
        <v>0</v>
      </c>
      <c r="N40" s="30">
        <v>0</v>
      </c>
      <c r="O40" s="30">
        <v>0</v>
      </c>
      <c r="P40" s="30">
        <v>0</v>
      </c>
      <c r="Q40" s="30">
        <v>0</v>
      </c>
      <c r="R40" s="31"/>
      <c r="S40" s="31">
        <v>0</v>
      </c>
      <c r="T40" s="30">
        <v>8</v>
      </c>
      <c r="U40" s="30">
        <v>0</v>
      </c>
      <c r="V40" s="30">
        <v>0</v>
      </c>
      <c r="W40" s="30">
        <v>0</v>
      </c>
      <c r="X40" s="32">
        <v>0</v>
      </c>
      <c r="Y40" s="30">
        <v>0</v>
      </c>
      <c r="Z40" s="30">
        <v>0</v>
      </c>
      <c r="AA40" s="30">
        <v>1</v>
      </c>
      <c r="AB40" s="30">
        <v>0</v>
      </c>
      <c r="AC40" s="29"/>
      <c r="AD40" s="25"/>
      <c r="AE40" s="25"/>
      <c r="AF40" s="118" t="s">
        <v>39</v>
      </c>
      <c r="AG40" s="118"/>
      <c r="AH40" s="118"/>
      <c r="AI40" s="101">
        <f>+H40-AJ40-'02'!AI40-'03'!AK40</f>
        <v>0</v>
      </c>
      <c r="AJ40" s="23">
        <f t="shared" si="0"/>
        <v>9</v>
      </c>
    </row>
    <row r="41" spans="2:36" s="3" customFormat="1" ht="12" customHeight="1">
      <c r="B41" s="25"/>
      <c r="C41" s="25"/>
      <c r="D41" s="111" t="s">
        <v>40</v>
      </c>
      <c r="E41" s="111"/>
      <c r="F41" s="111"/>
      <c r="G41" s="115"/>
      <c r="H41" s="18">
        <v>88</v>
      </c>
      <c r="I41" s="30">
        <v>7</v>
      </c>
      <c r="J41" s="30">
        <v>1</v>
      </c>
      <c r="K41" s="30">
        <v>0</v>
      </c>
      <c r="L41" s="30">
        <v>1</v>
      </c>
      <c r="M41" s="30">
        <v>3</v>
      </c>
      <c r="N41" s="30">
        <v>0</v>
      </c>
      <c r="O41" s="30">
        <v>0</v>
      </c>
      <c r="P41" s="30">
        <v>0</v>
      </c>
      <c r="Q41" s="32">
        <v>0</v>
      </c>
      <c r="R41" s="31"/>
      <c r="S41" s="33">
        <v>0</v>
      </c>
      <c r="T41" s="32">
        <v>5</v>
      </c>
      <c r="U41" s="30">
        <v>0</v>
      </c>
      <c r="V41" s="30">
        <v>0</v>
      </c>
      <c r="W41" s="32">
        <v>0</v>
      </c>
      <c r="X41" s="32">
        <v>0</v>
      </c>
      <c r="Y41" s="30">
        <v>0</v>
      </c>
      <c r="Z41" s="30">
        <v>0</v>
      </c>
      <c r="AA41" s="30">
        <v>1</v>
      </c>
      <c r="AB41" s="32">
        <v>0</v>
      </c>
      <c r="AC41" s="29"/>
      <c r="AD41" s="25"/>
      <c r="AE41" s="111" t="s">
        <v>40</v>
      </c>
      <c r="AF41" s="111"/>
      <c r="AG41" s="111"/>
      <c r="AH41" s="111"/>
      <c r="AI41" s="101">
        <f>+H41-AJ41-'02'!AI41-'03'!AK41</f>
        <v>0</v>
      </c>
      <c r="AJ41" s="23">
        <f t="shared" si="0"/>
        <v>18</v>
      </c>
    </row>
    <row r="42" spans="2:36" s="3" customFormat="1" ht="12" customHeight="1">
      <c r="B42" s="25"/>
      <c r="C42" s="25"/>
      <c r="D42" s="25"/>
      <c r="E42" s="117" t="s">
        <v>29</v>
      </c>
      <c r="F42" s="117"/>
      <c r="G42" s="26" t="s">
        <v>12</v>
      </c>
      <c r="H42" s="18">
        <v>74</v>
      </c>
      <c r="I42" s="30">
        <v>7</v>
      </c>
      <c r="J42" s="30">
        <v>1</v>
      </c>
      <c r="K42" s="30">
        <v>0</v>
      </c>
      <c r="L42" s="30">
        <v>1</v>
      </c>
      <c r="M42" s="30">
        <v>3</v>
      </c>
      <c r="N42" s="30">
        <v>0</v>
      </c>
      <c r="O42" s="30">
        <v>0</v>
      </c>
      <c r="P42" s="30">
        <v>0</v>
      </c>
      <c r="Q42" s="32">
        <v>0</v>
      </c>
      <c r="R42" s="31"/>
      <c r="S42" s="33">
        <v>0</v>
      </c>
      <c r="T42" s="32">
        <v>2</v>
      </c>
      <c r="U42" s="30">
        <v>0</v>
      </c>
      <c r="V42" s="30">
        <v>0</v>
      </c>
      <c r="W42" s="32">
        <v>0</v>
      </c>
      <c r="X42" s="32">
        <v>0</v>
      </c>
      <c r="Y42" s="30">
        <v>0</v>
      </c>
      <c r="Z42" s="30">
        <v>0</v>
      </c>
      <c r="AA42" s="30">
        <v>1</v>
      </c>
      <c r="AB42" s="32">
        <v>0</v>
      </c>
      <c r="AC42" s="29"/>
      <c r="AD42" s="25"/>
      <c r="AE42" s="25"/>
      <c r="AF42" s="117" t="s">
        <v>29</v>
      </c>
      <c r="AG42" s="117"/>
      <c r="AH42" s="25" t="s">
        <v>12</v>
      </c>
      <c r="AI42" s="101">
        <f>+H42-AJ42-'02'!AI42-'03'!AK42</f>
        <v>0</v>
      </c>
      <c r="AJ42" s="23">
        <f t="shared" si="0"/>
        <v>15</v>
      </c>
    </row>
    <row r="43" spans="2:36" s="3" customFormat="1" ht="12" customHeight="1">
      <c r="B43" s="25"/>
      <c r="C43" s="25"/>
      <c r="D43" s="111" t="s">
        <v>21</v>
      </c>
      <c r="E43" s="111"/>
      <c r="F43" s="111"/>
      <c r="G43" s="115"/>
      <c r="H43" s="18">
        <v>0</v>
      </c>
      <c r="I43" s="30">
        <v>0</v>
      </c>
      <c r="J43" s="30">
        <v>0</v>
      </c>
      <c r="K43" s="30">
        <v>0</v>
      </c>
      <c r="L43" s="30">
        <v>0</v>
      </c>
      <c r="M43" s="30">
        <v>0</v>
      </c>
      <c r="N43" s="30">
        <v>0</v>
      </c>
      <c r="O43" s="30">
        <v>0</v>
      </c>
      <c r="P43" s="30">
        <v>0</v>
      </c>
      <c r="Q43" s="32">
        <v>0</v>
      </c>
      <c r="R43" s="31"/>
      <c r="S43" s="33">
        <v>0</v>
      </c>
      <c r="T43" s="32">
        <v>0</v>
      </c>
      <c r="U43" s="30">
        <v>0</v>
      </c>
      <c r="V43" s="30">
        <v>0</v>
      </c>
      <c r="W43" s="32">
        <v>0</v>
      </c>
      <c r="X43" s="32">
        <v>0</v>
      </c>
      <c r="Y43" s="30">
        <v>0</v>
      </c>
      <c r="Z43" s="30">
        <v>0</v>
      </c>
      <c r="AA43" s="30">
        <v>0</v>
      </c>
      <c r="AB43" s="32">
        <v>0</v>
      </c>
      <c r="AC43" s="29"/>
      <c r="AD43" s="25"/>
      <c r="AE43" s="111" t="s">
        <v>21</v>
      </c>
      <c r="AF43" s="111"/>
      <c r="AG43" s="111"/>
      <c r="AH43" s="111"/>
      <c r="AI43" s="101">
        <f>+H43-AJ43-'02'!AI43-'03'!AK43</f>
        <v>0</v>
      </c>
      <c r="AJ43" s="23">
        <f t="shared" si="0"/>
        <v>0</v>
      </c>
    </row>
    <row r="44" spans="2:36" s="3" customFormat="1" ht="12" customHeight="1">
      <c r="B44" s="25"/>
      <c r="C44" s="25"/>
      <c r="D44" s="111" t="s">
        <v>42</v>
      </c>
      <c r="E44" s="111"/>
      <c r="F44" s="111"/>
      <c r="G44" s="115"/>
      <c r="H44" s="18">
        <v>41</v>
      </c>
      <c r="I44" s="30">
        <v>1</v>
      </c>
      <c r="J44" s="30">
        <v>3</v>
      </c>
      <c r="K44" s="30">
        <v>0</v>
      </c>
      <c r="L44" s="30">
        <v>0</v>
      </c>
      <c r="M44" s="30">
        <v>1</v>
      </c>
      <c r="N44" s="30">
        <v>1</v>
      </c>
      <c r="O44" s="30">
        <v>0</v>
      </c>
      <c r="P44" s="30">
        <v>0</v>
      </c>
      <c r="Q44" s="32">
        <v>0</v>
      </c>
      <c r="R44" s="31"/>
      <c r="S44" s="33">
        <v>0</v>
      </c>
      <c r="T44" s="32">
        <v>0</v>
      </c>
      <c r="U44" s="30">
        <v>1</v>
      </c>
      <c r="V44" s="32">
        <v>0</v>
      </c>
      <c r="W44" s="30">
        <v>0</v>
      </c>
      <c r="X44" s="32">
        <v>0</v>
      </c>
      <c r="Y44" s="32">
        <v>0</v>
      </c>
      <c r="Z44" s="32">
        <v>0</v>
      </c>
      <c r="AA44" s="30">
        <v>0</v>
      </c>
      <c r="AB44" s="32">
        <v>0</v>
      </c>
      <c r="AC44" s="29"/>
      <c r="AD44" s="25"/>
      <c r="AE44" s="111" t="s">
        <v>42</v>
      </c>
      <c r="AF44" s="111"/>
      <c r="AG44" s="111"/>
      <c r="AH44" s="111"/>
      <c r="AI44" s="101">
        <f>+H44-AJ44-'02'!AI44-'03'!AK44</f>
        <v>0</v>
      </c>
      <c r="AJ44" s="23">
        <f t="shared" si="0"/>
        <v>7</v>
      </c>
    </row>
    <row r="45" spans="2:36" s="17" customFormat="1" ht="12" customHeight="1">
      <c r="B45" s="22"/>
      <c r="C45" s="110" t="s">
        <v>75</v>
      </c>
      <c r="D45" s="110"/>
      <c r="E45" s="110"/>
      <c r="F45" s="110"/>
      <c r="G45" s="114"/>
      <c r="H45" s="18">
        <v>10590</v>
      </c>
      <c r="I45" s="24">
        <v>456</v>
      </c>
      <c r="J45" s="24">
        <v>992</v>
      </c>
      <c r="K45" s="24">
        <v>700</v>
      </c>
      <c r="L45" s="24">
        <v>757</v>
      </c>
      <c r="M45" s="24">
        <v>102</v>
      </c>
      <c r="N45" s="24">
        <v>56</v>
      </c>
      <c r="O45" s="24">
        <v>94</v>
      </c>
      <c r="P45" s="24">
        <v>6</v>
      </c>
      <c r="Q45" s="24">
        <v>22</v>
      </c>
      <c r="R45" s="19"/>
      <c r="S45" s="19">
        <v>113</v>
      </c>
      <c r="T45" s="24">
        <v>4105</v>
      </c>
      <c r="U45" s="24">
        <v>38</v>
      </c>
      <c r="V45" s="24">
        <v>32</v>
      </c>
      <c r="W45" s="24">
        <v>117</v>
      </c>
      <c r="X45" s="24">
        <v>0</v>
      </c>
      <c r="Y45" s="24">
        <v>29</v>
      </c>
      <c r="Z45" s="24">
        <v>75</v>
      </c>
      <c r="AA45" s="24">
        <v>137</v>
      </c>
      <c r="AB45" s="24">
        <v>12</v>
      </c>
      <c r="AC45" s="21"/>
      <c r="AD45" s="110" t="s">
        <v>75</v>
      </c>
      <c r="AE45" s="110"/>
      <c r="AF45" s="110"/>
      <c r="AG45" s="110"/>
      <c r="AH45" s="110"/>
      <c r="AI45" s="101">
        <f>+H45-AJ45-'02'!AI45-'03'!AK45</f>
        <v>0</v>
      </c>
      <c r="AJ45" s="23">
        <f t="shared" si="0"/>
        <v>7843</v>
      </c>
    </row>
    <row r="46" spans="2:36" s="3" customFormat="1" ht="12" customHeight="1">
      <c r="B46" s="25"/>
      <c r="C46" s="25"/>
      <c r="D46" s="111" t="s">
        <v>43</v>
      </c>
      <c r="E46" s="111"/>
      <c r="F46" s="111"/>
      <c r="G46" s="115"/>
      <c r="H46" s="18">
        <v>272</v>
      </c>
      <c r="I46" s="34">
        <v>32</v>
      </c>
      <c r="J46" s="34">
        <v>24</v>
      </c>
      <c r="K46" s="34">
        <v>15</v>
      </c>
      <c r="L46" s="34">
        <v>1</v>
      </c>
      <c r="M46" s="34">
        <v>0</v>
      </c>
      <c r="N46" s="34">
        <v>0</v>
      </c>
      <c r="O46" s="34">
        <v>0</v>
      </c>
      <c r="P46" s="34">
        <v>0</v>
      </c>
      <c r="Q46" s="36">
        <v>0</v>
      </c>
      <c r="R46" s="31"/>
      <c r="S46" s="37">
        <v>0</v>
      </c>
      <c r="T46" s="34">
        <v>0</v>
      </c>
      <c r="U46" s="34">
        <v>21</v>
      </c>
      <c r="V46" s="34">
        <v>21</v>
      </c>
      <c r="W46" s="34">
        <v>52</v>
      </c>
      <c r="X46" s="34">
        <v>0</v>
      </c>
      <c r="Y46" s="34">
        <v>0</v>
      </c>
      <c r="Z46" s="34">
        <v>0</v>
      </c>
      <c r="AA46" s="34">
        <v>0</v>
      </c>
      <c r="AB46" s="34">
        <v>0</v>
      </c>
      <c r="AC46" s="29"/>
      <c r="AD46" s="25"/>
      <c r="AE46" s="111" t="s">
        <v>43</v>
      </c>
      <c r="AF46" s="111"/>
      <c r="AG46" s="111"/>
      <c r="AH46" s="111"/>
      <c r="AI46" s="101">
        <f>+H46-AJ46-'02'!AI46-'03'!AK46</f>
        <v>0</v>
      </c>
      <c r="AJ46" s="23">
        <f t="shared" si="0"/>
        <v>166</v>
      </c>
    </row>
    <row r="47" spans="2:36" s="3" customFormat="1" ht="12" customHeight="1">
      <c r="B47" s="25"/>
      <c r="C47" s="25"/>
      <c r="D47" s="25"/>
      <c r="E47" s="118" t="s">
        <v>44</v>
      </c>
      <c r="F47" s="111"/>
      <c r="G47" s="115"/>
      <c r="H47" s="18">
        <v>126</v>
      </c>
      <c r="I47" s="30">
        <v>24</v>
      </c>
      <c r="J47" s="30">
        <v>10</v>
      </c>
      <c r="K47" s="30">
        <v>7</v>
      </c>
      <c r="L47" s="30">
        <v>0</v>
      </c>
      <c r="M47" s="30">
        <v>0</v>
      </c>
      <c r="N47" s="32">
        <v>0</v>
      </c>
      <c r="O47" s="30">
        <v>0</v>
      </c>
      <c r="P47" s="32">
        <v>0</v>
      </c>
      <c r="Q47" s="32">
        <v>0</v>
      </c>
      <c r="R47" s="31"/>
      <c r="S47" s="33">
        <v>0</v>
      </c>
      <c r="T47" s="30">
        <v>0</v>
      </c>
      <c r="U47" s="30">
        <v>6</v>
      </c>
      <c r="V47" s="30">
        <v>6</v>
      </c>
      <c r="W47" s="30">
        <v>23</v>
      </c>
      <c r="X47" s="30">
        <v>0</v>
      </c>
      <c r="Y47" s="30">
        <v>0</v>
      </c>
      <c r="Z47" s="30">
        <v>0</v>
      </c>
      <c r="AA47" s="30">
        <v>0</v>
      </c>
      <c r="AB47" s="30">
        <v>0</v>
      </c>
      <c r="AC47" s="29"/>
      <c r="AD47" s="25"/>
      <c r="AE47" s="25"/>
      <c r="AF47" s="118" t="s">
        <v>44</v>
      </c>
      <c r="AG47" s="111"/>
      <c r="AH47" s="111"/>
      <c r="AI47" s="101">
        <f>+H47-AJ47-'02'!AI47-'03'!AK47</f>
        <v>0</v>
      </c>
      <c r="AJ47" s="23">
        <f t="shared" si="0"/>
        <v>76</v>
      </c>
    </row>
    <row r="48" spans="2:36" s="3" customFormat="1" ht="12" customHeight="1">
      <c r="B48" s="25"/>
      <c r="C48" s="25"/>
      <c r="D48" s="25"/>
      <c r="E48" s="118" t="s">
        <v>45</v>
      </c>
      <c r="F48" s="111"/>
      <c r="G48" s="115"/>
      <c r="H48" s="18">
        <v>97</v>
      </c>
      <c r="I48" s="30">
        <v>1</v>
      </c>
      <c r="J48" s="30">
        <v>8</v>
      </c>
      <c r="K48" s="30">
        <v>4</v>
      </c>
      <c r="L48" s="30">
        <v>0</v>
      </c>
      <c r="M48" s="30">
        <v>0</v>
      </c>
      <c r="N48" s="32">
        <v>0</v>
      </c>
      <c r="O48" s="30">
        <v>0</v>
      </c>
      <c r="P48" s="32">
        <v>0</v>
      </c>
      <c r="Q48" s="32">
        <v>0</v>
      </c>
      <c r="R48" s="31"/>
      <c r="S48" s="33">
        <v>0</v>
      </c>
      <c r="T48" s="30">
        <v>0</v>
      </c>
      <c r="U48" s="30">
        <v>10</v>
      </c>
      <c r="V48" s="30">
        <v>11</v>
      </c>
      <c r="W48" s="30">
        <v>21</v>
      </c>
      <c r="X48" s="30">
        <v>0</v>
      </c>
      <c r="Y48" s="30">
        <v>0</v>
      </c>
      <c r="Z48" s="30">
        <v>0</v>
      </c>
      <c r="AA48" s="30">
        <v>0</v>
      </c>
      <c r="AB48" s="30">
        <v>0</v>
      </c>
      <c r="AC48" s="29"/>
      <c r="AD48" s="25"/>
      <c r="AE48" s="25"/>
      <c r="AF48" s="118" t="s">
        <v>45</v>
      </c>
      <c r="AG48" s="111"/>
      <c r="AH48" s="111"/>
      <c r="AI48" s="101">
        <f>+H48-AJ48-'02'!AI48-'03'!AK48</f>
        <v>0</v>
      </c>
      <c r="AJ48" s="23">
        <f t="shared" si="0"/>
        <v>55</v>
      </c>
    </row>
    <row r="49" spans="2:36" s="3" customFormat="1" ht="12" customHeight="1">
      <c r="B49" s="25"/>
      <c r="C49" s="25"/>
      <c r="D49" s="25"/>
      <c r="E49" s="118" t="s">
        <v>22</v>
      </c>
      <c r="F49" s="111"/>
      <c r="G49" s="115"/>
      <c r="H49" s="18">
        <v>49</v>
      </c>
      <c r="I49" s="30">
        <v>7</v>
      </c>
      <c r="J49" s="30">
        <v>6</v>
      </c>
      <c r="K49" s="30">
        <v>4</v>
      </c>
      <c r="L49" s="30">
        <v>1</v>
      </c>
      <c r="M49" s="30">
        <v>0</v>
      </c>
      <c r="N49" s="32">
        <v>0</v>
      </c>
      <c r="O49" s="30">
        <v>0</v>
      </c>
      <c r="P49" s="32">
        <v>0</v>
      </c>
      <c r="Q49" s="32">
        <v>0</v>
      </c>
      <c r="R49" s="31"/>
      <c r="S49" s="33">
        <v>0</v>
      </c>
      <c r="T49" s="30">
        <v>0</v>
      </c>
      <c r="U49" s="30">
        <v>5</v>
      </c>
      <c r="V49" s="30">
        <v>4</v>
      </c>
      <c r="W49" s="30">
        <v>8</v>
      </c>
      <c r="X49" s="30">
        <v>0</v>
      </c>
      <c r="Y49" s="30">
        <v>0</v>
      </c>
      <c r="Z49" s="30">
        <v>0</v>
      </c>
      <c r="AA49" s="30">
        <v>0</v>
      </c>
      <c r="AB49" s="30">
        <v>0</v>
      </c>
      <c r="AC49" s="29"/>
      <c r="AD49" s="25"/>
      <c r="AE49" s="25"/>
      <c r="AF49" s="118" t="s">
        <v>22</v>
      </c>
      <c r="AG49" s="111"/>
      <c r="AH49" s="111"/>
      <c r="AI49" s="101">
        <f>+H49-AJ49-'02'!AI49-'03'!AK49</f>
        <v>0</v>
      </c>
      <c r="AJ49" s="23">
        <f t="shared" si="0"/>
        <v>35</v>
      </c>
    </row>
    <row r="50" spans="2:36" s="3" customFormat="1" ht="12" customHeight="1">
      <c r="B50" s="25"/>
      <c r="C50" s="25"/>
      <c r="D50" s="111" t="s">
        <v>46</v>
      </c>
      <c r="E50" s="111"/>
      <c r="F50" s="111"/>
      <c r="G50" s="115"/>
      <c r="H50" s="18">
        <v>10318</v>
      </c>
      <c r="I50" s="30">
        <v>424</v>
      </c>
      <c r="J50" s="30">
        <v>968</v>
      </c>
      <c r="K50" s="30">
        <v>685</v>
      </c>
      <c r="L50" s="30">
        <v>756</v>
      </c>
      <c r="M50" s="30">
        <v>102</v>
      </c>
      <c r="N50" s="30">
        <v>56</v>
      </c>
      <c r="O50" s="30">
        <v>94</v>
      </c>
      <c r="P50" s="30">
        <v>6</v>
      </c>
      <c r="Q50" s="30">
        <v>22</v>
      </c>
      <c r="R50" s="31"/>
      <c r="S50" s="31">
        <v>113</v>
      </c>
      <c r="T50" s="30">
        <v>4105</v>
      </c>
      <c r="U50" s="30">
        <v>17</v>
      </c>
      <c r="V50" s="30">
        <v>11</v>
      </c>
      <c r="W50" s="30">
        <v>65</v>
      </c>
      <c r="X50" s="30">
        <v>0</v>
      </c>
      <c r="Y50" s="30">
        <v>29</v>
      </c>
      <c r="Z50" s="30">
        <v>75</v>
      </c>
      <c r="AA50" s="30">
        <v>137</v>
      </c>
      <c r="AB50" s="30">
        <v>12</v>
      </c>
      <c r="AC50" s="29"/>
      <c r="AD50" s="25"/>
      <c r="AE50" s="111" t="s">
        <v>46</v>
      </c>
      <c r="AF50" s="111"/>
      <c r="AG50" s="111"/>
      <c r="AH50" s="111"/>
      <c r="AI50" s="101">
        <f>+H50-AJ50-'02'!AI50-'03'!AK50</f>
        <v>0</v>
      </c>
      <c r="AJ50" s="23">
        <f t="shared" si="0"/>
        <v>7677</v>
      </c>
    </row>
    <row r="51" spans="2:36" s="3" customFormat="1" ht="12" customHeight="1">
      <c r="B51" s="9"/>
      <c r="C51" s="9"/>
      <c r="D51" s="9"/>
      <c r="E51" s="117" t="s">
        <v>47</v>
      </c>
      <c r="F51" s="117"/>
      <c r="G51" s="26" t="s">
        <v>13</v>
      </c>
      <c r="H51" s="18">
        <v>7137</v>
      </c>
      <c r="I51" s="30">
        <v>319</v>
      </c>
      <c r="J51" s="30">
        <v>777</v>
      </c>
      <c r="K51" s="30">
        <v>572</v>
      </c>
      <c r="L51" s="30">
        <v>486</v>
      </c>
      <c r="M51" s="30">
        <v>82</v>
      </c>
      <c r="N51" s="30">
        <v>32</v>
      </c>
      <c r="O51" s="30">
        <v>22</v>
      </c>
      <c r="P51" s="30">
        <v>1</v>
      </c>
      <c r="Q51" s="30">
        <v>9</v>
      </c>
      <c r="R51" s="31"/>
      <c r="S51" s="31">
        <v>65</v>
      </c>
      <c r="T51" s="30">
        <v>2883</v>
      </c>
      <c r="U51" s="30">
        <v>9</v>
      </c>
      <c r="V51" s="30">
        <v>8</v>
      </c>
      <c r="W51" s="30">
        <v>16</v>
      </c>
      <c r="X51" s="32">
        <v>0</v>
      </c>
      <c r="Y51" s="30">
        <v>26</v>
      </c>
      <c r="Z51" s="30">
        <v>1</v>
      </c>
      <c r="AA51" s="30">
        <v>84</v>
      </c>
      <c r="AB51" s="30">
        <v>6</v>
      </c>
      <c r="AC51" s="38"/>
      <c r="AD51" s="9"/>
      <c r="AE51" s="9"/>
      <c r="AF51" s="117" t="s">
        <v>47</v>
      </c>
      <c r="AG51" s="117"/>
      <c r="AH51" s="25" t="s">
        <v>13</v>
      </c>
      <c r="AI51" s="101">
        <f>+H51-AJ51-'02'!AI51-'03'!AK51</f>
        <v>0</v>
      </c>
      <c r="AJ51" s="23">
        <f t="shared" si="0"/>
        <v>5398</v>
      </c>
    </row>
    <row r="52" spans="2:36" s="3" customFormat="1" ht="12" customHeight="1">
      <c r="B52" s="9"/>
      <c r="C52" s="9"/>
      <c r="D52" s="9"/>
      <c r="E52" s="124" t="s">
        <v>48</v>
      </c>
      <c r="F52" s="124"/>
      <c r="G52" s="26" t="s">
        <v>14</v>
      </c>
      <c r="H52" s="18">
        <v>2365</v>
      </c>
      <c r="I52" s="30">
        <v>15</v>
      </c>
      <c r="J52" s="30">
        <v>85</v>
      </c>
      <c r="K52" s="30">
        <v>55</v>
      </c>
      <c r="L52" s="30">
        <v>257</v>
      </c>
      <c r="M52" s="30">
        <v>19</v>
      </c>
      <c r="N52" s="30">
        <v>24</v>
      </c>
      <c r="O52" s="30">
        <v>69</v>
      </c>
      <c r="P52" s="30">
        <v>5</v>
      </c>
      <c r="Q52" s="32">
        <v>12</v>
      </c>
      <c r="R52" s="31"/>
      <c r="S52" s="31">
        <v>47</v>
      </c>
      <c r="T52" s="30">
        <v>1156</v>
      </c>
      <c r="U52" s="30">
        <v>6</v>
      </c>
      <c r="V52" s="30">
        <v>3</v>
      </c>
      <c r="W52" s="30">
        <v>3</v>
      </c>
      <c r="X52" s="32">
        <v>0</v>
      </c>
      <c r="Y52" s="30">
        <v>1</v>
      </c>
      <c r="Z52" s="30">
        <v>3</v>
      </c>
      <c r="AA52" s="30">
        <v>51</v>
      </c>
      <c r="AB52" s="32">
        <v>6</v>
      </c>
      <c r="AC52" s="38"/>
      <c r="AD52" s="9"/>
      <c r="AE52" s="9"/>
      <c r="AF52" s="124" t="s">
        <v>48</v>
      </c>
      <c r="AG52" s="124"/>
      <c r="AH52" s="25" t="s">
        <v>14</v>
      </c>
      <c r="AI52" s="101">
        <f>+H52-AJ52-'02'!AI52-'03'!AK52</f>
        <v>0</v>
      </c>
      <c r="AJ52" s="23">
        <f t="shared" si="0"/>
        <v>1817</v>
      </c>
    </row>
    <row r="53" spans="2:36" s="17" customFormat="1" ht="12" customHeight="1">
      <c r="B53" s="39"/>
      <c r="C53" s="110" t="s">
        <v>59</v>
      </c>
      <c r="D53" s="110"/>
      <c r="E53" s="110"/>
      <c r="F53" s="110"/>
      <c r="G53" s="114"/>
      <c r="H53" s="18">
        <v>284964</v>
      </c>
      <c r="I53" s="40">
        <v>31029</v>
      </c>
      <c r="J53" s="40">
        <v>17243</v>
      </c>
      <c r="K53" s="40">
        <v>19207</v>
      </c>
      <c r="L53" s="40">
        <v>87124</v>
      </c>
      <c r="M53" s="40">
        <v>10130</v>
      </c>
      <c r="N53" s="40">
        <v>1044</v>
      </c>
      <c r="O53" s="40">
        <v>1889</v>
      </c>
      <c r="P53" s="40">
        <v>360</v>
      </c>
      <c r="Q53" s="40">
        <v>532</v>
      </c>
      <c r="R53" s="41"/>
      <c r="S53" s="41">
        <v>3727</v>
      </c>
      <c r="T53" s="40">
        <v>52882</v>
      </c>
      <c r="U53" s="40">
        <v>2403</v>
      </c>
      <c r="V53" s="40">
        <v>908</v>
      </c>
      <c r="W53" s="40">
        <v>566</v>
      </c>
      <c r="X53" s="40">
        <v>9</v>
      </c>
      <c r="Y53" s="40">
        <v>200</v>
      </c>
      <c r="Z53" s="40">
        <v>51</v>
      </c>
      <c r="AA53" s="40">
        <v>2607</v>
      </c>
      <c r="AB53" s="40">
        <v>415</v>
      </c>
      <c r="AC53" s="42"/>
      <c r="AD53" s="110" t="s">
        <v>59</v>
      </c>
      <c r="AE53" s="110"/>
      <c r="AF53" s="110"/>
      <c r="AG53" s="110"/>
      <c r="AH53" s="110"/>
      <c r="AI53" s="101">
        <f>+H53-AJ53-'02'!AI53-'03'!AK53</f>
        <v>0</v>
      </c>
      <c r="AJ53" s="23">
        <f t="shared" si="0"/>
        <v>232326</v>
      </c>
    </row>
    <row r="54" spans="1:36" s="3" customFormat="1" ht="12" customHeight="1">
      <c r="A54" s="2"/>
      <c r="B54" s="9"/>
      <c r="C54" s="9"/>
      <c r="D54" s="117" t="s">
        <v>49</v>
      </c>
      <c r="E54" s="117"/>
      <c r="F54" s="111" t="s">
        <v>50</v>
      </c>
      <c r="G54" s="115"/>
      <c r="H54" s="18">
        <v>68189</v>
      </c>
      <c r="I54" s="30">
        <v>377</v>
      </c>
      <c r="J54" s="30">
        <v>1658</v>
      </c>
      <c r="K54" s="30">
        <v>1674</v>
      </c>
      <c r="L54" s="30">
        <v>18427</v>
      </c>
      <c r="M54" s="30">
        <v>979</v>
      </c>
      <c r="N54" s="30">
        <v>153</v>
      </c>
      <c r="O54" s="30">
        <v>521</v>
      </c>
      <c r="P54" s="30">
        <v>47</v>
      </c>
      <c r="Q54" s="30">
        <v>105</v>
      </c>
      <c r="R54" s="31"/>
      <c r="S54" s="31">
        <v>874</v>
      </c>
      <c r="T54" s="30">
        <v>33419</v>
      </c>
      <c r="U54" s="30">
        <v>652</v>
      </c>
      <c r="V54" s="30">
        <v>190</v>
      </c>
      <c r="W54" s="30">
        <v>39</v>
      </c>
      <c r="X54" s="32">
        <v>0</v>
      </c>
      <c r="Y54" s="30">
        <v>4</v>
      </c>
      <c r="Z54" s="30">
        <v>4</v>
      </c>
      <c r="AA54" s="30">
        <v>541</v>
      </c>
      <c r="AB54" s="32">
        <v>33</v>
      </c>
      <c r="AC54" s="38"/>
      <c r="AD54" s="9"/>
      <c r="AE54" s="117" t="s">
        <v>49</v>
      </c>
      <c r="AF54" s="117"/>
      <c r="AG54" s="111" t="s">
        <v>50</v>
      </c>
      <c r="AH54" s="111"/>
      <c r="AI54" s="101">
        <f>+H54-AJ54-'02'!AI54-'03'!AK54</f>
        <v>0</v>
      </c>
      <c r="AJ54" s="23">
        <f t="shared" si="0"/>
        <v>59697</v>
      </c>
    </row>
    <row r="55" spans="2:36" ht="12" customHeight="1">
      <c r="B55" s="9"/>
      <c r="C55" s="9"/>
      <c r="D55" s="117" t="s">
        <v>49</v>
      </c>
      <c r="E55" s="117"/>
      <c r="F55" s="111" t="s">
        <v>51</v>
      </c>
      <c r="G55" s="115"/>
      <c r="H55" s="18">
        <v>3242</v>
      </c>
      <c r="I55" s="30">
        <v>113</v>
      </c>
      <c r="J55" s="30">
        <v>69</v>
      </c>
      <c r="K55" s="30">
        <v>95</v>
      </c>
      <c r="L55" s="30">
        <v>257</v>
      </c>
      <c r="M55" s="32">
        <v>15</v>
      </c>
      <c r="N55" s="30">
        <v>5</v>
      </c>
      <c r="O55" s="30">
        <v>28</v>
      </c>
      <c r="P55" s="30">
        <v>0</v>
      </c>
      <c r="Q55" s="30">
        <v>3</v>
      </c>
      <c r="R55" s="31"/>
      <c r="S55" s="31">
        <v>22</v>
      </c>
      <c r="T55" s="30">
        <v>1633</v>
      </c>
      <c r="U55" s="30">
        <v>4</v>
      </c>
      <c r="V55" s="30">
        <v>0</v>
      </c>
      <c r="W55" s="30">
        <v>11</v>
      </c>
      <c r="X55" s="32">
        <v>0</v>
      </c>
      <c r="Y55" s="30">
        <v>4</v>
      </c>
      <c r="Z55" s="30">
        <v>0</v>
      </c>
      <c r="AA55" s="30">
        <v>75</v>
      </c>
      <c r="AB55" s="30">
        <v>2</v>
      </c>
      <c r="AC55" s="38"/>
      <c r="AD55" s="9"/>
      <c r="AE55" s="117" t="s">
        <v>49</v>
      </c>
      <c r="AF55" s="117"/>
      <c r="AG55" s="111" t="s">
        <v>51</v>
      </c>
      <c r="AH55" s="111"/>
      <c r="AI55" s="101">
        <f>+H55-AJ55-'02'!AI55-'03'!AK55</f>
        <v>0</v>
      </c>
      <c r="AJ55" s="23">
        <f t="shared" si="0"/>
        <v>2336</v>
      </c>
    </row>
    <row r="56" spans="2:36" ht="12" customHeight="1">
      <c r="B56" s="9"/>
      <c r="C56" s="9"/>
      <c r="D56" s="117" t="s">
        <v>49</v>
      </c>
      <c r="E56" s="117"/>
      <c r="F56" s="111" t="s">
        <v>15</v>
      </c>
      <c r="G56" s="115"/>
      <c r="H56" s="18">
        <v>24905</v>
      </c>
      <c r="I56" s="30">
        <v>8760</v>
      </c>
      <c r="J56" s="30">
        <v>2194</v>
      </c>
      <c r="K56" s="30">
        <v>4754</v>
      </c>
      <c r="L56" s="30">
        <v>85</v>
      </c>
      <c r="M56" s="30">
        <v>1753</v>
      </c>
      <c r="N56" s="30">
        <v>41</v>
      </c>
      <c r="O56" s="30">
        <v>54</v>
      </c>
      <c r="P56" s="30">
        <v>57</v>
      </c>
      <c r="Q56" s="30">
        <v>67</v>
      </c>
      <c r="R56" s="31"/>
      <c r="S56" s="31">
        <v>297</v>
      </c>
      <c r="T56" s="30">
        <v>3</v>
      </c>
      <c r="U56" s="30">
        <v>119</v>
      </c>
      <c r="V56" s="30">
        <v>34</v>
      </c>
      <c r="W56" s="30">
        <v>37</v>
      </c>
      <c r="X56" s="30">
        <v>0</v>
      </c>
      <c r="Y56" s="30">
        <v>19</v>
      </c>
      <c r="Z56" s="30">
        <v>5</v>
      </c>
      <c r="AA56" s="30">
        <v>65</v>
      </c>
      <c r="AB56" s="30">
        <v>15</v>
      </c>
      <c r="AC56" s="38"/>
      <c r="AD56" s="9"/>
      <c r="AE56" s="117" t="s">
        <v>49</v>
      </c>
      <c r="AF56" s="117"/>
      <c r="AG56" s="111" t="s">
        <v>15</v>
      </c>
      <c r="AH56" s="111"/>
      <c r="AI56" s="101">
        <f>+H56-AJ56-'02'!AI56-'03'!AK56</f>
        <v>0</v>
      </c>
      <c r="AJ56" s="23">
        <f t="shared" si="0"/>
        <v>18359</v>
      </c>
    </row>
    <row r="57" spans="2:36" ht="12" customHeight="1">
      <c r="B57" s="9"/>
      <c r="C57" s="9"/>
      <c r="D57" s="117" t="s">
        <v>52</v>
      </c>
      <c r="E57" s="117"/>
      <c r="F57" s="111" t="s">
        <v>53</v>
      </c>
      <c r="G57" s="115"/>
      <c r="H57" s="18">
        <v>409</v>
      </c>
      <c r="I57" s="30">
        <v>27</v>
      </c>
      <c r="J57" s="30">
        <v>49</v>
      </c>
      <c r="K57" s="30">
        <v>54</v>
      </c>
      <c r="L57" s="30">
        <v>46</v>
      </c>
      <c r="M57" s="32">
        <v>3</v>
      </c>
      <c r="N57" s="32">
        <v>0</v>
      </c>
      <c r="O57" s="32">
        <v>6</v>
      </c>
      <c r="P57" s="32">
        <v>0</v>
      </c>
      <c r="Q57" s="32">
        <v>0</v>
      </c>
      <c r="R57" s="31"/>
      <c r="S57" s="33">
        <v>1</v>
      </c>
      <c r="T57" s="30">
        <v>114</v>
      </c>
      <c r="U57" s="30">
        <v>2</v>
      </c>
      <c r="V57" s="30">
        <v>0</v>
      </c>
      <c r="W57" s="30">
        <v>1</v>
      </c>
      <c r="X57" s="32">
        <v>0</v>
      </c>
      <c r="Y57" s="30">
        <v>6</v>
      </c>
      <c r="Z57" s="30">
        <v>2</v>
      </c>
      <c r="AA57" s="30">
        <v>2</v>
      </c>
      <c r="AB57" s="32">
        <v>0</v>
      </c>
      <c r="AC57" s="38"/>
      <c r="AD57" s="9"/>
      <c r="AE57" s="117" t="s">
        <v>52</v>
      </c>
      <c r="AF57" s="117"/>
      <c r="AG57" s="111" t="s">
        <v>53</v>
      </c>
      <c r="AH57" s="111"/>
      <c r="AI57" s="101">
        <f>+H57-AJ57-'02'!AI57-'03'!AK57</f>
        <v>0</v>
      </c>
      <c r="AJ57" s="23">
        <f t="shared" si="0"/>
        <v>313</v>
      </c>
    </row>
    <row r="58" spans="2:36" ht="12" customHeight="1">
      <c r="B58" s="9"/>
      <c r="C58" s="9"/>
      <c r="D58" s="117" t="s">
        <v>52</v>
      </c>
      <c r="E58" s="117"/>
      <c r="F58" s="127" t="s">
        <v>151</v>
      </c>
      <c r="G58" s="129"/>
      <c r="H58" s="18">
        <v>155</v>
      </c>
      <c r="I58" s="30">
        <v>9</v>
      </c>
      <c r="J58" s="30">
        <v>8</v>
      </c>
      <c r="K58" s="30">
        <v>8</v>
      </c>
      <c r="L58" s="30">
        <v>12</v>
      </c>
      <c r="M58" s="32">
        <v>6</v>
      </c>
      <c r="N58" s="30">
        <v>2</v>
      </c>
      <c r="O58" s="30">
        <v>3</v>
      </c>
      <c r="P58" s="30">
        <v>0</v>
      </c>
      <c r="Q58" s="32">
        <v>0</v>
      </c>
      <c r="R58" s="31"/>
      <c r="S58" s="31">
        <v>4</v>
      </c>
      <c r="T58" s="30">
        <v>70</v>
      </c>
      <c r="U58" s="30">
        <v>0</v>
      </c>
      <c r="V58" s="30">
        <v>0</v>
      </c>
      <c r="W58" s="30">
        <v>3</v>
      </c>
      <c r="X58" s="32">
        <v>0</v>
      </c>
      <c r="Y58" s="32">
        <v>0</v>
      </c>
      <c r="Z58" s="30">
        <v>0</v>
      </c>
      <c r="AA58" s="30">
        <v>3</v>
      </c>
      <c r="AB58" s="32">
        <v>0</v>
      </c>
      <c r="AC58" s="38"/>
      <c r="AD58" s="9"/>
      <c r="AE58" s="117" t="s">
        <v>52</v>
      </c>
      <c r="AF58" s="117"/>
      <c r="AG58" s="127" t="s">
        <v>151</v>
      </c>
      <c r="AH58" s="127"/>
      <c r="AI58" s="101">
        <f>+H58-AJ58-'02'!AI58-'03'!AK58</f>
        <v>0</v>
      </c>
      <c r="AJ58" s="23">
        <f t="shared" si="0"/>
        <v>128</v>
      </c>
    </row>
    <row r="59" spans="2:36" ht="12" customHeight="1">
      <c r="B59" s="9"/>
      <c r="C59" s="9"/>
      <c r="D59" s="117" t="s">
        <v>52</v>
      </c>
      <c r="E59" s="117"/>
      <c r="F59" s="111" t="s">
        <v>16</v>
      </c>
      <c r="G59" s="115"/>
      <c r="H59" s="18">
        <v>3867</v>
      </c>
      <c r="I59" s="30">
        <v>207</v>
      </c>
      <c r="J59" s="30">
        <v>133</v>
      </c>
      <c r="K59" s="30">
        <v>132</v>
      </c>
      <c r="L59" s="30">
        <v>737</v>
      </c>
      <c r="M59" s="32">
        <v>67</v>
      </c>
      <c r="N59" s="30">
        <v>18</v>
      </c>
      <c r="O59" s="30">
        <v>29</v>
      </c>
      <c r="P59" s="30">
        <v>3</v>
      </c>
      <c r="Q59" s="30">
        <v>8</v>
      </c>
      <c r="R59" s="31"/>
      <c r="S59" s="31">
        <v>53</v>
      </c>
      <c r="T59" s="30">
        <v>1744</v>
      </c>
      <c r="U59" s="30">
        <v>23</v>
      </c>
      <c r="V59" s="30">
        <v>24</v>
      </c>
      <c r="W59" s="30">
        <v>3</v>
      </c>
      <c r="X59" s="32">
        <v>0</v>
      </c>
      <c r="Y59" s="30">
        <v>2</v>
      </c>
      <c r="Z59" s="30">
        <v>0</v>
      </c>
      <c r="AA59" s="30">
        <v>19</v>
      </c>
      <c r="AB59" s="30">
        <v>0</v>
      </c>
      <c r="AC59" s="38"/>
      <c r="AD59" s="9"/>
      <c r="AE59" s="117" t="s">
        <v>52</v>
      </c>
      <c r="AF59" s="117"/>
      <c r="AG59" s="111" t="s">
        <v>16</v>
      </c>
      <c r="AH59" s="111"/>
      <c r="AI59" s="101">
        <f>+H59-AJ59-'02'!AI59-'03'!AK59</f>
        <v>0</v>
      </c>
      <c r="AJ59" s="23">
        <f t="shared" si="0"/>
        <v>3202</v>
      </c>
    </row>
    <row r="60" spans="2:37" ht="12" customHeight="1" thickBot="1">
      <c r="B60" s="44"/>
      <c r="C60" s="44"/>
      <c r="D60" s="125" t="s">
        <v>47</v>
      </c>
      <c r="E60" s="125"/>
      <c r="F60" s="126" t="s">
        <v>17</v>
      </c>
      <c r="G60" s="128"/>
      <c r="H60" s="45">
        <v>179134</v>
      </c>
      <c r="I60" s="46">
        <v>21066</v>
      </c>
      <c r="J60" s="46">
        <v>12852</v>
      </c>
      <c r="K60" s="46">
        <v>12236</v>
      </c>
      <c r="L60" s="46">
        <v>67413</v>
      </c>
      <c r="M60" s="46">
        <v>7127</v>
      </c>
      <c r="N60" s="46">
        <v>771</v>
      </c>
      <c r="O60" s="46">
        <v>1157</v>
      </c>
      <c r="P60" s="46">
        <v>234</v>
      </c>
      <c r="Q60" s="46">
        <v>318</v>
      </c>
      <c r="R60" s="31"/>
      <c r="S60" s="47">
        <v>2156</v>
      </c>
      <c r="T60" s="46">
        <v>15479</v>
      </c>
      <c r="U60" s="46">
        <v>1558</v>
      </c>
      <c r="V60" s="46">
        <v>651</v>
      </c>
      <c r="W60" s="46">
        <v>449</v>
      </c>
      <c r="X60" s="46">
        <v>8</v>
      </c>
      <c r="Y60" s="46">
        <v>152</v>
      </c>
      <c r="Z60" s="46">
        <v>32</v>
      </c>
      <c r="AA60" s="46">
        <v>1800</v>
      </c>
      <c r="AB60" s="46">
        <v>236</v>
      </c>
      <c r="AC60" s="48"/>
      <c r="AD60" s="44"/>
      <c r="AE60" s="125" t="s">
        <v>47</v>
      </c>
      <c r="AF60" s="125"/>
      <c r="AG60" s="126" t="s">
        <v>17</v>
      </c>
      <c r="AH60" s="126"/>
      <c r="AI60" s="101">
        <f>+H60-AJ60-'02'!AI60-'03'!AK60</f>
        <v>0</v>
      </c>
      <c r="AJ60" s="23">
        <f t="shared" si="0"/>
        <v>145695</v>
      </c>
      <c r="AK60" s="43"/>
    </row>
    <row r="61" spans="2:36" ht="9">
      <c r="B61" s="107" t="s">
        <v>144</v>
      </c>
      <c r="C61" s="107"/>
      <c r="D61" s="107"/>
      <c r="E61" s="107"/>
      <c r="F61" s="107"/>
      <c r="G61" s="107"/>
      <c r="H61" s="107"/>
      <c r="I61" s="107"/>
      <c r="J61" s="107"/>
      <c r="K61" s="107"/>
      <c r="L61" s="107"/>
      <c r="M61" s="107"/>
      <c r="N61" s="107"/>
      <c r="O61" s="107"/>
      <c r="P61" s="107"/>
      <c r="Q61" s="107"/>
      <c r="S61" s="104" t="s">
        <v>148</v>
      </c>
      <c r="T61" s="104"/>
      <c r="U61" s="104"/>
      <c r="V61" s="104"/>
      <c r="W61" s="104"/>
      <c r="X61" s="104"/>
      <c r="Y61" s="104"/>
      <c r="Z61" s="104"/>
      <c r="AA61" s="104"/>
      <c r="AB61" s="104"/>
      <c r="AC61" s="104"/>
      <c r="AD61" s="104"/>
      <c r="AE61" s="104"/>
      <c r="AF61" s="104"/>
      <c r="AG61" s="104"/>
      <c r="AH61" s="104"/>
      <c r="AI61" s="101"/>
      <c r="AJ61" s="23"/>
    </row>
    <row r="62" spans="2:36" ht="9">
      <c r="B62" s="104" t="s">
        <v>143</v>
      </c>
      <c r="C62" s="104"/>
      <c r="D62" s="104"/>
      <c r="E62" s="104"/>
      <c r="F62" s="104"/>
      <c r="G62" s="104"/>
      <c r="H62" s="104"/>
      <c r="I62" s="104"/>
      <c r="J62" s="104"/>
      <c r="K62" s="104"/>
      <c r="L62" s="104"/>
      <c r="M62" s="104"/>
      <c r="N62" s="104"/>
      <c r="O62" s="104"/>
      <c r="P62" s="104"/>
      <c r="Q62" s="104"/>
      <c r="S62" s="104" t="s">
        <v>149</v>
      </c>
      <c r="T62" s="104"/>
      <c r="U62" s="104"/>
      <c r="V62" s="104"/>
      <c r="W62" s="104"/>
      <c r="X62" s="104"/>
      <c r="Y62" s="104"/>
      <c r="Z62" s="104"/>
      <c r="AA62" s="104"/>
      <c r="AB62" s="104"/>
      <c r="AC62" s="104"/>
      <c r="AD62" s="104"/>
      <c r="AE62" s="104"/>
      <c r="AF62" s="104"/>
      <c r="AG62" s="104"/>
      <c r="AH62" s="104"/>
      <c r="AI62" s="101"/>
      <c r="AJ62" s="23"/>
    </row>
    <row r="63" spans="2:36" ht="9">
      <c r="B63" s="104" t="s">
        <v>87</v>
      </c>
      <c r="C63" s="104"/>
      <c r="D63" s="104"/>
      <c r="E63" s="104"/>
      <c r="F63" s="104"/>
      <c r="G63" s="104"/>
      <c r="H63" s="104"/>
      <c r="I63" s="104"/>
      <c r="J63" s="104"/>
      <c r="K63" s="104"/>
      <c r="L63" s="104"/>
      <c r="M63" s="104"/>
      <c r="N63" s="104"/>
      <c r="O63" s="104"/>
      <c r="P63" s="104"/>
      <c r="Q63" s="104"/>
      <c r="S63" s="106" t="s">
        <v>130</v>
      </c>
      <c r="T63" s="106"/>
      <c r="U63" s="106"/>
      <c r="V63" s="106"/>
      <c r="W63" s="106"/>
      <c r="X63" s="106"/>
      <c r="Y63" s="106"/>
      <c r="Z63" s="106"/>
      <c r="AA63" s="106"/>
      <c r="AB63" s="106"/>
      <c r="AC63" s="106"/>
      <c r="AD63" s="106"/>
      <c r="AE63" s="106"/>
      <c r="AF63" s="106"/>
      <c r="AG63" s="106"/>
      <c r="AH63" s="106"/>
      <c r="AI63" s="101"/>
      <c r="AJ63" s="23"/>
    </row>
    <row r="64" spans="2:36" ht="9">
      <c r="B64" s="104" t="s">
        <v>145</v>
      </c>
      <c r="C64" s="104"/>
      <c r="D64" s="104"/>
      <c r="E64" s="104"/>
      <c r="F64" s="104"/>
      <c r="G64" s="104"/>
      <c r="H64" s="104"/>
      <c r="I64" s="104"/>
      <c r="J64" s="104"/>
      <c r="K64" s="104"/>
      <c r="L64" s="104"/>
      <c r="M64" s="104"/>
      <c r="N64" s="104"/>
      <c r="O64" s="104"/>
      <c r="P64" s="104"/>
      <c r="Q64" s="104"/>
      <c r="S64" s="105" t="s">
        <v>86</v>
      </c>
      <c r="T64" s="105"/>
      <c r="U64" s="105"/>
      <c r="V64" s="105"/>
      <c r="W64" s="105"/>
      <c r="X64" s="105"/>
      <c r="Y64" s="105"/>
      <c r="Z64" s="105"/>
      <c r="AA64" s="105"/>
      <c r="AB64" s="105"/>
      <c r="AC64" s="105"/>
      <c r="AD64" s="105"/>
      <c r="AE64" s="105"/>
      <c r="AF64" s="105"/>
      <c r="AG64" s="105"/>
      <c r="AH64" s="105"/>
      <c r="AI64" s="101"/>
      <c r="AJ64" s="23"/>
    </row>
    <row r="65" spans="2:34" ht="9">
      <c r="B65" s="104" t="s">
        <v>146</v>
      </c>
      <c r="C65" s="104"/>
      <c r="D65" s="104"/>
      <c r="E65" s="104"/>
      <c r="F65" s="104"/>
      <c r="G65" s="104"/>
      <c r="H65" s="104"/>
      <c r="I65" s="104"/>
      <c r="J65" s="104"/>
      <c r="K65" s="104"/>
      <c r="L65" s="104"/>
      <c r="M65" s="104"/>
      <c r="N65" s="104"/>
      <c r="O65" s="104"/>
      <c r="P65" s="104"/>
      <c r="Q65" s="104"/>
      <c r="S65" s="105"/>
      <c r="T65" s="105"/>
      <c r="U65" s="105"/>
      <c r="V65" s="105"/>
      <c r="W65" s="105"/>
      <c r="X65" s="105"/>
      <c r="Y65" s="105"/>
      <c r="Z65" s="105"/>
      <c r="AA65" s="105"/>
      <c r="AB65" s="105"/>
      <c r="AC65" s="105"/>
      <c r="AD65" s="105"/>
      <c r="AE65" s="105"/>
      <c r="AF65" s="105"/>
      <c r="AG65" s="105"/>
      <c r="AH65" s="105"/>
    </row>
    <row r="66" spans="2:34" ht="9">
      <c r="B66" s="104" t="s">
        <v>147</v>
      </c>
      <c r="C66" s="104"/>
      <c r="D66" s="104"/>
      <c r="E66" s="104"/>
      <c r="F66" s="104"/>
      <c r="G66" s="104"/>
      <c r="H66" s="104"/>
      <c r="I66" s="104"/>
      <c r="J66" s="104"/>
      <c r="K66" s="104"/>
      <c r="L66" s="104"/>
      <c r="M66" s="104"/>
      <c r="N66" s="104"/>
      <c r="O66" s="104"/>
      <c r="P66" s="104"/>
      <c r="Q66" s="104"/>
      <c r="S66" s="105"/>
      <c r="T66" s="105"/>
      <c r="U66" s="105"/>
      <c r="V66" s="105"/>
      <c r="W66" s="105"/>
      <c r="X66" s="105"/>
      <c r="Y66" s="105"/>
      <c r="Z66" s="105"/>
      <c r="AA66" s="105"/>
      <c r="AB66" s="105"/>
      <c r="AC66" s="105"/>
      <c r="AD66" s="105"/>
      <c r="AE66" s="105"/>
      <c r="AF66" s="105"/>
      <c r="AG66" s="105"/>
      <c r="AH66" s="105"/>
    </row>
    <row r="67" spans="2:34" ht="9">
      <c r="B67" s="104"/>
      <c r="C67" s="104"/>
      <c r="D67" s="104"/>
      <c r="E67" s="104"/>
      <c r="F67" s="104"/>
      <c r="G67" s="104"/>
      <c r="H67" s="104"/>
      <c r="I67" s="104"/>
      <c r="J67" s="104"/>
      <c r="K67" s="104"/>
      <c r="L67" s="104"/>
      <c r="M67" s="104"/>
      <c r="N67" s="104"/>
      <c r="O67" s="104"/>
      <c r="P67" s="104"/>
      <c r="Q67" s="104"/>
      <c r="S67" s="105"/>
      <c r="T67" s="105"/>
      <c r="U67" s="105"/>
      <c r="V67" s="105"/>
      <c r="W67" s="105"/>
      <c r="X67" s="105"/>
      <c r="Y67" s="105"/>
      <c r="Z67" s="105"/>
      <c r="AA67" s="105"/>
      <c r="AB67" s="105"/>
      <c r="AC67" s="105"/>
      <c r="AD67" s="105"/>
      <c r="AE67" s="105"/>
      <c r="AF67" s="105"/>
      <c r="AG67" s="105"/>
      <c r="AH67" s="105"/>
    </row>
    <row r="68" spans="7:8" ht="12">
      <c r="G68" s="50"/>
      <c r="H68" s="50"/>
    </row>
    <row r="69" spans="7:34" ht="12">
      <c r="G69" s="50"/>
      <c r="H69" s="51"/>
      <c r="I69" s="51"/>
      <c r="J69" s="51"/>
      <c r="K69" s="51"/>
      <c r="L69" s="51"/>
      <c r="M69" s="51"/>
      <c r="N69" s="51"/>
      <c r="O69" s="51"/>
      <c r="P69" s="51"/>
      <c r="Q69" s="51"/>
      <c r="S69" s="51"/>
      <c r="T69" s="51"/>
      <c r="U69" s="51"/>
      <c r="V69" s="51"/>
      <c r="W69" s="51"/>
      <c r="X69" s="51"/>
      <c r="Y69" s="51"/>
      <c r="Z69" s="51"/>
      <c r="AA69" s="51"/>
      <c r="AB69" s="51"/>
      <c r="AC69" s="52"/>
      <c r="AD69" s="52"/>
      <c r="AE69" s="52"/>
      <c r="AF69" s="52"/>
      <c r="AG69" s="52"/>
      <c r="AH69" s="52"/>
    </row>
    <row r="70" spans="7:34" ht="12">
      <c r="G70" s="50"/>
      <c r="H70" s="51"/>
      <c r="I70" s="51"/>
      <c r="J70" s="51"/>
      <c r="K70" s="51"/>
      <c r="L70" s="51"/>
      <c r="M70" s="51"/>
      <c r="N70" s="51"/>
      <c r="O70" s="51"/>
      <c r="P70" s="51"/>
      <c r="Q70" s="51"/>
      <c r="S70" s="51"/>
      <c r="T70" s="51"/>
      <c r="U70" s="51"/>
      <c r="V70" s="51"/>
      <c r="W70" s="51"/>
      <c r="X70" s="51"/>
      <c r="Y70" s="51"/>
      <c r="Z70" s="51"/>
      <c r="AA70" s="51"/>
      <c r="AB70" s="51"/>
      <c r="AC70" s="1"/>
      <c r="AD70" s="1"/>
      <c r="AE70" s="1"/>
      <c r="AF70" s="1"/>
      <c r="AG70" s="1"/>
      <c r="AH70" s="1"/>
    </row>
    <row r="71" spans="7:34" ht="12">
      <c r="G71" s="50"/>
      <c r="H71" s="51"/>
      <c r="I71" s="51"/>
      <c r="J71" s="51"/>
      <c r="K71" s="51"/>
      <c r="L71" s="51"/>
      <c r="M71" s="51"/>
      <c r="N71" s="51"/>
      <c r="O71" s="51"/>
      <c r="P71" s="51"/>
      <c r="Q71" s="51"/>
      <c r="S71" s="51"/>
      <c r="T71" s="51"/>
      <c r="U71" s="51"/>
      <c r="V71" s="51"/>
      <c r="W71" s="51"/>
      <c r="X71" s="51"/>
      <c r="Y71" s="51"/>
      <c r="Z71" s="51"/>
      <c r="AA71" s="51"/>
      <c r="AB71" s="51"/>
      <c r="AC71" s="1"/>
      <c r="AD71" s="1"/>
      <c r="AE71" s="1"/>
      <c r="AF71" s="1"/>
      <c r="AG71" s="1"/>
      <c r="AH71" s="1"/>
    </row>
    <row r="72" spans="7:34" ht="12">
      <c r="G72" s="50"/>
      <c r="H72" s="51"/>
      <c r="I72" s="51"/>
      <c r="J72" s="51"/>
      <c r="K72" s="51"/>
      <c r="L72" s="51"/>
      <c r="M72" s="51"/>
      <c r="N72" s="51"/>
      <c r="O72" s="51"/>
      <c r="P72" s="51"/>
      <c r="Q72" s="51"/>
      <c r="S72" s="51"/>
      <c r="T72" s="51"/>
      <c r="U72" s="51"/>
      <c r="V72" s="51"/>
      <c r="W72" s="51"/>
      <c r="X72" s="51"/>
      <c r="Y72" s="51"/>
      <c r="Z72" s="51"/>
      <c r="AA72" s="51"/>
      <c r="AB72" s="51"/>
      <c r="AC72" s="49"/>
      <c r="AD72" s="49"/>
      <c r="AE72" s="49"/>
      <c r="AF72" s="49"/>
      <c r="AG72" s="49"/>
      <c r="AH72" s="49"/>
    </row>
    <row r="73" spans="7:34" ht="12">
      <c r="G73" s="50"/>
      <c r="H73" s="51"/>
      <c r="I73" s="51"/>
      <c r="J73" s="51"/>
      <c r="K73" s="51"/>
      <c r="L73" s="51"/>
      <c r="M73" s="51"/>
      <c r="N73" s="51"/>
      <c r="O73" s="51"/>
      <c r="P73" s="51"/>
      <c r="Q73" s="51"/>
      <c r="S73" s="51"/>
      <c r="T73" s="51"/>
      <c r="U73" s="51"/>
      <c r="V73" s="51"/>
      <c r="W73" s="51"/>
      <c r="X73" s="51"/>
      <c r="Y73" s="51"/>
      <c r="Z73" s="51"/>
      <c r="AA73" s="51"/>
      <c r="AB73" s="51"/>
      <c r="AC73" s="49"/>
      <c r="AD73" s="49"/>
      <c r="AE73" s="49"/>
      <c r="AF73" s="49"/>
      <c r="AG73" s="49"/>
      <c r="AH73" s="49"/>
    </row>
    <row r="74" spans="7:34" ht="12">
      <c r="G74" s="50"/>
      <c r="H74" s="51"/>
      <c r="I74" s="51"/>
      <c r="J74" s="51"/>
      <c r="K74" s="51"/>
      <c r="L74" s="51"/>
      <c r="M74" s="51"/>
      <c r="N74" s="51"/>
      <c r="O74" s="51"/>
      <c r="P74" s="51"/>
      <c r="Q74" s="51"/>
      <c r="S74" s="51"/>
      <c r="T74" s="51"/>
      <c r="U74" s="51"/>
      <c r="V74" s="51"/>
      <c r="W74" s="51"/>
      <c r="X74" s="51"/>
      <c r="Y74" s="51"/>
      <c r="Z74" s="51"/>
      <c r="AA74" s="51"/>
      <c r="AB74" s="51"/>
      <c r="AC74" s="49"/>
      <c r="AD74" s="49"/>
      <c r="AE74" s="49"/>
      <c r="AF74" s="49"/>
      <c r="AG74" s="49"/>
      <c r="AH74" s="49"/>
    </row>
    <row r="75" spans="7:34" ht="12">
      <c r="G75" s="50"/>
      <c r="H75" s="51"/>
      <c r="I75" s="51"/>
      <c r="J75" s="51"/>
      <c r="K75" s="51"/>
      <c r="L75" s="51"/>
      <c r="M75" s="51"/>
      <c r="N75" s="51"/>
      <c r="O75" s="51"/>
      <c r="P75" s="51"/>
      <c r="Q75" s="51"/>
      <c r="S75" s="51"/>
      <c r="T75" s="51"/>
      <c r="U75" s="51"/>
      <c r="V75" s="51"/>
      <c r="W75" s="51"/>
      <c r="X75" s="51"/>
      <c r="Y75" s="51"/>
      <c r="Z75" s="51"/>
      <c r="AA75" s="51"/>
      <c r="AB75" s="51"/>
      <c r="AC75" s="49"/>
      <c r="AD75" s="49"/>
      <c r="AE75" s="49"/>
      <c r="AF75" s="49"/>
      <c r="AG75" s="49"/>
      <c r="AH75" s="49"/>
    </row>
    <row r="76" spans="7:34" ht="12">
      <c r="G76" s="50"/>
      <c r="H76" s="51"/>
      <c r="I76" s="51"/>
      <c r="J76" s="51"/>
      <c r="K76" s="51"/>
      <c r="L76" s="51"/>
      <c r="M76" s="51"/>
      <c r="N76" s="51"/>
      <c r="O76" s="51"/>
      <c r="P76" s="51"/>
      <c r="Q76" s="51"/>
      <c r="R76" s="53"/>
      <c r="S76" s="51"/>
      <c r="T76" s="51"/>
      <c r="U76" s="51"/>
      <c r="V76" s="51"/>
      <c r="W76" s="51"/>
      <c r="X76" s="51"/>
      <c r="Y76" s="51"/>
      <c r="Z76" s="51"/>
      <c r="AA76" s="51"/>
      <c r="AB76" s="51"/>
      <c r="AC76" s="49"/>
      <c r="AD76" s="49"/>
      <c r="AE76" s="49"/>
      <c r="AF76" s="49"/>
      <c r="AG76" s="49"/>
      <c r="AH76" s="49"/>
    </row>
    <row r="77" spans="7:34" ht="12">
      <c r="G77" s="50"/>
      <c r="H77" s="51"/>
      <c r="I77" s="51"/>
      <c r="J77" s="51"/>
      <c r="K77" s="51"/>
      <c r="L77" s="51"/>
      <c r="M77" s="51"/>
      <c r="N77" s="51"/>
      <c r="O77" s="51"/>
      <c r="P77" s="51"/>
      <c r="Q77" s="51"/>
      <c r="R77" s="53"/>
      <c r="S77" s="51"/>
      <c r="T77" s="51"/>
      <c r="U77" s="51"/>
      <c r="V77" s="51"/>
      <c r="W77" s="51"/>
      <c r="X77" s="51"/>
      <c r="Y77" s="51"/>
      <c r="Z77" s="51"/>
      <c r="AA77" s="51"/>
      <c r="AB77" s="51"/>
      <c r="AC77" s="52"/>
      <c r="AD77" s="52"/>
      <c r="AE77" s="52"/>
      <c r="AF77" s="52"/>
      <c r="AG77" s="52"/>
      <c r="AH77" s="52"/>
    </row>
    <row r="78" spans="7:34" ht="12">
      <c r="G78" s="50"/>
      <c r="H78" s="51"/>
      <c r="I78" s="51"/>
      <c r="J78" s="51"/>
      <c r="K78" s="51"/>
      <c r="L78" s="51"/>
      <c r="M78" s="51"/>
      <c r="N78" s="51"/>
      <c r="O78" s="51"/>
      <c r="P78" s="51"/>
      <c r="Q78" s="51"/>
      <c r="R78" s="53"/>
      <c r="S78" s="51"/>
      <c r="T78" s="51"/>
      <c r="U78" s="51"/>
      <c r="V78" s="51"/>
      <c r="W78" s="51"/>
      <c r="X78" s="51"/>
      <c r="Y78" s="51"/>
      <c r="Z78" s="51"/>
      <c r="AA78" s="51"/>
      <c r="AB78" s="51"/>
      <c r="AC78" s="52"/>
      <c r="AD78" s="52"/>
      <c r="AE78" s="52"/>
      <c r="AF78" s="52"/>
      <c r="AG78" s="52"/>
      <c r="AH78" s="52"/>
    </row>
    <row r="79" spans="8:28" ht="9">
      <c r="H79" s="53"/>
      <c r="I79" s="53"/>
      <c r="J79" s="53"/>
      <c r="K79" s="53"/>
      <c r="L79" s="53"/>
      <c r="M79" s="53"/>
      <c r="N79" s="53"/>
      <c r="O79" s="53"/>
      <c r="P79" s="53"/>
      <c r="Q79" s="53"/>
      <c r="R79" s="53"/>
      <c r="S79" s="53"/>
      <c r="T79" s="53"/>
      <c r="U79" s="53"/>
      <c r="V79" s="53"/>
      <c r="W79" s="53"/>
      <c r="X79" s="53"/>
      <c r="Y79" s="53"/>
      <c r="Z79" s="53"/>
      <c r="AA79" s="53"/>
      <c r="AB79" s="53"/>
    </row>
    <row r="80" spans="8:28" ht="9">
      <c r="H80" s="53"/>
      <c r="I80" s="53"/>
      <c r="J80" s="53"/>
      <c r="K80" s="53"/>
      <c r="L80" s="53"/>
      <c r="M80" s="53"/>
      <c r="N80" s="53"/>
      <c r="O80" s="53"/>
      <c r="P80" s="53"/>
      <c r="Q80" s="53"/>
      <c r="R80" s="53"/>
      <c r="S80" s="53"/>
      <c r="T80" s="53"/>
      <c r="U80" s="53"/>
      <c r="V80" s="53"/>
      <c r="W80" s="53"/>
      <c r="X80" s="53"/>
      <c r="Y80" s="53"/>
      <c r="Z80" s="53"/>
      <c r="AA80" s="53"/>
      <c r="AB80" s="53"/>
    </row>
    <row r="81" spans="8:28" ht="9">
      <c r="H81" s="53"/>
      <c r="I81" s="53"/>
      <c r="J81" s="53"/>
      <c r="K81" s="53"/>
      <c r="L81" s="53"/>
      <c r="M81" s="53"/>
      <c r="N81" s="53"/>
      <c r="O81" s="53"/>
      <c r="P81" s="53"/>
      <c r="Q81" s="53"/>
      <c r="R81" s="53"/>
      <c r="S81" s="53"/>
      <c r="T81" s="53"/>
      <c r="U81" s="53"/>
      <c r="V81" s="53"/>
      <c r="W81" s="53"/>
      <c r="X81" s="53"/>
      <c r="Y81" s="53"/>
      <c r="Z81" s="53"/>
      <c r="AA81" s="53"/>
      <c r="AB81" s="53"/>
    </row>
    <row r="82" spans="8:28" ht="9">
      <c r="H82" s="53"/>
      <c r="I82" s="53"/>
      <c r="J82" s="53"/>
      <c r="K82" s="53"/>
      <c r="L82" s="53"/>
      <c r="M82" s="53"/>
      <c r="N82" s="53"/>
      <c r="O82" s="53"/>
      <c r="P82" s="53"/>
      <c r="Q82" s="53"/>
      <c r="R82" s="53"/>
      <c r="S82" s="53"/>
      <c r="T82" s="53"/>
      <c r="U82" s="53"/>
      <c r="V82" s="53"/>
      <c r="W82" s="53"/>
      <c r="X82" s="53"/>
      <c r="Y82" s="53"/>
      <c r="Z82" s="53"/>
      <c r="AA82" s="53"/>
      <c r="AB82" s="53"/>
    </row>
    <row r="83" spans="8:28" ht="9">
      <c r="H83" s="53"/>
      <c r="I83" s="53"/>
      <c r="J83" s="53"/>
      <c r="K83" s="53"/>
      <c r="L83" s="53"/>
      <c r="M83" s="53"/>
      <c r="N83" s="53"/>
      <c r="O83" s="53"/>
      <c r="P83" s="53"/>
      <c r="Q83" s="53"/>
      <c r="R83" s="53"/>
      <c r="S83" s="53"/>
      <c r="T83" s="53"/>
      <c r="U83" s="53"/>
      <c r="V83" s="53"/>
      <c r="W83" s="53"/>
      <c r="X83" s="53"/>
      <c r="Y83" s="53"/>
      <c r="Z83" s="53"/>
      <c r="AA83" s="53"/>
      <c r="AB83" s="53"/>
    </row>
    <row r="84" spans="8:28" ht="9">
      <c r="H84" s="53"/>
      <c r="I84" s="53"/>
      <c r="J84" s="53"/>
      <c r="K84" s="53"/>
      <c r="L84" s="53"/>
      <c r="M84" s="53"/>
      <c r="N84" s="53"/>
      <c r="O84" s="53"/>
      <c r="P84" s="53"/>
      <c r="Q84" s="53"/>
      <c r="R84" s="53"/>
      <c r="S84" s="53"/>
      <c r="T84" s="53"/>
      <c r="U84" s="53"/>
      <c r="V84" s="53"/>
      <c r="W84" s="53"/>
      <c r="X84" s="53"/>
      <c r="Y84" s="53"/>
      <c r="Z84" s="53"/>
      <c r="AA84" s="53"/>
      <c r="AB84" s="53"/>
    </row>
    <row r="85" spans="19:28" ht="9">
      <c r="S85" s="53"/>
      <c r="T85" s="53"/>
      <c r="U85" s="53"/>
      <c r="V85" s="53"/>
      <c r="W85" s="53"/>
      <c r="X85" s="53"/>
      <c r="Y85" s="53"/>
      <c r="Z85" s="53"/>
      <c r="AA85" s="53"/>
      <c r="AB85" s="53"/>
    </row>
    <row r="199" ht="9">
      <c r="R199" s="54"/>
    </row>
  </sheetData>
  <sheetProtection/>
  <mergeCells count="144">
    <mergeCell ref="H2:P2"/>
    <mergeCell ref="T2:AB2"/>
    <mergeCell ref="D59:E59"/>
    <mergeCell ref="F59:G59"/>
    <mergeCell ref="C53:G53"/>
    <mergeCell ref="D55:E55"/>
    <mergeCell ref="F55:G55"/>
    <mergeCell ref="D56:E56"/>
    <mergeCell ref="F56:G56"/>
    <mergeCell ref="D54:E54"/>
    <mergeCell ref="D60:E60"/>
    <mergeCell ref="F60:G60"/>
    <mergeCell ref="D57:E57"/>
    <mergeCell ref="F57:G57"/>
    <mergeCell ref="D58:E58"/>
    <mergeCell ref="F58:G58"/>
    <mergeCell ref="F54:G54"/>
    <mergeCell ref="E49:G49"/>
    <mergeCell ref="D50:G50"/>
    <mergeCell ref="E51:F51"/>
    <mergeCell ref="E52:F52"/>
    <mergeCell ref="C45:G45"/>
    <mergeCell ref="D46:G46"/>
    <mergeCell ref="E47:G47"/>
    <mergeCell ref="E48:G48"/>
    <mergeCell ref="AE59:AF59"/>
    <mergeCell ref="AG59:AH59"/>
    <mergeCell ref="AE60:AF60"/>
    <mergeCell ref="AG60:AH60"/>
    <mergeCell ref="AE57:AF57"/>
    <mergeCell ref="AG57:AH57"/>
    <mergeCell ref="AE58:AF58"/>
    <mergeCell ref="AG58:AH58"/>
    <mergeCell ref="AE55:AF55"/>
    <mergeCell ref="AG55:AH55"/>
    <mergeCell ref="AE56:AF56"/>
    <mergeCell ref="AG56:AH56"/>
    <mergeCell ref="AE54:AF54"/>
    <mergeCell ref="AG54:AH54"/>
    <mergeCell ref="AF52:AG52"/>
    <mergeCell ref="AD53:AH53"/>
    <mergeCell ref="AF42:AG42"/>
    <mergeCell ref="AE44:AH44"/>
    <mergeCell ref="AD45:AH45"/>
    <mergeCell ref="AF51:AG51"/>
    <mergeCell ref="AE50:AH50"/>
    <mergeCell ref="AE46:AH46"/>
    <mergeCell ref="AE43:AH43"/>
    <mergeCell ref="AF47:AH47"/>
    <mergeCell ref="AF48:AH48"/>
    <mergeCell ref="AF49:AH49"/>
    <mergeCell ref="AE41:AH41"/>
    <mergeCell ref="AE35:AH35"/>
    <mergeCell ref="AF36:AH36"/>
    <mergeCell ref="AF37:AH37"/>
    <mergeCell ref="AF38:AH38"/>
    <mergeCell ref="AF39:AH39"/>
    <mergeCell ref="AF40:AH40"/>
    <mergeCell ref="AE31:AH31"/>
    <mergeCell ref="AF33:AH33"/>
    <mergeCell ref="AE32:AH32"/>
    <mergeCell ref="AF34:AH34"/>
    <mergeCell ref="AE27:AH27"/>
    <mergeCell ref="AE28:AH28"/>
    <mergeCell ref="AE29:AH29"/>
    <mergeCell ref="AD30:AH30"/>
    <mergeCell ref="AD26:AH26"/>
    <mergeCell ref="AE20:AH20"/>
    <mergeCell ref="AE21:AH21"/>
    <mergeCell ref="AE22:AH22"/>
    <mergeCell ref="AE24:AH24"/>
    <mergeCell ref="AF23:AG23"/>
    <mergeCell ref="AE25:AH25"/>
    <mergeCell ref="B4:G4"/>
    <mergeCell ref="AF8:AH8"/>
    <mergeCell ref="AF9:AH9"/>
    <mergeCell ref="D41:G41"/>
    <mergeCell ref="E33:G33"/>
    <mergeCell ref="E34:G34"/>
    <mergeCell ref="D35:G35"/>
    <mergeCell ref="E36:G36"/>
    <mergeCell ref="D29:G29"/>
    <mergeCell ref="C30:G30"/>
    <mergeCell ref="D43:G43"/>
    <mergeCell ref="D44:G44"/>
    <mergeCell ref="E42:F42"/>
    <mergeCell ref="E37:G37"/>
    <mergeCell ref="E38:G38"/>
    <mergeCell ref="E39:G39"/>
    <mergeCell ref="E40:G40"/>
    <mergeCell ref="D31:G31"/>
    <mergeCell ref="D32:G32"/>
    <mergeCell ref="D25:G25"/>
    <mergeCell ref="C26:G26"/>
    <mergeCell ref="D27:G27"/>
    <mergeCell ref="D28:G28"/>
    <mergeCell ref="D21:G21"/>
    <mergeCell ref="D22:G22"/>
    <mergeCell ref="E23:F23"/>
    <mergeCell ref="D24:G24"/>
    <mergeCell ref="D17:G17"/>
    <mergeCell ref="D18:G18"/>
    <mergeCell ref="C19:G19"/>
    <mergeCell ref="D20:G20"/>
    <mergeCell ref="AE7:AH7"/>
    <mergeCell ref="E8:G8"/>
    <mergeCell ref="E13:G13"/>
    <mergeCell ref="E14:G14"/>
    <mergeCell ref="E15:G15"/>
    <mergeCell ref="E16:G16"/>
    <mergeCell ref="E9:G9"/>
    <mergeCell ref="E10:G10"/>
    <mergeCell ref="E11:G11"/>
    <mergeCell ref="D12:G12"/>
    <mergeCell ref="AF13:AH13"/>
    <mergeCell ref="AF14:AH14"/>
    <mergeCell ref="AF11:AH11"/>
    <mergeCell ref="AE12:AH12"/>
    <mergeCell ref="B5:G5"/>
    <mergeCell ref="C6:G6"/>
    <mergeCell ref="D7:G7"/>
    <mergeCell ref="AF10:AH10"/>
    <mergeCell ref="AC5:AH5"/>
    <mergeCell ref="AD6:AH6"/>
    <mergeCell ref="S67:AH67"/>
    <mergeCell ref="S63:AH63"/>
    <mergeCell ref="B61:Q61"/>
    <mergeCell ref="B62:Q62"/>
    <mergeCell ref="AC4:AH4"/>
    <mergeCell ref="AD19:AH19"/>
    <mergeCell ref="AF15:AH15"/>
    <mergeCell ref="AE17:AH17"/>
    <mergeCell ref="AF16:AH16"/>
    <mergeCell ref="AE18:AH18"/>
    <mergeCell ref="S61:AH61"/>
    <mergeCell ref="S64:AH64"/>
    <mergeCell ref="S65:AH65"/>
    <mergeCell ref="S62:AH62"/>
    <mergeCell ref="B67:Q67"/>
    <mergeCell ref="B63:Q63"/>
    <mergeCell ref="B64:Q64"/>
    <mergeCell ref="B65:Q65"/>
    <mergeCell ref="B66:Q66"/>
    <mergeCell ref="S66:AH6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I84"/>
  <sheetViews>
    <sheetView view="pageBreakPreview" zoomScaleSheetLayoutView="100" zoomScalePageLayoutView="0" workbookViewId="0" topLeftCell="B1">
      <selection activeCell="H3" sqref="H3"/>
    </sheetView>
  </sheetViews>
  <sheetFormatPr defaultColWidth="9.28125" defaultRowHeight="12"/>
  <cols>
    <col min="1" max="6" width="2.8515625" style="2" customWidth="1"/>
    <col min="7" max="7" width="18.28125" style="2" customWidth="1"/>
    <col min="8" max="8" width="10.140625" style="2" bestFit="1" customWidth="1"/>
    <col min="9" max="9" width="9.28125" style="2" customWidth="1"/>
    <col min="10" max="11" width="8.140625" style="2" bestFit="1" customWidth="1"/>
    <col min="12" max="13" width="8.8515625" style="2" customWidth="1"/>
    <col min="14" max="14" width="7.140625" style="2" customWidth="1"/>
    <col min="15" max="15" width="8.421875" style="2" customWidth="1"/>
    <col min="16" max="16" width="9.00390625" style="2" customWidth="1"/>
    <col min="17" max="17" width="8.140625" style="2" bestFit="1" customWidth="1"/>
    <col min="18" max="18" width="3.8515625" style="2" customWidth="1"/>
    <col min="19" max="19" width="10.00390625" style="2" customWidth="1"/>
    <col min="20" max="20" width="8.8515625" style="2" customWidth="1"/>
    <col min="21" max="21" width="10.140625" style="2" bestFit="1" customWidth="1"/>
    <col min="22" max="22" width="9.00390625" style="2" customWidth="1"/>
    <col min="23" max="23" width="10.421875" style="2" bestFit="1" customWidth="1"/>
    <col min="24" max="24" width="10.140625" style="2" bestFit="1" customWidth="1"/>
    <col min="25" max="25" width="7.00390625" style="2" customWidth="1"/>
    <col min="26" max="26" width="7.28125" style="2" customWidth="1"/>
    <col min="27" max="27" width="7.421875" style="2" customWidth="1"/>
    <col min="28" max="28" width="10.00390625" style="2" customWidth="1"/>
    <col min="29" max="33" width="2.8515625" style="2" customWidth="1"/>
    <col min="34" max="34" width="18.28125" style="2" customWidth="1"/>
    <col min="35" max="16384" width="9.28125" style="2" customWidth="1"/>
  </cols>
  <sheetData>
    <row r="1" spans="1:34" s="3" customFormat="1" ht="9">
      <c r="A1" s="2"/>
      <c r="B1" s="2" t="s">
        <v>162</v>
      </c>
      <c r="C1" s="2"/>
      <c r="D1" s="2"/>
      <c r="E1" s="2"/>
      <c r="F1" s="2"/>
      <c r="G1" s="2"/>
      <c r="S1" s="3" t="s">
        <v>163</v>
      </c>
      <c r="AC1" s="2"/>
      <c r="AD1" s="2"/>
      <c r="AE1" s="2"/>
      <c r="AF1" s="2"/>
      <c r="AG1" s="2"/>
      <c r="AH1" s="2"/>
    </row>
    <row r="2" spans="8:28" s="4" customFormat="1" ht="14.25">
      <c r="H2" s="130" t="s">
        <v>83</v>
      </c>
      <c r="I2" s="130"/>
      <c r="J2" s="130"/>
      <c r="K2" s="130"/>
      <c r="L2" s="130"/>
      <c r="M2" s="130"/>
      <c r="N2" s="130"/>
      <c r="O2" s="130"/>
      <c r="P2" s="130"/>
      <c r="T2" s="130" t="s">
        <v>85</v>
      </c>
      <c r="U2" s="130"/>
      <c r="V2" s="130"/>
      <c r="W2" s="130"/>
      <c r="X2" s="130"/>
      <c r="Y2" s="130"/>
      <c r="Z2" s="130"/>
      <c r="AA2" s="130"/>
      <c r="AB2" s="130"/>
    </row>
    <row r="3" spans="1:34" s="3" customFormat="1" ht="9.75" thickBot="1">
      <c r="A3" s="2"/>
      <c r="B3" s="2"/>
      <c r="C3" s="2"/>
      <c r="D3" s="2"/>
      <c r="E3" s="2"/>
      <c r="F3" s="2"/>
      <c r="G3" s="2"/>
      <c r="H3" s="9"/>
      <c r="I3" s="9"/>
      <c r="J3" s="9"/>
      <c r="K3" s="9"/>
      <c r="L3" s="9"/>
      <c r="M3" s="9"/>
      <c r="N3" s="9"/>
      <c r="O3" s="9"/>
      <c r="P3" s="9"/>
      <c r="Q3" s="9"/>
      <c r="U3" s="9"/>
      <c r="V3" s="9"/>
      <c r="W3" s="9"/>
      <c r="X3" s="9"/>
      <c r="Y3" s="9"/>
      <c r="Z3" s="9"/>
      <c r="AA3" s="9"/>
      <c r="AB3" s="9"/>
      <c r="AC3" s="2"/>
      <c r="AD3" s="2"/>
      <c r="AE3" s="2"/>
      <c r="AF3" s="2"/>
      <c r="AG3" s="2"/>
      <c r="AH3" s="2"/>
    </row>
    <row r="4" spans="2:34" s="3" customFormat="1" ht="42" customHeight="1">
      <c r="B4" s="120" t="s">
        <v>18</v>
      </c>
      <c r="C4" s="120"/>
      <c r="D4" s="120"/>
      <c r="E4" s="120"/>
      <c r="F4" s="120"/>
      <c r="G4" s="121"/>
      <c r="H4" s="10" t="s">
        <v>95</v>
      </c>
      <c r="I4" s="11" t="s">
        <v>96</v>
      </c>
      <c r="J4" s="10" t="s">
        <v>97</v>
      </c>
      <c r="K4" s="10" t="s">
        <v>98</v>
      </c>
      <c r="L4" s="10" t="s">
        <v>70</v>
      </c>
      <c r="M4" s="10" t="s">
        <v>99</v>
      </c>
      <c r="N4" s="11" t="s">
        <v>100</v>
      </c>
      <c r="O4" s="10" t="s">
        <v>101</v>
      </c>
      <c r="P4" s="10" t="s">
        <v>102</v>
      </c>
      <c r="Q4" s="93" t="s">
        <v>103</v>
      </c>
      <c r="R4" s="13"/>
      <c r="S4" s="55" t="s">
        <v>104</v>
      </c>
      <c r="T4" s="11" t="s">
        <v>105</v>
      </c>
      <c r="U4" s="11" t="s">
        <v>139</v>
      </c>
      <c r="V4" s="10" t="s">
        <v>131</v>
      </c>
      <c r="W4" s="11" t="s">
        <v>106</v>
      </c>
      <c r="X4" s="10" t="s">
        <v>107</v>
      </c>
      <c r="Y4" s="10" t="s">
        <v>108</v>
      </c>
      <c r="Z4" s="11" t="s">
        <v>140</v>
      </c>
      <c r="AA4" s="10" t="s">
        <v>109</v>
      </c>
      <c r="AB4" s="10" t="s">
        <v>110</v>
      </c>
      <c r="AC4" s="108" t="s">
        <v>19</v>
      </c>
      <c r="AD4" s="109"/>
      <c r="AE4" s="109"/>
      <c r="AF4" s="109"/>
      <c r="AG4" s="109"/>
      <c r="AH4" s="109"/>
    </row>
    <row r="5" spans="2:35" s="17" customFormat="1" ht="15" customHeight="1">
      <c r="B5" s="140" t="s">
        <v>55</v>
      </c>
      <c r="C5" s="140"/>
      <c r="D5" s="140"/>
      <c r="E5" s="140"/>
      <c r="F5" s="140"/>
      <c r="G5" s="141"/>
      <c r="H5" s="94">
        <v>470</v>
      </c>
      <c r="I5" s="94">
        <v>1770</v>
      </c>
      <c r="J5" s="94">
        <v>207</v>
      </c>
      <c r="K5" s="94">
        <v>158</v>
      </c>
      <c r="L5" s="94">
        <v>55</v>
      </c>
      <c r="M5" s="94">
        <v>153</v>
      </c>
      <c r="N5" s="94">
        <v>592</v>
      </c>
      <c r="O5" s="94">
        <v>9990</v>
      </c>
      <c r="P5" s="94">
        <v>14726</v>
      </c>
      <c r="Q5" s="95">
        <v>465</v>
      </c>
      <c r="R5" s="63"/>
      <c r="S5" s="60">
        <v>396</v>
      </c>
      <c r="T5" s="58">
        <v>1836</v>
      </c>
      <c r="U5" s="58">
        <v>8274</v>
      </c>
      <c r="V5" s="58">
        <v>11764</v>
      </c>
      <c r="W5" s="58">
        <v>6017</v>
      </c>
      <c r="X5" s="58">
        <v>6720</v>
      </c>
      <c r="Y5" s="58">
        <v>651</v>
      </c>
      <c r="Z5" s="58">
        <v>71</v>
      </c>
      <c r="AA5" s="58">
        <v>5892</v>
      </c>
      <c r="AB5" s="58">
        <v>3922</v>
      </c>
      <c r="AC5" s="139" t="s">
        <v>55</v>
      </c>
      <c r="AD5" s="133"/>
      <c r="AE5" s="133"/>
      <c r="AF5" s="133"/>
      <c r="AG5" s="133"/>
      <c r="AH5" s="133"/>
      <c r="AI5" s="23">
        <f>SUM(H5:AB5)</f>
        <v>74129</v>
      </c>
    </row>
    <row r="6" spans="2:35" s="17" customFormat="1" ht="15" customHeight="1">
      <c r="B6" s="57"/>
      <c r="C6" s="133" t="s">
        <v>56</v>
      </c>
      <c r="D6" s="133"/>
      <c r="E6" s="133"/>
      <c r="F6" s="133"/>
      <c r="G6" s="134"/>
      <c r="H6" s="96">
        <v>0</v>
      </c>
      <c r="I6" s="96">
        <v>24</v>
      </c>
      <c r="J6" s="96">
        <v>0</v>
      </c>
      <c r="K6" s="96">
        <v>1</v>
      </c>
      <c r="L6" s="96">
        <v>0</v>
      </c>
      <c r="M6" s="96">
        <v>0</v>
      </c>
      <c r="N6" s="96">
        <v>1</v>
      </c>
      <c r="O6" s="96">
        <v>40</v>
      </c>
      <c r="P6" s="96">
        <v>104</v>
      </c>
      <c r="Q6" s="62">
        <v>2</v>
      </c>
      <c r="R6" s="63"/>
      <c r="S6" s="64">
        <v>1</v>
      </c>
      <c r="T6" s="62">
        <v>0</v>
      </c>
      <c r="U6" s="62">
        <v>5</v>
      </c>
      <c r="V6" s="62">
        <v>35</v>
      </c>
      <c r="W6" s="62">
        <v>79</v>
      </c>
      <c r="X6" s="62">
        <v>7</v>
      </c>
      <c r="Y6" s="62">
        <v>1</v>
      </c>
      <c r="Z6" s="62">
        <v>9</v>
      </c>
      <c r="AA6" s="62">
        <v>41</v>
      </c>
      <c r="AB6" s="62">
        <v>19</v>
      </c>
      <c r="AC6" s="61"/>
      <c r="AD6" s="133" t="s">
        <v>56</v>
      </c>
      <c r="AE6" s="133"/>
      <c r="AF6" s="133"/>
      <c r="AG6" s="133"/>
      <c r="AH6" s="133"/>
      <c r="AI6" s="23">
        <f aca="true" t="shared" si="0" ref="AI6:AI63">SUM(H6:AB6)</f>
        <v>369</v>
      </c>
    </row>
    <row r="7" spans="2:35" s="3" customFormat="1" ht="12" customHeight="1">
      <c r="B7" s="66"/>
      <c r="C7" s="66"/>
      <c r="D7" s="131" t="s">
        <v>57</v>
      </c>
      <c r="E7" s="131"/>
      <c r="F7" s="131"/>
      <c r="G7" s="132"/>
      <c r="H7" s="97">
        <v>0</v>
      </c>
      <c r="I7" s="97">
        <v>14</v>
      </c>
      <c r="J7" s="97">
        <v>0</v>
      </c>
      <c r="K7" s="97">
        <v>0</v>
      </c>
      <c r="L7" s="97">
        <v>0</v>
      </c>
      <c r="M7" s="97">
        <v>0</v>
      </c>
      <c r="N7" s="97">
        <v>0</v>
      </c>
      <c r="O7" s="97">
        <v>4</v>
      </c>
      <c r="P7" s="97">
        <v>15</v>
      </c>
      <c r="Q7" s="68">
        <v>0</v>
      </c>
      <c r="R7" s="69"/>
      <c r="S7" s="70">
        <v>1</v>
      </c>
      <c r="T7" s="68">
        <v>0</v>
      </c>
      <c r="U7" s="68">
        <v>0</v>
      </c>
      <c r="V7" s="68">
        <v>20</v>
      </c>
      <c r="W7" s="68">
        <v>5</v>
      </c>
      <c r="X7" s="68">
        <v>2</v>
      </c>
      <c r="Y7" s="68">
        <v>0</v>
      </c>
      <c r="Z7" s="68">
        <v>0</v>
      </c>
      <c r="AA7" s="68">
        <v>2</v>
      </c>
      <c r="AB7" s="68">
        <v>0</v>
      </c>
      <c r="AC7" s="71"/>
      <c r="AD7" s="66"/>
      <c r="AE7" s="131" t="s">
        <v>57</v>
      </c>
      <c r="AF7" s="131"/>
      <c r="AG7" s="131"/>
      <c r="AH7" s="131"/>
      <c r="AI7" s="23">
        <f t="shared" si="0"/>
        <v>63</v>
      </c>
    </row>
    <row r="8" spans="2:35" s="3" customFormat="1" ht="12" customHeight="1">
      <c r="B8" s="66"/>
      <c r="C8" s="66"/>
      <c r="D8" s="66"/>
      <c r="E8" s="131" t="s">
        <v>0</v>
      </c>
      <c r="F8" s="131"/>
      <c r="G8" s="132"/>
      <c r="H8" s="97">
        <v>0</v>
      </c>
      <c r="I8" s="97">
        <v>12</v>
      </c>
      <c r="J8" s="97">
        <v>0</v>
      </c>
      <c r="K8" s="97">
        <v>0</v>
      </c>
      <c r="L8" s="97">
        <v>0</v>
      </c>
      <c r="M8" s="97">
        <v>0</v>
      </c>
      <c r="N8" s="97">
        <v>0</v>
      </c>
      <c r="O8" s="97">
        <v>4</v>
      </c>
      <c r="P8" s="97">
        <v>15</v>
      </c>
      <c r="Q8" s="68">
        <v>0</v>
      </c>
      <c r="R8" s="73"/>
      <c r="S8" s="74">
        <v>0</v>
      </c>
      <c r="T8" s="73">
        <v>0</v>
      </c>
      <c r="U8" s="75">
        <v>0</v>
      </c>
      <c r="V8" s="72">
        <v>20</v>
      </c>
      <c r="W8" s="72">
        <v>4</v>
      </c>
      <c r="X8" s="72">
        <v>2</v>
      </c>
      <c r="Y8" s="72">
        <v>0</v>
      </c>
      <c r="Z8" s="72">
        <v>0</v>
      </c>
      <c r="AA8" s="72">
        <v>2</v>
      </c>
      <c r="AB8" s="72">
        <v>0</v>
      </c>
      <c r="AC8" s="71"/>
      <c r="AD8" s="66"/>
      <c r="AE8" s="66"/>
      <c r="AF8" s="131" t="s">
        <v>0</v>
      </c>
      <c r="AG8" s="131"/>
      <c r="AH8" s="131"/>
      <c r="AI8" s="23">
        <f t="shared" si="0"/>
        <v>59</v>
      </c>
    </row>
    <row r="9" spans="2:35" s="3" customFormat="1" ht="12" customHeight="1">
      <c r="B9" s="66"/>
      <c r="C9" s="66"/>
      <c r="D9" s="66"/>
      <c r="E9" s="131" t="s">
        <v>23</v>
      </c>
      <c r="F9" s="131"/>
      <c r="G9" s="132"/>
      <c r="H9" s="97">
        <v>0</v>
      </c>
      <c r="I9" s="97">
        <v>0</v>
      </c>
      <c r="J9" s="97">
        <v>0</v>
      </c>
      <c r="K9" s="97">
        <v>0</v>
      </c>
      <c r="L9" s="97">
        <v>0</v>
      </c>
      <c r="M9" s="97">
        <v>0</v>
      </c>
      <c r="N9" s="97">
        <v>0</v>
      </c>
      <c r="O9" s="97">
        <v>0</v>
      </c>
      <c r="P9" s="97">
        <v>0</v>
      </c>
      <c r="Q9" s="68">
        <v>0</v>
      </c>
      <c r="R9" s="73"/>
      <c r="S9" s="74">
        <v>0</v>
      </c>
      <c r="T9" s="73">
        <v>0</v>
      </c>
      <c r="U9" s="75">
        <v>0</v>
      </c>
      <c r="V9" s="75">
        <v>0</v>
      </c>
      <c r="W9" s="75">
        <v>0</v>
      </c>
      <c r="X9" s="75">
        <v>0</v>
      </c>
      <c r="Y9" s="75">
        <v>0</v>
      </c>
      <c r="Z9" s="75">
        <v>0</v>
      </c>
      <c r="AA9" s="75">
        <v>0</v>
      </c>
      <c r="AB9" s="72">
        <v>0</v>
      </c>
      <c r="AC9" s="71"/>
      <c r="AD9" s="66"/>
      <c r="AE9" s="66"/>
      <c r="AF9" s="131" t="s">
        <v>23</v>
      </c>
      <c r="AG9" s="131"/>
      <c r="AH9" s="131"/>
      <c r="AI9" s="23">
        <f t="shared" si="0"/>
        <v>0</v>
      </c>
    </row>
    <row r="10" spans="2:35" s="3" customFormat="1" ht="12" customHeight="1">
      <c r="B10" s="66"/>
      <c r="C10" s="66"/>
      <c r="D10" s="66"/>
      <c r="E10" s="131" t="s">
        <v>1</v>
      </c>
      <c r="F10" s="131"/>
      <c r="G10" s="132"/>
      <c r="H10" s="97">
        <v>0</v>
      </c>
      <c r="I10" s="97">
        <v>0</v>
      </c>
      <c r="J10" s="97">
        <v>0</v>
      </c>
      <c r="K10" s="97">
        <v>0</v>
      </c>
      <c r="L10" s="97">
        <v>0</v>
      </c>
      <c r="M10" s="97">
        <v>0</v>
      </c>
      <c r="N10" s="97">
        <v>0</v>
      </c>
      <c r="O10" s="97">
        <v>0</v>
      </c>
      <c r="P10" s="97">
        <v>0</v>
      </c>
      <c r="Q10" s="68">
        <v>0</v>
      </c>
      <c r="R10" s="73"/>
      <c r="S10" s="74">
        <v>0</v>
      </c>
      <c r="T10" s="73">
        <v>0</v>
      </c>
      <c r="U10" s="75">
        <v>0</v>
      </c>
      <c r="V10" s="75">
        <v>0</v>
      </c>
      <c r="W10" s="75">
        <v>0</v>
      </c>
      <c r="X10" s="75">
        <v>0</v>
      </c>
      <c r="Y10" s="75">
        <v>0</v>
      </c>
      <c r="Z10" s="75">
        <v>0</v>
      </c>
      <c r="AA10" s="75">
        <v>0</v>
      </c>
      <c r="AB10" s="72">
        <v>0</v>
      </c>
      <c r="AC10" s="71"/>
      <c r="AD10" s="66"/>
      <c r="AE10" s="66"/>
      <c r="AF10" s="131" t="s">
        <v>1</v>
      </c>
      <c r="AG10" s="131"/>
      <c r="AH10" s="131"/>
      <c r="AI10" s="23">
        <f t="shared" si="0"/>
        <v>0</v>
      </c>
    </row>
    <row r="11" spans="2:35" s="3" customFormat="1" ht="12" customHeight="1">
      <c r="B11" s="66"/>
      <c r="C11" s="66"/>
      <c r="D11" s="66"/>
      <c r="E11" s="131" t="s">
        <v>2</v>
      </c>
      <c r="F11" s="131"/>
      <c r="G11" s="132"/>
      <c r="H11" s="97">
        <v>0</v>
      </c>
      <c r="I11" s="97">
        <v>2</v>
      </c>
      <c r="J11" s="97">
        <v>0</v>
      </c>
      <c r="K11" s="97">
        <v>0</v>
      </c>
      <c r="L11" s="97">
        <v>0</v>
      </c>
      <c r="M11" s="97">
        <v>0</v>
      </c>
      <c r="N11" s="97">
        <v>0</v>
      </c>
      <c r="O11" s="97">
        <v>0</v>
      </c>
      <c r="P11" s="97">
        <v>0</v>
      </c>
      <c r="Q11" s="68">
        <v>0</v>
      </c>
      <c r="R11" s="73"/>
      <c r="S11" s="74">
        <v>1</v>
      </c>
      <c r="T11" s="73">
        <v>0</v>
      </c>
      <c r="U11" s="75">
        <v>0</v>
      </c>
      <c r="V11" s="75">
        <v>0</v>
      </c>
      <c r="W11" s="75">
        <v>1</v>
      </c>
      <c r="X11" s="75">
        <v>0</v>
      </c>
      <c r="Y11" s="75">
        <v>0</v>
      </c>
      <c r="Z11" s="75">
        <v>0</v>
      </c>
      <c r="AA11" s="75">
        <v>0</v>
      </c>
      <c r="AB11" s="72">
        <v>0</v>
      </c>
      <c r="AC11" s="71"/>
      <c r="AD11" s="66"/>
      <c r="AE11" s="66"/>
      <c r="AF11" s="131" t="s">
        <v>2</v>
      </c>
      <c r="AG11" s="131"/>
      <c r="AH11" s="131"/>
      <c r="AI11" s="23">
        <f t="shared" si="0"/>
        <v>4</v>
      </c>
    </row>
    <row r="12" spans="2:35" s="3" customFormat="1" ht="12" customHeight="1">
      <c r="B12" s="66"/>
      <c r="C12" s="66"/>
      <c r="D12" s="131" t="s">
        <v>24</v>
      </c>
      <c r="E12" s="131"/>
      <c r="F12" s="131"/>
      <c r="G12" s="132"/>
      <c r="H12" s="97">
        <v>0</v>
      </c>
      <c r="I12" s="97">
        <v>4</v>
      </c>
      <c r="J12" s="97">
        <v>0</v>
      </c>
      <c r="K12" s="97">
        <v>1</v>
      </c>
      <c r="L12" s="97">
        <v>0</v>
      </c>
      <c r="M12" s="97">
        <v>0</v>
      </c>
      <c r="N12" s="97">
        <v>0</v>
      </c>
      <c r="O12" s="97">
        <v>5</v>
      </c>
      <c r="P12" s="97">
        <v>35</v>
      </c>
      <c r="Q12" s="68">
        <v>1</v>
      </c>
      <c r="R12" s="69"/>
      <c r="S12" s="70">
        <v>0</v>
      </c>
      <c r="T12" s="68">
        <v>0</v>
      </c>
      <c r="U12" s="68">
        <v>1</v>
      </c>
      <c r="V12" s="68">
        <v>4</v>
      </c>
      <c r="W12" s="68">
        <v>10</v>
      </c>
      <c r="X12" s="68">
        <v>4</v>
      </c>
      <c r="Y12" s="68">
        <v>0</v>
      </c>
      <c r="Z12" s="68">
        <v>9</v>
      </c>
      <c r="AA12" s="68">
        <v>37</v>
      </c>
      <c r="AB12" s="68">
        <v>19</v>
      </c>
      <c r="AC12" s="71"/>
      <c r="AD12" s="66"/>
      <c r="AE12" s="131" t="s">
        <v>24</v>
      </c>
      <c r="AF12" s="131"/>
      <c r="AG12" s="131"/>
      <c r="AH12" s="131"/>
      <c r="AI12" s="23">
        <f t="shared" si="0"/>
        <v>130</v>
      </c>
    </row>
    <row r="13" spans="2:35" s="3" customFormat="1" ht="12" customHeight="1">
      <c r="B13" s="66"/>
      <c r="C13" s="66"/>
      <c r="D13" s="66"/>
      <c r="E13" s="131" t="s">
        <v>3</v>
      </c>
      <c r="F13" s="131"/>
      <c r="G13" s="132"/>
      <c r="H13" s="97">
        <v>0</v>
      </c>
      <c r="I13" s="97">
        <v>1</v>
      </c>
      <c r="J13" s="97">
        <v>0</v>
      </c>
      <c r="K13" s="97">
        <v>0</v>
      </c>
      <c r="L13" s="97">
        <v>0</v>
      </c>
      <c r="M13" s="97">
        <v>0</v>
      </c>
      <c r="N13" s="97">
        <v>0</v>
      </c>
      <c r="O13" s="97">
        <v>0</v>
      </c>
      <c r="P13" s="97">
        <v>1</v>
      </c>
      <c r="Q13" s="68">
        <v>0</v>
      </c>
      <c r="R13" s="73"/>
      <c r="S13" s="74">
        <v>0</v>
      </c>
      <c r="T13" s="73">
        <v>0</v>
      </c>
      <c r="U13" s="75">
        <v>0</v>
      </c>
      <c r="V13" s="75">
        <v>0</v>
      </c>
      <c r="W13" s="75">
        <v>0</v>
      </c>
      <c r="X13" s="75">
        <v>0</v>
      </c>
      <c r="Y13" s="75">
        <v>0</v>
      </c>
      <c r="Z13" s="75">
        <v>0</v>
      </c>
      <c r="AA13" s="75">
        <v>0</v>
      </c>
      <c r="AB13" s="72">
        <v>0</v>
      </c>
      <c r="AC13" s="71"/>
      <c r="AD13" s="66"/>
      <c r="AE13" s="66"/>
      <c r="AF13" s="131" t="s">
        <v>3</v>
      </c>
      <c r="AG13" s="131"/>
      <c r="AH13" s="131"/>
      <c r="AI13" s="23">
        <f t="shared" si="0"/>
        <v>2</v>
      </c>
    </row>
    <row r="14" spans="2:35" s="3" customFormat="1" ht="12" customHeight="1">
      <c r="B14" s="66"/>
      <c r="C14" s="66"/>
      <c r="D14" s="66"/>
      <c r="E14" s="131" t="s">
        <v>4</v>
      </c>
      <c r="F14" s="131"/>
      <c r="G14" s="132"/>
      <c r="H14" s="97">
        <v>0</v>
      </c>
      <c r="I14" s="97">
        <v>2</v>
      </c>
      <c r="J14" s="97">
        <v>0</v>
      </c>
      <c r="K14" s="97">
        <v>1</v>
      </c>
      <c r="L14" s="97">
        <v>0</v>
      </c>
      <c r="M14" s="97">
        <v>0</v>
      </c>
      <c r="N14" s="97">
        <v>0</v>
      </c>
      <c r="O14" s="97">
        <v>3</v>
      </c>
      <c r="P14" s="97">
        <v>22</v>
      </c>
      <c r="Q14" s="68">
        <v>0</v>
      </c>
      <c r="R14" s="73"/>
      <c r="S14" s="74">
        <v>0</v>
      </c>
      <c r="T14" s="73">
        <v>0</v>
      </c>
      <c r="U14" s="75">
        <v>1</v>
      </c>
      <c r="V14" s="75">
        <v>2</v>
      </c>
      <c r="W14" s="72">
        <v>2</v>
      </c>
      <c r="X14" s="72">
        <v>2</v>
      </c>
      <c r="Y14" s="72">
        <v>0</v>
      </c>
      <c r="Z14" s="72">
        <v>4</v>
      </c>
      <c r="AA14" s="72">
        <v>10</v>
      </c>
      <c r="AB14" s="72">
        <v>5</v>
      </c>
      <c r="AC14" s="71"/>
      <c r="AD14" s="66"/>
      <c r="AE14" s="66"/>
      <c r="AF14" s="131" t="s">
        <v>4</v>
      </c>
      <c r="AG14" s="131"/>
      <c r="AH14" s="131"/>
      <c r="AI14" s="23">
        <f t="shared" si="0"/>
        <v>54</v>
      </c>
    </row>
    <row r="15" spans="2:35" s="3" customFormat="1" ht="12" customHeight="1">
      <c r="B15" s="66"/>
      <c r="C15" s="66"/>
      <c r="D15" s="66"/>
      <c r="E15" s="131" t="s">
        <v>5</v>
      </c>
      <c r="F15" s="131"/>
      <c r="G15" s="132"/>
      <c r="H15" s="97">
        <v>0</v>
      </c>
      <c r="I15" s="97">
        <v>0</v>
      </c>
      <c r="J15" s="97">
        <v>0</v>
      </c>
      <c r="K15" s="97">
        <v>0</v>
      </c>
      <c r="L15" s="97">
        <v>0</v>
      </c>
      <c r="M15" s="97">
        <v>0</v>
      </c>
      <c r="N15" s="97">
        <v>0</v>
      </c>
      <c r="O15" s="97">
        <v>0</v>
      </c>
      <c r="P15" s="97">
        <v>1</v>
      </c>
      <c r="Q15" s="68">
        <v>0</v>
      </c>
      <c r="R15" s="73"/>
      <c r="S15" s="74">
        <v>0</v>
      </c>
      <c r="T15" s="73">
        <v>0</v>
      </c>
      <c r="U15" s="75">
        <v>0</v>
      </c>
      <c r="V15" s="75">
        <v>0</v>
      </c>
      <c r="W15" s="75">
        <v>0</v>
      </c>
      <c r="X15" s="75">
        <v>0</v>
      </c>
      <c r="Y15" s="75">
        <v>0</v>
      </c>
      <c r="Z15" s="75">
        <v>0</v>
      </c>
      <c r="AA15" s="75">
        <v>0</v>
      </c>
      <c r="AB15" s="72">
        <v>0</v>
      </c>
      <c r="AC15" s="71"/>
      <c r="AD15" s="66"/>
      <c r="AE15" s="66"/>
      <c r="AF15" s="131" t="s">
        <v>5</v>
      </c>
      <c r="AG15" s="131"/>
      <c r="AH15" s="131"/>
      <c r="AI15" s="23">
        <f t="shared" si="0"/>
        <v>1</v>
      </c>
    </row>
    <row r="16" spans="2:35" s="3" customFormat="1" ht="12" customHeight="1">
      <c r="B16" s="66"/>
      <c r="C16" s="66"/>
      <c r="D16" s="66"/>
      <c r="E16" s="131" t="s">
        <v>6</v>
      </c>
      <c r="F16" s="131"/>
      <c r="G16" s="132"/>
      <c r="H16" s="97">
        <v>0</v>
      </c>
      <c r="I16" s="97">
        <v>1</v>
      </c>
      <c r="J16" s="97">
        <v>0</v>
      </c>
      <c r="K16" s="97">
        <v>0</v>
      </c>
      <c r="L16" s="97">
        <v>0</v>
      </c>
      <c r="M16" s="97">
        <v>0</v>
      </c>
      <c r="N16" s="97">
        <v>0</v>
      </c>
      <c r="O16" s="97">
        <v>2</v>
      </c>
      <c r="P16" s="97">
        <v>11</v>
      </c>
      <c r="Q16" s="68">
        <v>1</v>
      </c>
      <c r="R16" s="73"/>
      <c r="S16" s="74">
        <v>0</v>
      </c>
      <c r="T16" s="73">
        <v>0</v>
      </c>
      <c r="U16" s="75">
        <v>0</v>
      </c>
      <c r="V16" s="75">
        <v>2</v>
      </c>
      <c r="W16" s="72">
        <v>8</v>
      </c>
      <c r="X16" s="72">
        <v>2</v>
      </c>
      <c r="Y16" s="72">
        <v>0</v>
      </c>
      <c r="Z16" s="72">
        <v>5</v>
      </c>
      <c r="AA16" s="72">
        <v>27</v>
      </c>
      <c r="AB16" s="72">
        <v>14</v>
      </c>
      <c r="AC16" s="71"/>
      <c r="AD16" s="66"/>
      <c r="AE16" s="66"/>
      <c r="AF16" s="131" t="s">
        <v>6</v>
      </c>
      <c r="AG16" s="131"/>
      <c r="AH16" s="131"/>
      <c r="AI16" s="23">
        <f t="shared" si="0"/>
        <v>73</v>
      </c>
    </row>
    <row r="17" spans="2:35" s="3" customFormat="1" ht="12" customHeight="1">
      <c r="B17" s="66"/>
      <c r="C17" s="66"/>
      <c r="D17" s="131" t="s">
        <v>25</v>
      </c>
      <c r="E17" s="131"/>
      <c r="F17" s="131"/>
      <c r="G17" s="132"/>
      <c r="H17" s="97">
        <v>0</v>
      </c>
      <c r="I17" s="97">
        <v>2</v>
      </c>
      <c r="J17" s="97">
        <v>0</v>
      </c>
      <c r="K17" s="97">
        <v>0</v>
      </c>
      <c r="L17" s="97">
        <v>0</v>
      </c>
      <c r="M17" s="97">
        <v>0</v>
      </c>
      <c r="N17" s="97">
        <v>0</v>
      </c>
      <c r="O17" s="97">
        <v>21</v>
      </c>
      <c r="P17" s="97">
        <v>10</v>
      </c>
      <c r="Q17" s="68">
        <v>0</v>
      </c>
      <c r="R17" s="73"/>
      <c r="S17" s="74">
        <v>0</v>
      </c>
      <c r="T17" s="73">
        <v>0</v>
      </c>
      <c r="U17" s="75">
        <v>2</v>
      </c>
      <c r="V17" s="75">
        <v>6</v>
      </c>
      <c r="W17" s="72">
        <v>19</v>
      </c>
      <c r="X17" s="72">
        <v>1</v>
      </c>
      <c r="Y17" s="72">
        <v>1</v>
      </c>
      <c r="Z17" s="72">
        <v>0</v>
      </c>
      <c r="AA17" s="72">
        <v>0</v>
      </c>
      <c r="AB17" s="72">
        <v>0</v>
      </c>
      <c r="AC17" s="71"/>
      <c r="AD17" s="66"/>
      <c r="AE17" s="131" t="s">
        <v>25</v>
      </c>
      <c r="AF17" s="131"/>
      <c r="AG17" s="131"/>
      <c r="AH17" s="131"/>
      <c r="AI17" s="23">
        <f t="shared" si="0"/>
        <v>62</v>
      </c>
    </row>
    <row r="18" spans="2:35" s="3" customFormat="1" ht="12" customHeight="1">
      <c r="B18" s="66"/>
      <c r="C18" s="66"/>
      <c r="D18" s="131" t="s">
        <v>26</v>
      </c>
      <c r="E18" s="131"/>
      <c r="F18" s="131"/>
      <c r="G18" s="132"/>
      <c r="H18" s="97">
        <v>0</v>
      </c>
      <c r="I18" s="97">
        <v>4</v>
      </c>
      <c r="J18" s="97">
        <v>0</v>
      </c>
      <c r="K18" s="97">
        <v>0</v>
      </c>
      <c r="L18" s="97">
        <v>0</v>
      </c>
      <c r="M18" s="97">
        <v>0</v>
      </c>
      <c r="N18" s="97">
        <v>1</v>
      </c>
      <c r="O18" s="97">
        <v>10</v>
      </c>
      <c r="P18" s="97">
        <v>44</v>
      </c>
      <c r="Q18" s="68">
        <v>1</v>
      </c>
      <c r="R18" s="73"/>
      <c r="S18" s="74">
        <v>0</v>
      </c>
      <c r="T18" s="73">
        <v>0</v>
      </c>
      <c r="U18" s="72">
        <v>2</v>
      </c>
      <c r="V18" s="75">
        <v>5</v>
      </c>
      <c r="W18" s="75">
        <v>45</v>
      </c>
      <c r="X18" s="75">
        <v>0</v>
      </c>
      <c r="Y18" s="75">
        <v>0</v>
      </c>
      <c r="Z18" s="75">
        <v>0</v>
      </c>
      <c r="AA18" s="75">
        <v>2</v>
      </c>
      <c r="AB18" s="72">
        <v>0</v>
      </c>
      <c r="AC18" s="71"/>
      <c r="AD18" s="66"/>
      <c r="AE18" s="131" t="s">
        <v>26</v>
      </c>
      <c r="AF18" s="131"/>
      <c r="AG18" s="131"/>
      <c r="AH18" s="131"/>
      <c r="AI18" s="23">
        <f t="shared" si="0"/>
        <v>114</v>
      </c>
    </row>
    <row r="19" spans="2:35" s="17" customFormat="1" ht="15" customHeight="1">
      <c r="B19" s="57"/>
      <c r="C19" s="133" t="s">
        <v>76</v>
      </c>
      <c r="D19" s="133"/>
      <c r="E19" s="133"/>
      <c r="F19" s="133"/>
      <c r="G19" s="134"/>
      <c r="H19" s="96">
        <v>33</v>
      </c>
      <c r="I19" s="96">
        <v>67</v>
      </c>
      <c r="J19" s="96">
        <v>20</v>
      </c>
      <c r="K19" s="96">
        <v>22</v>
      </c>
      <c r="L19" s="96">
        <v>7</v>
      </c>
      <c r="M19" s="96">
        <v>19</v>
      </c>
      <c r="N19" s="96">
        <v>20</v>
      </c>
      <c r="O19" s="96">
        <v>201</v>
      </c>
      <c r="P19" s="96">
        <v>1668</v>
      </c>
      <c r="Q19" s="62">
        <v>68</v>
      </c>
      <c r="R19" s="63"/>
      <c r="S19" s="64">
        <v>50</v>
      </c>
      <c r="T19" s="62">
        <v>21</v>
      </c>
      <c r="U19" s="62">
        <v>251</v>
      </c>
      <c r="V19" s="62">
        <v>551</v>
      </c>
      <c r="W19" s="62">
        <v>328</v>
      </c>
      <c r="X19" s="62">
        <v>150</v>
      </c>
      <c r="Y19" s="62">
        <v>30</v>
      </c>
      <c r="Z19" s="62">
        <v>4</v>
      </c>
      <c r="AA19" s="62">
        <v>187</v>
      </c>
      <c r="AB19" s="62">
        <v>97</v>
      </c>
      <c r="AC19" s="61"/>
      <c r="AD19" s="133" t="s">
        <v>76</v>
      </c>
      <c r="AE19" s="133"/>
      <c r="AF19" s="133"/>
      <c r="AG19" s="133"/>
      <c r="AH19" s="133"/>
      <c r="AI19" s="23">
        <f t="shared" si="0"/>
        <v>3794</v>
      </c>
    </row>
    <row r="20" spans="2:35" s="3" customFormat="1" ht="12" customHeight="1">
      <c r="B20" s="66"/>
      <c r="C20" s="66"/>
      <c r="D20" s="131" t="s">
        <v>7</v>
      </c>
      <c r="E20" s="131"/>
      <c r="F20" s="131"/>
      <c r="G20" s="132"/>
      <c r="H20" s="97">
        <v>0</v>
      </c>
      <c r="I20" s="97">
        <v>0</v>
      </c>
      <c r="J20" s="97">
        <v>0</v>
      </c>
      <c r="K20" s="97">
        <v>0</v>
      </c>
      <c r="L20" s="97">
        <v>0</v>
      </c>
      <c r="M20" s="97">
        <v>0</v>
      </c>
      <c r="N20" s="97">
        <v>0</v>
      </c>
      <c r="O20" s="97">
        <v>0</v>
      </c>
      <c r="P20" s="97">
        <v>1</v>
      </c>
      <c r="Q20" s="68">
        <v>0</v>
      </c>
      <c r="R20" s="73"/>
      <c r="S20" s="74">
        <v>0</v>
      </c>
      <c r="T20" s="73">
        <v>0</v>
      </c>
      <c r="U20" s="75">
        <v>0</v>
      </c>
      <c r="V20" s="75">
        <v>1</v>
      </c>
      <c r="W20" s="75">
        <v>0</v>
      </c>
      <c r="X20" s="75">
        <v>0</v>
      </c>
      <c r="Y20" s="75">
        <v>0</v>
      </c>
      <c r="Z20" s="75">
        <v>0</v>
      </c>
      <c r="AA20" s="75">
        <v>0</v>
      </c>
      <c r="AB20" s="72">
        <v>0</v>
      </c>
      <c r="AC20" s="71"/>
      <c r="AD20" s="66"/>
      <c r="AE20" s="131" t="s">
        <v>7</v>
      </c>
      <c r="AF20" s="131"/>
      <c r="AG20" s="131"/>
      <c r="AH20" s="131"/>
      <c r="AI20" s="23">
        <f t="shared" si="0"/>
        <v>2</v>
      </c>
    </row>
    <row r="21" spans="2:35" s="3" customFormat="1" ht="12" customHeight="1">
      <c r="B21" s="66"/>
      <c r="C21" s="66"/>
      <c r="D21" s="131" t="s">
        <v>27</v>
      </c>
      <c r="E21" s="131"/>
      <c r="F21" s="131"/>
      <c r="G21" s="132"/>
      <c r="H21" s="97">
        <v>19</v>
      </c>
      <c r="I21" s="97">
        <v>22</v>
      </c>
      <c r="J21" s="97">
        <v>12</v>
      </c>
      <c r="K21" s="97">
        <v>15</v>
      </c>
      <c r="L21" s="97">
        <v>6</v>
      </c>
      <c r="M21" s="97">
        <v>15</v>
      </c>
      <c r="N21" s="97">
        <v>9</v>
      </c>
      <c r="O21" s="97">
        <v>56</v>
      </c>
      <c r="P21" s="97">
        <v>495</v>
      </c>
      <c r="Q21" s="68">
        <v>41</v>
      </c>
      <c r="R21" s="73"/>
      <c r="S21" s="74">
        <v>18</v>
      </c>
      <c r="T21" s="73">
        <v>8</v>
      </c>
      <c r="U21" s="72">
        <v>110</v>
      </c>
      <c r="V21" s="72">
        <v>223</v>
      </c>
      <c r="W21" s="72">
        <v>141</v>
      </c>
      <c r="X21" s="72">
        <v>93</v>
      </c>
      <c r="Y21" s="72">
        <v>13</v>
      </c>
      <c r="Z21" s="72">
        <v>3</v>
      </c>
      <c r="AA21" s="72">
        <v>93</v>
      </c>
      <c r="AB21" s="72">
        <v>62</v>
      </c>
      <c r="AC21" s="71"/>
      <c r="AD21" s="66"/>
      <c r="AE21" s="131" t="s">
        <v>27</v>
      </c>
      <c r="AF21" s="131"/>
      <c r="AG21" s="131"/>
      <c r="AH21" s="131"/>
      <c r="AI21" s="23">
        <f t="shared" si="0"/>
        <v>1454</v>
      </c>
    </row>
    <row r="22" spans="2:35" s="3" customFormat="1" ht="12" customHeight="1">
      <c r="B22" s="66"/>
      <c r="C22" s="66"/>
      <c r="D22" s="131" t="s">
        <v>28</v>
      </c>
      <c r="E22" s="131"/>
      <c r="F22" s="131"/>
      <c r="G22" s="132"/>
      <c r="H22" s="97">
        <v>12</v>
      </c>
      <c r="I22" s="97">
        <v>36</v>
      </c>
      <c r="J22" s="97">
        <v>8</v>
      </c>
      <c r="K22" s="97">
        <v>7</v>
      </c>
      <c r="L22" s="97">
        <v>1</v>
      </c>
      <c r="M22" s="97">
        <v>3</v>
      </c>
      <c r="N22" s="97">
        <v>9</v>
      </c>
      <c r="O22" s="97">
        <v>115</v>
      </c>
      <c r="P22" s="97">
        <v>855</v>
      </c>
      <c r="Q22" s="68">
        <v>15</v>
      </c>
      <c r="R22" s="73"/>
      <c r="S22" s="74">
        <v>27</v>
      </c>
      <c r="T22" s="73">
        <v>11</v>
      </c>
      <c r="U22" s="75">
        <v>117</v>
      </c>
      <c r="V22" s="72">
        <v>241</v>
      </c>
      <c r="W22" s="72">
        <v>139</v>
      </c>
      <c r="X22" s="72">
        <v>48</v>
      </c>
      <c r="Y22" s="72">
        <v>10</v>
      </c>
      <c r="Z22" s="72">
        <v>0</v>
      </c>
      <c r="AA22" s="72">
        <v>79</v>
      </c>
      <c r="AB22" s="72">
        <v>26</v>
      </c>
      <c r="AC22" s="71"/>
      <c r="AD22" s="66"/>
      <c r="AE22" s="131" t="s">
        <v>28</v>
      </c>
      <c r="AF22" s="131"/>
      <c r="AG22" s="131"/>
      <c r="AH22" s="131"/>
      <c r="AI22" s="23">
        <f t="shared" si="0"/>
        <v>1759</v>
      </c>
    </row>
    <row r="23" spans="2:35" s="3" customFormat="1" ht="12" customHeight="1">
      <c r="B23" s="66"/>
      <c r="C23" s="66"/>
      <c r="D23" s="66"/>
      <c r="E23" s="135" t="s">
        <v>29</v>
      </c>
      <c r="F23" s="135"/>
      <c r="G23" s="67" t="s">
        <v>8</v>
      </c>
      <c r="H23" s="97">
        <v>0</v>
      </c>
      <c r="I23" s="97">
        <v>0</v>
      </c>
      <c r="J23" s="97">
        <v>0</v>
      </c>
      <c r="K23" s="97">
        <v>0</v>
      </c>
      <c r="L23" s="97">
        <v>0</v>
      </c>
      <c r="M23" s="97">
        <v>0</v>
      </c>
      <c r="N23" s="97">
        <v>0</v>
      </c>
      <c r="O23" s="97">
        <v>0</v>
      </c>
      <c r="P23" s="97">
        <v>1</v>
      </c>
      <c r="Q23" s="68">
        <v>0</v>
      </c>
      <c r="R23" s="73"/>
      <c r="S23" s="74">
        <v>0</v>
      </c>
      <c r="T23" s="73">
        <v>0</v>
      </c>
      <c r="U23" s="75">
        <v>0</v>
      </c>
      <c r="V23" s="75">
        <v>3</v>
      </c>
      <c r="W23" s="75">
        <v>0</v>
      </c>
      <c r="X23" s="75">
        <v>0</v>
      </c>
      <c r="Y23" s="75">
        <v>0</v>
      </c>
      <c r="Z23" s="75">
        <v>0</v>
      </c>
      <c r="AA23" s="75">
        <v>0</v>
      </c>
      <c r="AB23" s="72">
        <v>0</v>
      </c>
      <c r="AC23" s="71"/>
      <c r="AD23" s="66"/>
      <c r="AE23" s="66"/>
      <c r="AF23" s="135" t="s">
        <v>29</v>
      </c>
      <c r="AG23" s="135"/>
      <c r="AH23" s="66" t="s">
        <v>8</v>
      </c>
      <c r="AI23" s="23">
        <f t="shared" si="0"/>
        <v>4</v>
      </c>
    </row>
    <row r="24" spans="2:35" s="3" customFormat="1" ht="12" customHeight="1">
      <c r="B24" s="66"/>
      <c r="C24" s="66"/>
      <c r="D24" s="131" t="s">
        <v>30</v>
      </c>
      <c r="E24" s="131"/>
      <c r="F24" s="131"/>
      <c r="G24" s="132"/>
      <c r="H24" s="97">
        <v>1</v>
      </c>
      <c r="I24" s="97">
        <v>5</v>
      </c>
      <c r="J24" s="97">
        <v>0</v>
      </c>
      <c r="K24" s="97">
        <v>0</v>
      </c>
      <c r="L24" s="97">
        <v>0</v>
      </c>
      <c r="M24" s="97">
        <v>1</v>
      </c>
      <c r="N24" s="97">
        <v>0</v>
      </c>
      <c r="O24" s="97">
        <v>8</v>
      </c>
      <c r="P24" s="97">
        <v>24</v>
      </c>
      <c r="Q24" s="68">
        <v>0</v>
      </c>
      <c r="R24" s="73"/>
      <c r="S24" s="74">
        <v>2</v>
      </c>
      <c r="T24" s="73">
        <v>1</v>
      </c>
      <c r="U24" s="75">
        <v>3</v>
      </c>
      <c r="V24" s="72">
        <v>58</v>
      </c>
      <c r="W24" s="72">
        <v>21</v>
      </c>
      <c r="X24" s="72">
        <v>6</v>
      </c>
      <c r="Y24" s="72">
        <v>2</v>
      </c>
      <c r="Z24" s="72">
        <v>0</v>
      </c>
      <c r="AA24" s="72">
        <v>6</v>
      </c>
      <c r="AB24" s="72">
        <v>1</v>
      </c>
      <c r="AC24" s="71"/>
      <c r="AD24" s="66"/>
      <c r="AE24" s="131" t="s">
        <v>30</v>
      </c>
      <c r="AF24" s="131"/>
      <c r="AG24" s="131"/>
      <c r="AH24" s="131"/>
      <c r="AI24" s="23">
        <f t="shared" si="0"/>
        <v>139</v>
      </c>
    </row>
    <row r="25" spans="2:35" s="3" customFormat="1" ht="12" customHeight="1">
      <c r="B25" s="66"/>
      <c r="C25" s="66"/>
      <c r="D25" s="131" t="s">
        <v>31</v>
      </c>
      <c r="E25" s="131"/>
      <c r="F25" s="131"/>
      <c r="G25" s="132"/>
      <c r="H25" s="97">
        <v>1</v>
      </c>
      <c r="I25" s="97">
        <v>4</v>
      </c>
      <c r="J25" s="97">
        <v>0</v>
      </c>
      <c r="K25" s="97">
        <v>0</v>
      </c>
      <c r="L25" s="97">
        <v>0</v>
      </c>
      <c r="M25" s="97">
        <v>0</v>
      </c>
      <c r="N25" s="97">
        <v>2</v>
      </c>
      <c r="O25" s="97">
        <v>22</v>
      </c>
      <c r="P25" s="97">
        <v>293</v>
      </c>
      <c r="Q25" s="68">
        <v>12</v>
      </c>
      <c r="R25" s="73"/>
      <c r="S25" s="74">
        <v>3</v>
      </c>
      <c r="T25" s="73">
        <v>1</v>
      </c>
      <c r="U25" s="75">
        <v>21</v>
      </c>
      <c r="V25" s="72">
        <v>28</v>
      </c>
      <c r="W25" s="72">
        <v>27</v>
      </c>
      <c r="X25" s="72">
        <v>3</v>
      </c>
      <c r="Y25" s="72">
        <v>5</v>
      </c>
      <c r="Z25" s="72">
        <v>1</v>
      </c>
      <c r="AA25" s="72">
        <v>9</v>
      </c>
      <c r="AB25" s="72">
        <v>8</v>
      </c>
      <c r="AC25" s="71"/>
      <c r="AD25" s="66"/>
      <c r="AE25" s="131" t="s">
        <v>31</v>
      </c>
      <c r="AF25" s="131"/>
      <c r="AG25" s="131"/>
      <c r="AH25" s="131"/>
      <c r="AI25" s="23">
        <f t="shared" si="0"/>
        <v>440</v>
      </c>
    </row>
    <row r="26" spans="2:35" s="17" customFormat="1" ht="15" customHeight="1">
      <c r="B26" s="57"/>
      <c r="C26" s="133" t="s">
        <v>77</v>
      </c>
      <c r="D26" s="133"/>
      <c r="E26" s="133"/>
      <c r="F26" s="133"/>
      <c r="G26" s="134"/>
      <c r="H26" s="96">
        <v>337</v>
      </c>
      <c r="I26" s="96">
        <v>1429</v>
      </c>
      <c r="J26" s="96">
        <v>157</v>
      </c>
      <c r="K26" s="96">
        <v>114</v>
      </c>
      <c r="L26" s="96">
        <v>39</v>
      </c>
      <c r="M26" s="96">
        <v>112</v>
      </c>
      <c r="N26" s="96">
        <v>489</v>
      </c>
      <c r="O26" s="96">
        <v>8284</v>
      </c>
      <c r="P26" s="96">
        <v>7771</v>
      </c>
      <c r="Q26" s="62">
        <v>259</v>
      </c>
      <c r="R26" s="63"/>
      <c r="S26" s="64">
        <v>192</v>
      </c>
      <c r="T26" s="62">
        <v>1669</v>
      </c>
      <c r="U26" s="62">
        <v>7066</v>
      </c>
      <c r="V26" s="62">
        <v>9413</v>
      </c>
      <c r="W26" s="62">
        <v>4214</v>
      </c>
      <c r="X26" s="62">
        <v>6213</v>
      </c>
      <c r="Y26" s="62">
        <v>528</v>
      </c>
      <c r="Z26" s="62">
        <v>32</v>
      </c>
      <c r="AA26" s="62">
        <v>3357</v>
      </c>
      <c r="AB26" s="62">
        <v>3169</v>
      </c>
      <c r="AC26" s="61"/>
      <c r="AD26" s="133" t="s">
        <v>77</v>
      </c>
      <c r="AE26" s="133"/>
      <c r="AF26" s="133"/>
      <c r="AG26" s="133"/>
      <c r="AH26" s="133"/>
      <c r="AI26" s="23">
        <f t="shared" si="0"/>
        <v>54844</v>
      </c>
    </row>
    <row r="27" spans="2:35" s="3" customFormat="1" ht="12" customHeight="1">
      <c r="B27" s="66"/>
      <c r="C27" s="66"/>
      <c r="D27" s="131" t="s">
        <v>32</v>
      </c>
      <c r="E27" s="131"/>
      <c r="F27" s="131"/>
      <c r="G27" s="132"/>
      <c r="H27" s="97">
        <v>8</v>
      </c>
      <c r="I27" s="97">
        <v>18</v>
      </c>
      <c r="J27" s="97">
        <v>2</v>
      </c>
      <c r="K27" s="97">
        <v>0</v>
      </c>
      <c r="L27" s="97">
        <v>2</v>
      </c>
      <c r="M27" s="97">
        <v>2</v>
      </c>
      <c r="N27" s="97">
        <v>7</v>
      </c>
      <c r="O27" s="97">
        <v>1888</v>
      </c>
      <c r="P27" s="97">
        <v>14</v>
      </c>
      <c r="Q27" s="68">
        <v>7</v>
      </c>
      <c r="R27" s="73"/>
      <c r="S27" s="74">
        <v>4</v>
      </c>
      <c r="T27" s="73">
        <v>216</v>
      </c>
      <c r="U27" s="75">
        <v>326</v>
      </c>
      <c r="V27" s="75">
        <v>1800</v>
      </c>
      <c r="W27" s="75">
        <v>615</v>
      </c>
      <c r="X27" s="75">
        <v>185</v>
      </c>
      <c r="Y27" s="75">
        <v>8</v>
      </c>
      <c r="Z27" s="75">
        <v>7</v>
      </c>
      <c r="AA27" s="75">
        <v>884</v>
      </c>
      <c r="AB27" s="75">
        <v>136</v>
      </c>
      <c r="AC27" s="71"/>
      <c r="AD27" s="66"/>
      <c r="AE27" s="131" t="s">
        <v>32</v>
      </c>
      <c r="AF27" s="131"/>
      <c r="AG27" s="131"/>
      <c r="AH27" s="131"/>
      <c r="AI27" s="23">
        <f t="shared" si="0"/>
        <v>6129</v>
      </c>
    </row>
    <row r="28" spans="2:35" s="3" customFormat="1" ht="12" customHeight="1">
      <c r="B28" s="66"/>
      <c r="C28" s="66"/>
      <c r="D28" s="131" t="s">
        <v>33</v>
      </c>
      <c r="E28" s="131"/>
      <c r="F28" s="131"/>
      <c r="G28" s="132"/>
      <c r="H28" s="97">
        <v>4</v>
      </c>
      <c r="I28" s="97">
        <v>52</v>
      </c>
      <c r="J28" s="97">
        <v>12</v>
      </c>
      <c r="K28" s="97">
        <v>35</v>
      </c>
      <c r="L28" s="97">
        <v>6</v>
      </c>
      <c r="M28" s="97">
        <v>8</v>
      </c>
      <c r="N28" s="97">
        <v>19</v>
      </c>
      <c r="O28" s="97">
        <v>210</v>
      </c>
      <c r="P28" s="97">
        <v>2173</v>
      </c>
      <c r="Q28" s="68">
        <v>7</v>
      </c>
      <c r="R28" s="73"/>
      <c r="S28" s="74">
        <v>7</v>
      </c>
      <c r="T28" s="73">
        <v>24</v>
      </c>
      <c r="U28" s="72">
        <v>781</v>
      </c>
      <c r="V28" s="75">
        <v>603</v>
      </c>
      <c r="W28" s="72">
        <v>134</v>
      </c>
      <c r="X28" s="72">
        <v>60</v>
      </c>
      <c r="Y28" s="72">
        <v>66</v>
      </c>
      <c r="Z28" s="72">
        <v>2</v>
      </c>
      <c r="AA28" s="72">
        <v>85</v>
      </c>
      <c r="AB28" s="72">
        <v>566</v>
      </c>
      <c r="AC28" s="71"/>
      <c r="AD28" s="66"/>
      <c r="AE28" s="131" t="s">
        <v>33</v>
      </c>
      <c r="AF28" s="131"/>
      <c r="AG28" s="131"/>
      <c r="AH28" s="131"/>
      <c r="AI28" s="23">
        <f t="shared" si="0"/>
        <v>4854</v>
      </c>
    </row>
    <row r="29" spans="2:35" s="3" customFormat="1" ht="12" customHeight="1">
      <c r="B29" s="66"/>
      <c r="C29" s="66"/>
      <c r="D29" s="131" t="s">
        <v>34</v>
      </c>
      <c r="E29" s="131"/>
      <c r="F29" s="131"/>
      <c r="G29" s="132"/>
      <c r="H29" s="97">
        <v>325</v>
      </c>
      <c r="I29" s="97">
        <v>1359</v>
      </c>
      <c r="J29" s="97">
        <v>143</v>
      </c>
      <c r="K29" s="97">
        <v>79</v>
      </c>
      <c r="L29" s="97">
        <v>31</v>
      </c>
      <c r="M29" s="97">
        <v>102</v>
      </c>
      <c r="N29" s="97">
        <v>463</v>
      </c>
      <c r="O29" s="97">
        <v>6186</v>
      </c>
      <c r="P29" s="97">
        <v>5584</v>
      </c>
      <c r="Q29" s="68">
        <v>245</v>
      </c>
      <c r="R29" s="73"/>
      <c r="S29" s="74">
        <v>181</v>
      </c>
      <c r="T29" s="73">
        <v>1429</v>
      </c>
      <c r="U29" s="72">
        <v>5959</v>
      </c>
      <c r="V29" s="72">
        <v>7010</v>
      </c>
      <c r="W29" s="72">
        <v>3465</v>
      </c>
      <c r="X29" s="72">
        <v>5968</v>
      </c>
      <c r="Y29" s="72">
        <v>454</v>
      </c>
      <c r="Z29" s="72">
        <v>23</v>
      </c>
      <c r="AA29" s="72">
        <v>2388</v>
      </c>
      <c r="AB29" s="72">
        <v>2467</v>
      </c>
      <c r="AC29" s="71"/>
      <c r="AD29" s="66"/>
      <c r="AE29" s="131" t="s">
        <v>34</v>
      </c>
      <c r="AF29" s="131"/>
      <c r="AG29" s="131"/>
      <c r="AH29" s="131"/>
      <c r="AI29" s="23">
        <f t="shared" si="0"/>
        <v>43861</v>
      </c>
    </row>
    <row r="30" spans="2:35" s="17" customFormat="1" ht="15" customHeight="1">
      <c r="B30" s="57"/>
      <c r="C30" s="133" t="s">
        <v>78</v>
      </c>
      <c r="D30" s="133"/>
      <c r="E30" s="133"/>
      <c r="F30" s="133"/>
      <c r="G30" s="134"/>
      <c r="H30" s="96">
        <v>56</v>
      </c>
      <c r="I30" s="96">
        <v>11</v>
      </c>
      <c r="J30" s="96">
        <v>6</v>
      </c>
      <c r="K30" s="96">
        <v>4</v>
      </c>
      <c r="L30" s="96">
        <v>1</v>
      </c>
      <c r="M30" s="96">
        <v>6</v>
      </c>
      <c r="N30" s="96">
        <v>14</v>
      </c>
      <c r="O30" s="96">
        <v>45</v>
      </c>
      <c r="P30" s="96">
        <v>45</v>
      </c>
      <c r="Q30" s="62">
        <v>19</v>
      </c>
      <c r="R30" s="63"/>
      <c r="S30" s="64">
        <v>75</v>
      </c>
      <c r="T30" s="62">
        <v>26</v>
      </c>
      <c r="U30" s="62">
        <v>61</v>
      </c>
      <c r="V30" s="62">
        <v>304</v>
      </c>
      <c r="W30" s="62">
        <v>914</v>
      </c>
      <c r="X30" s="62">
        <v>119</v>
      </c>
      <c r="Y30" s="62">
        <v>9</v>
      </c>
      <c r="Z30" s="62">
        <v>22</v>
      </c>
      <c r="AA30" s="62">
        <v>1586</v>
      </c>
      <c r="AB30" s="62">
        <v>315</v>
      </c>
      <c r="AC30" s="61"/>
      <c r="AD30" s="133" t="s">
        <v>78</v>
      </c>
      <c r="AE30" s="133"/>
      <c r="AF30" s="133"/>
      <c r="AG30" s="133"/>
      <c r="AH30" s="133"/>
      <c r="AI30" s="23">
        <f t="shared" si="0"/>
        <v>3638</v>
      </c>
    </row>
    <row r="31" spans="2:35" s="3" customFormat="1" ht="12" customHeight="1">
      <c r="B31" s="66"/>
      <c r="C31" s="66"/>
      <c r="D31" s="131" t="s">
        <v>35</v>
      </c>
      <c r="E31" s="131"/>
      <c r="F31" s="131"/>
      <c r="G31" s="132"/>
      <c r="H31" s="97">
        <v>14</v>
      </c>
      <c r="I31" s="97">
        <v>4</v>
      </c>
      <c r="J31" s="97">
        <v>6</v>
      </c>
      <c r="K31" s="97">
        <v>1</v>
      </c>
      <c r="L31" s="97">
        <v>0</v>
      </c>
      <c r="M31" s="97">
        <v>5</v>
      </c>
      <c r="N31" s="97">
        <v>9</v>
      </c>
      <c r="O31" s="97">
        <v>36</v>
      </c>
      <c r="P31" s="97">
        <v>41</v>
      </c>
      <c r="Q31" s="68">
        <v>15</v>
      </c>
      <c r="R31" s="73"/>
      <c r="S31" s="74">
        <v>32</v>
      </c>
      <c r="T31" s="73">
        <v>21</v>
      </c>
      <c r="U31" s="72">
        <v>49</v>
      </c>
      <c r="V31" s="72">
        <v>254</v>
      </c>
      <c r="W31" s="72">
        <v>865</v>
      </c>
      <c r="X31" s="72">
        <v>114</v>
      </c>
      <c r="Y31" s="72">
        <v>5</v>
      </c>
      <c r="Z31" s="72">
        <v>19</v>
      </c>
      <c r="AA31" s="72">
        <v>1545</v>
      </c>
      <c r="AB31" s="72">
        <v>277</v>
      </c>
      <c r="AC31" s="71"/>
      <c r="AD31" s="66"/>
      <c r="AE31" s="131" t="s">
        <v>35</v>
      </c>
      <c r="AF31" s="131"/>
      <c r="AG31" s="131"/>
      <c r="AH31" s="131"/>
      <c r="AI31" s="23">
        <f t="shared" si="0"/>
        <v>3312</v>
      </c>
    </row>
    <row r="32" spans="2:35" s="3" customFormat="1" ht="12" customHeight="1">
      <c r="B32" s="66"/>
      <c r="C32" s="66"/>
      <c r="D32" s="131" t="s">
        <v>36</v>
      </c>
      <c r="E32" s="131"/>
      <c r="F32" s="131"/>
      <c r="G32" s="132"/>
      <c r="H32" s="97">
        <v>1</v>
      </c>
      <c r="I32" s="97">
        <v>1</v>
      </c>
      <c r="J32" s="97">
        <v>0</v>
      </c>
      <c r="K32" s="97">
        <v>1</v>
      </c>
      <c r="L32" s="97">
        <v>0</v>
      </c>
      <c r="M32" s="97">
        <v>0</v>
      </c>
      <c r="N32" s="97">
        <v>0</v>
      </c>
      <c r="O32" s="97">
        <v>4</v>
      </c>
      <c r="P32" s="97">
        <v>3</v>
      </c>
      <c r="Q32" s="68">
        <v>1</v>
      </c>
      <c r="R32" s="73"/>
      <c r="S32" s="77">
        <v>1</v>
      </c>
      <c r="T32" s="98">
        <v>4</v>
      </c>
      <c r="U32" s="78">
        <v>7</v>
      </c>
      <c r="V32" s="78">
        <v>22</v>
      </c>
      <c r="W32" s="76">
        <v>17</v>
      </c>
      <c r="X32" s="76">
        <v>1</v>
      </c>
      <c r="Y32" s="76">
        <v>2</v>
      </c>
      <c r="Z32" s="76">
        <v>3</v>
      </c>
      <c r="AA32" s="76">
        <v>19</v>
      </c>
      <c r="AB32" s="76">
        <v>27</v>
      </c>
      <c r="AC32" s="71"/>
      <c r="AD32" s="66"/>
      <c r="AE32" s="131" t="s">
        <v>36</v>
      </c>
      <c r="AF32" s="131"/>
      <c r="AG32" s="131"/>
      <c r="AH32" s="131"/>
      <c r="AI32" s="23">
        <f t="shared" si="0"/>
        <v>114</v>
      </c>
    </row>
    <row r="33" spans="2:35" s="3" customFormat="1" ht="12" customHeight="1">
      <c r="B33" s="66"/>
      <c r="C33" s="66"/>
      <c r="D33" s="66"/>
      <c r="E33" s="131" t="s">
        <v>36</v>
      </c>
      <c r="F33" s="131"/>
      <c r="G33" s="132"/>
      <c r="H33" s="97">
        <v>1</v>
      </c>
      <c r="I33" s="97">
        <v>1</v>
      </c>
      <c r="J33" s="97">
        <v>0</v>
      </c>
      <c r="K33" s="97">
        <v>0</v>
      </c>
      <c r="L33" s="97">
        <v>0</v>
      </c>
      <c r="M33" s="97">
        <v>0</v>
      </c>
      <c r="N33" s="97">
        <v>0</v>
      </c>
      <c r="O33" s="97">
        <v>0</v>
      </c>
      <c r="P33" s="97">
        <v>2</v>
      </c>
      <c r="Q33" s="68">
        <v>1</v>
      </c>
      <c r="R33" s="73"/>
      <c r="S33" s="74">
        <v>1</v>
      </c>
      <c r="T33" s="73">
        <v>2</v>
      </c>
      <c r="U33" s="75">
        <v>3</v>
      </c>
      <c r="V33" s="75">
        <v>6</v>
      </c>
      <c r="W33" s="72">
        <v>8</v>
      </c>
      <c r="X33" s="72">
        <v>0</v>
      </c>
      <c r="Y33" s="72">
        <v>1</v>
      </c>
      <c r="Z33" s="72">
        <v>0</v>
      </c>
      <c r="AA33" s="72">
        <v>14</v>
      </c>
      <c r="AB33" s="72">
        <v>26</v>
      </c>
      <c r="AC33" s="71"/>
      <c r="AD33" s="66"/>
      <c r="AE33" s="66"/>
      <c r="AF33" s="131" t="s">
        <v>36</v>
      </c>
      <c r="AG33" s="131"/>
      <c r="AH33" s="131"/>
      <c r="AI33" s="23">
        <f t="shared" si="0"/>
        <v>66</v>
      </c>
    </row>
    <row r="34" spans="2:35" s="3" customFormat="1" ht="12" customHeight="1">
      <c r="B34" s="66"/>
      <c r="C34" s="66"/>
      <c r="D34" s="66"/>
      <c r="E34" s="131" t="s">
        <v>37</v>
      </c>
      <c r="F34" s="131"/>
      <c r="G34" s="132"/>
      <c r="H34" s="97">
        <v>0</v>
      </c>
      <c r="I34" s="97">
        <v>0</v>
      </c>
      <c r="J34" s="97">
        <v>0</v>
      </c>
      <c r="K34" s="97">
        <v>1</v>
      </c>
      <c r="L34" s="97">
        <v>0</v>
      </c>
      <c r="M34" s="97">
        <v>0</v>
      </c>
      <c r="N34" s="97">
        <v>0</v>
      </c>
      <c r="O34" s="97">
        <v>4</v>
      </c>
      <c r="P34" s="97">
        <v>1</v>
      </c>
      <c r="Q34" s="68">
        <v>0</v>
      </c>
      <c r="R34" s="73"/>
      <c r="S34" s="74">
        <v>0</v>
      </c>
      <c r="T34" s="73">
        <v>2</v>
      </c>
      <c r="U34" s="75">
        <v>4</v>
      </c>
      <c r="V34" s="75">
        <v>16</v>
      </c>
      <c r="W34" s="72">
        <v>9</v>
      </c>
      <c r="X34" s="72">
        <v>1</v>
      </c>
      <c r="Y34" s="72">
        <v>1</v>
      </c>
      <c r="Z34" s="72">
        <v>3</v>
      </c>
      <c r="AA34" s="72">
        <v>5</v>
      </c>
      <c r="AB34" s="72">
        <v>1</v>
      </c>
      <c r="AC34" s="71"/>
      <c r="AD34" s="66"/>
      <c r="AE34" s="66"/>
      <c r="AF34" s="131" t="s">
        <v>37</v>
      </c>
      <c r="AG34" s="131"/>
      <c r="AH34" s="131"/>
      <c r="AI34" s="23">
        <f t="shared" si="0"/>
        <v>48</v>
      </c>
    </row>
    <row r="35" spans="2:35" s="3" customFormat="1" ht="12" customHeight="1">
      <c r="B35" s="66"/>
      <c r="C35" s="66"/>
      <c r="D35" s="131" t="s">
        <v>38</v>
      </c>
      <c r="E35" s="131"/>
      <c r="F35" s="131"/>
      <c r="G35" s="132"/>
      <c r="H35" s="97">
        <v>41</v>
      </c>
      <c r="I35" s="97">
        <v>6</v>
      </c>
      <c r="J35" s="97">
        <v>0</v>
      </c>
      <c r="K35" s="97">
        <v>1</v>
      </c>
      <c r="L35" s="97">
        <v>1</v>
      </c>
      <c r="M35" s="97">
        <v>1</v>
      </c>
      <c r="N35" s="97">
        <v>5</v>
      </c>
      <c r="O35" s="97">
        <v>5</v>
      </c>
      <c r="P35" s="97">
        <v>1</v>
      </c>
      <c r="Q35" s="68">
        <v>3</v>
      </c>
      <c r="R35" s="73"/>
      <c r="S35" s="77">
        <v>42</v>
      </c>
      <c r="T35" s="98">
        <v>0</v>
      </c>
      <c r="U35" s="76">
        <v>5</v>
      </c>
      <c r="V35" s="78">
        <v>24</v>
      </c>
      <c r="W35" s="76">
        <v>28</v>
      </c>
      <c r="X35" s="76">
        <v>4</v>
      </c>
      <c r="Y35" s="76">
        <v>2</v>
      </c>
      <c r="Z35" s="76">
        <v>0</v>
      </c>
      <c r="AA35" s="76">
        <v>22</v>
      </c>
      <c r="AB35" s="76">
        <v>11</v>
      </c>
      <c r="AC35" s="71"/>
      <c r="AD35" s="66"/>
      <c r="AE35" s="131" t="s">
        <v>38</v>
      </c>
      <c r="AF35" s="131"/>
      <c r="AG35" s="131"/>
      <c r="AH35" s="131"/>
      <c r="AI35" s="23">
        <f t="shared" si="0"/>
        <v>202</v>
      </c>
    </row>
    <row r="36" spans="2:35" s="3" customFormat="1" ht="12" customHeight="1">
      <c r="B36" s="66"/>
      <c r="C36" s="66"/>
      <c r="D36" s="66"/>
      <c r="E36" s="145" t="s">
        <v>9</v>
      </c>
      <c r="F36" s="145"/>
      <c r="G36" s="146"/>
      <c r="H36" s="97">
        <v>26</v>
      </c>
      <c r="I36" s="97">
        <v>6</v>
      </c>
      <c r="J36" s="97">
        <v>0</v>
      </c>
      <c r="K36" s="97">
        <v>1</v>
      </c>
      <c r="L36" s="97">
        <v>1</v>
      </c>
      <c r="M36" s="97">
        <v>0</v>
      </c>
      <c r="N36" s="97">
        <v>4</v>
      </c>
      <c r="O36" s="97">
        <v>4</v>
      </c>
      <c r="P36" s="97">
        <v>1</v>
      </c>
      <c r="Q36" s="68">
        <v>0</v>
      </c>
      <c r="R36" s="73"/>
      <c r="S36" s="74">
        <v>18</v>
      </c>
      <c r="T36" s="73">
        <v>0</v>
      </c>
      <c r="U36" s="72">
        <v>2</v>
      </c>
      <c r="V36" s="75">
        <v>6</v>
      </c>
      <c r="W36" s="75">
        <v>14</v>
      </c>
      <c r="X36" s="75">
        <v>2</v>
      </c>
      <c r="Y36" s="75">
        <v>2</v>
      </c>
      <c r="Z36" s="75">
        <v>0</v>
      </c>
      <c r="AA36" s="75">
        <v>9</v>
      </c>
      <c r="AB36" s="72">
        <v>1</v>
      </c>
      <c r="AC36" s="71"/>
      <c r="AD36" s="66"/>
      <c r="AE36" s="66"/>
      <c r="AF36" s="145" t="s">
        <v>9</v>
      </c>
      <c r="AG36" s="145"/>
      <c r="AH36" s="145"/>
      <c r="AI36" s="23">
        <f t="shared" si="0"/>
        <v>97</v>
      </c>
    </row>
    <row r="37" spans="2:35" s="3" customFormat="1" ht="12" customHeight="1">
      <c r="B37" s="66"/>
      <c r="C37" s="66"/>
      <c r="D37" s="66"/>
      <c r="E37" s="131" t="s">
        <v>10</v>
      </c>
      <c r="F37" s="131"/>
      <c r="G37" s="132"/>
      <c r="H37" s="97">
        <v>14</v>
      </c>
      <c r="I37" s="97">
        <v>0</v>
      </c>
      <c r="J37" s="97">
        <v>0</v>
      </c>
      <c r="K37" s="97">
        <v>0</v>
      </c>
      <c r="L37" s="97">
        <v>0</v>
      </c>
      <c r="M37" s="97">
        <v>0</v>
      </c>
      <c r="N37" s="97">
        <v>0</v>
      </c>
      <c r="O37" s="97">
        <v>1</v>
      </c>
      <c r="P37" s="97">
        <v>0</v>
      </c>
      <c r="Q37" s="68">
        <v>3</v>
      </c>
      <c r="R37" s="73"/>
      <c r="S37" s="74">
        <v>6</v>
      </c>
      <c r="T37" s="73">
        <v>0</v>
      </c>
      <c r="U37" s="72">
        <v>2</v>
      </c>
      <c r="V37" s="75">
        <v>17</v>
      </c>
      <c r="W37" s="72">
        <v>10</v>
      </c>
      <c r="X37" s="72">
        <v>2</v>
      </c>
      <c r="Y37" s="72">
        <v>0</v>
      </c>
      <c r="Z37" s="72">
        <v>0</v>
      </c>
      <c r="AA37" s="72">
        <v>8</v>
      </c>
      <c r="AB37" s="72">
        <v>10</v>
      </c>
      <c r="AC37" s="71"/>
      <c r="AD37" s="66"/>
      <c r="AE37" s="66"/>
      <c r="AF37" s="131" t="s">
        <v>10</v>
      </c>
      <c r="AG37" s="131"/>
      <c r="AH37" s="131"/>
      <c r="AI37" s="23">
        <f t="shared" si="0"/>
        <v>73</v>
      </c>
    </row>
    <row r="38" spans="2:35" s="3" customFormat="1" ht="12" customHeight="1">
      <c r="B38" s="66"/>
      <c r="C38" s="66"/>
      <c r="D38" s="66"/>
      <c r="E38" s="131" t="s">
        <v>152</v>
      </c>
      <c r="F38" s="131"/>
      <c r="G38" s="132"/>
      <c r="H38" s="97">
        <v>1</v>
      </c>
      <c r="I38" s="97">
        <v>0</v>
      </c>
      <c r="J38" s="97">
        <v>0</v>
      </c>
      <c r="K38" s="97">
        <v>0</v>
      </c>
      <c r="L38" s="97">
        <v>0</v>
      </c>
      <c r="M38" s="97">
        <v>0</v>
      </c>
      <c r="N38" s="97">
        <v>0</v>
      </c>
      <c r="O38" s="97">
        <v>0</v>
      </c>
      <c r="P38" s="97">
        <v>0</v>
      </c>
      <c r="Q38" s="68">
        <v>0</v>
      </c>
      <c r="R38" s="73"/>
      <c r="S38" s="74">
        <v>14</v>
      </c>
      <c r="T38" s="73">
        <v>0</v>
      </c>
      <c r="U38" s="72">
        <v>0</v>
      </c>
      <c r="V38" s="75">
        <v>0</v>
      </c>
      <c r="W38" s="72">
        <v>0</v>
      </c>
      <c r="X38" s="72">
        <v>0</v>
      </c>
      <c r="Y38" s="72">
        <v>0</v>
      </c>
      <c r="Z38" s="72">
        <v>0</v>
      </c>
      <c r="AA38" s="72">
        <v>4</v>
      </c>
      <c r="AB38" s="72">
        <v>0</v>
      </c>
      <c r="AC38" s="71"/>
      <c r="AD38" s="66"/>
      <c r="AE38" s="66"/>
      <c r="AF38" s="131" t="s">
        <v>152</v>
      </c>
      <c r="AG38" s="131"/>
      <c r="AH38" s="131"/>
      <c r="AI38" s="23">
        <f t="shared" si="0"/>
        <v>19</v>
      </c>
    </row>
    <row r="39" spans="2:35" s="3" customFormat="1" ht="12" customHeight="1">
      <c r="B39" s="66"/>
      <c r="C39" s="66"/>
      <c r="D39" s="66"/>
      <c r="E39" s="131" t="s">
        <v>11</v>
      </c>
      <c r="F39" s="131"/>
      <c r="G39" s="132"/>
      <c r="H39" s="97">
        <v>0</v>
      </c>
      <c r="I39" s="97">
        <v>0</v>
      </c>
      <c r="J39" s="97">
        <v>0</v>
      </c>
      <c r="K39" s="97">
        <v>0</v>
      </c>
      <c r="L39" s="97">
        <v>0</v>
      </c>
      <c r="M39" s="97">
        <v>1</v>
      </c>
      <c r="N39" s="97">
        <v>1</v>
      </c>
      <c r="O39" s="97">
        <v>0</v>
      </c>
      <c r="P39" s="97">
        <v>0</v>
      </c>
      <c r="Q39" s="68">
        <v>0</v>
      </c>
      <c r="R39" s="73"/>
      <c r="S39" s="74">
        <v>4</v>
      </c>
      <c r="T39" s="73">
        <v>0</v>
      </c>
      <c r="U39" s="75">
        <v>1</v>
      </c>
      <c r="V39" s="75">
        <v>1</v>
      </c>
      <c r="W39" s="72">
        <v>3</v>
      </c>
      <c r="X39" s="72">
        <v>0</v>
      </c>
      <c r="Y39" s="72">
        <v>0</v>
      </c>
      <c r="Z39" s="72">
        <v>0</v>
      </c>
      <c r="AA39" s="72">
        <v>1</v>
      </c>
      <c r="AB39" s="72">
        <v>0</v>
      </c>
      <c r="AC39" s="71"/>
      <c r="AD39" s="66"/>
      <c r="AE39" s="66"/>
      <c r="AF39" s="131" t="s">
        <v>11</v>
      </c>
      <c r="AG39" s="131"/>
      <c r="AH39" s="131"/>
      <c r="AI39" s="23">
        <f t="shared" si="0"/>
        <v>12</v>
      </c>
    </row>
    <row r="40" spans="2:35" s="3" customFormat="1" ht="12" customHeight="1">
      <c r="B40" s="66"/>
      <c r="C40" s="66"/>
      <c r="D40" s="66"/>
      <c r="E40" s="137" t="s">
        <v>39</v>
      </c>
      <c r="F40" s="137"/>
      <c r="G40" s="138"/>
      <c r="H40" s="97">
        <v>0</v>
      </c>
      <c r="I40" s="97">
        <v>0</v>
      </c>
      <c r="J40" s="97">
        <v>0</v>
      </c>
      <c r="K40" s="97">
        <v>0</v>
      </c>
      <c r="L40" s="97">
        <v>0</v>
      </c>
      <c r="M40" s="97">
        <v>0</v>
      </c>
      <c r="N40" s="97">
        <v>0</v>
      </c>
      <c r="O40" s="97">
        <v>0</v>
      </c>
      <c r="P40" s="97">
        <v>0</v>
      </c>
      <c r="Q40" s="68">
        <v>0</v>
      </c>
      <c r="R40" s="73"/>
      <c r="S40" s="74">
        <v>0</v>
      </c>
      <c r="T40" s="73">
        <v>0</v>
      </c>
      <c r="U40" s="75">
        <v>0</v>
      </c>
      <c r="V40" s="75">
        <v>0</v>
      </c>
      <c r="W40" s="72">
        <v>1</v>
      </c>
      <c r="X40" s="72">
        <v>0</v>
      </c>
      <c r="Y40" s="72">
        <v>0</v>
      </c>
      <c r="Z40" s="72">
        <v>0</v>
      </c>
      <c r="AA40" s="72">
        <v>0</v>
      </c>
      <c r="AB40" s="72">
        <v>0</v>
      </c>
      <c r="AC40" s="71"/>
      <c r="AD40" s="66"/>
      <c r="AE40" s="66"/>
      <c r="AF40" s="137" t="s">
        <v>39</v>
      </c>
      <c r="AG40" s="137"/>
      <c r="AH40" s="137"/>
      <c r="AI40" s="23">
        <f t="shared" si="0"/>
        <v>1</v>
      </c>
    </row>
    <row r="41" spans="2:35" s="3" customFormat="1" ht="12" customHeight="1">
      <c r="B41" s="66"/>
      <c r="C41" s="66"/>
      <c r="D41" s="131" t="s">
        <v>40</v>
      </c>
      <c r="E41" s="131"/>
      <c r="F41" s="131"/>
      <c r="G41" s="132"/>
      <c r="H41" s="97">
        <v>0</v>
      </c>
      <c r="I41" s="97">
        <v>0</v>
      </c>
      <c r="J41" s="97">
        <v>0</v>
      </c>
      <c r="K41" s="97">
        <v>1</v>
      </c>
      <c r="L41" s="97">
        <v>0</v>
      </c>
      <c r="M41" s="97">
        <v>0</v>
      </c>
      <c r="N41" s="97">
        <v>0</v>
      </c>
      <c r="O41" s="97">
        <v>0</v>
      </c>
      <c r="P41" s="97">
        <v>0</v>
      </c>
      <c r="Q41" s="68">
        <v>0</v>
      </c>
      <c r="R41" s="73"/>
      <c r="S41" s="74">
        <v>0</v>
      </c>
      <c r="T41" s="73">
        <v>1</v>
      </c>
      <c r="U41" s="75">
        <v>0</v>
      </c>
      <c r="V41" s="75">
        <v>4</v>
      </c>
      <c r="W41" s="72">
        <v>4</v>
      </c>
      <c r="X41" s="72">
        <v>0</v>
      </c>
      <c r="Y41" s="72">
        <v>0</v>
      </c>
      <c r="Z41" s="72">
        <v>0</v>
      </c>
      <c r="AA41" s="72">
        <v>0</v>
      </c>
      <c r="AB41" s="72">
        <v>0</v>
      </c>
      <c r="AC41" s="71"/>
      <c r="AD41" s="66"/>
      <c r="AE41" s="131" t="s">
        <v>40</v>
      </c>
      <c r="AF41" s="131"/>
      <c r="AG41" s="131"/>
      <c r="AH41" s="131"/>
      <c r="AI41" s="23">
        <f t="shared" si="0"/>
        <v>10</v>
      </c>
    </row>
    <row r="42" spans="2:35" s="3" customFormat="1" ht="12" customHeight="1">
      <c r="B42" s="66"/>
      <c r="C42" s="66"/>
      <c r="D42" s="66"/>
      <c r="E42" s="135" t="s">
        <v>29</v>
      </c>
      <c r="F42" s="135"/>
      <c r="G42" s="67" t="s">
        <v>12</v>
      </c>
      <c r="H42" s="97">
        <v>0</v>
      </c>
      <c r="I42" s="97">
        <v>0</v>
      </c>
      <c r="J42" s="97">
        <v>0</v>
      </c>
      <c r="K42" s="97">
        <v>1</v>
      </c>
      <c r="L42" s="97">
        <v>0</v>
      </c>
      <c r="M42" s="97">
        <v>0</v>
      </c>
      <c r="N42" s="97">
        <v>0</v>
      </c>
      <c r="O42" s="97">
        <v>0</v>
      </c>
      <c r="P42" s="97">
        <v>0</v>
      </c>
      <c r="Q42" s="68">
        <v>0</v>
      </c>
      <c r="R42" s="73"/>
      <c r="S42" s="74">
        <v>0</v>
      </c>
      <c r="T42" s="73">
        <v>1</v>
      </c>
      <c r="U42" s="75">
        <v>0</v>
      </c>
      <c r="V42" s="75">
        <v>4</v>
      </c>
      <c r="W42" s="72">
        <v>4</v>
      </c>
      <c r="X42" s="72">
        <v>0</v>
      </c>
      <c r="Y42" s="72">
        <v>0</v>
      </c>
      <c r="Z42" s="72">
        <v>0</v>
      </c>
      <c r="AA42" s="72">
        <v>0</v>
      </c>
      <c r="AB42" s="72">
        <v>0</v>
      </c>
      <c r="AC42" s="71"/>
      <c r="AD42" s="66"/>
      <c r="AE42" s="66"/>
      <c r="AF42" s="135" t="s">
        <v>41</v>
      </c>
      <c r="AG42" s="135"/>
      <c r="AH42" s="66" t="s">
        <v>12</v>
      </c>
      <c r="AI42" s="23">
        <f t="shared" si="0"/>
        <v>10</v>
      </c>
    </row>
    <row r="43" spans="2:35" s="3" customFormat="1" ht="12" customHeight="1">
      <c r="B43" s="66"/>
      <c r="C43" s="66"/>
      <c r="D43" s="131" t="s">
        <v>21</v>
      </c>
      <c r="E43" s="131"/>
      <c r="F43" s="131"/>
      <c r="G43" s="132"/>
      <c r="H43" s="97">
        <v>0</v>
      </c>
      <c r="I43" s="97">
        <v>0</v>
      </c>
      <c r="J43" s="97">
        <v>0</v>
      </c>
      <c r="K43" s="97">
        <v>0</v>
      </c>
      <c r="L43" s="97">
        <v>0</v>
      </c>
      <c r="M43" s="97">
        <v>0</v>
      </c>
      <c r="N43" s="97">
        <v>0</v>
      </c>
      <c r="O43" s="97">
        <v>0</v>
      </c>
      <c r="P43" s="97">
        <v>0</v>
      </c>
      <c r="Q43" s="68">
        <v>0</v>
      </c>
      <c r="R43" s="73"/>
      <c r="S43" s="74">
        <v>0</v>
      </c>
      <c r="T43" s="73">
        <v>0</v>
      </c>
      <c r="U43" s="75">
        <v>0</v>
      </c>
      <c r="V43" s="75">
        <v>0</v>
      </c>
      <c r="W43" s="72">
        <v>0</v>
      </c>
      <c r="X43" s="72">
        <v>0</v>
      </c>
      <c r="Y43" s="72">
        <v>0</v>
      </c>
      <c r="Z43" s="72">
        <v>0</v>
      </c>
      <c r="AA43" s="72">
        <v>0</v>
      </c>
      <c r="AB43" s="72">
        <v>0</v>
      </c>
      <c r="AC43" s="71"/>
      <c r="AD43" s="66"/>
      <c r="AE43" s="131" t="s">
        <v>21</v>
      </c>
      <c r="AF43" s="131"/>
      <c r="AG43" s="131"/>
      <c r="AH43" s="131"/>
      <c r="AI43" s="23">
        <f t="shared" si="0"/>
        <v>0</v>
      </c>
    </row>
    <row r="44" spans="2:35" s="3" customFormat="1" ht="12" customHeight="1">
      <c r="B44" s="66"/>
      <c r="C44" s="66"/>
      <c r="D44" s="131" t="s">
        <v>42</v>
      </c>
      <c r="E44" s="131"/>
      <c r="F44" s="131"/>
      <c r="G44" s="132"/>
      <c r="H44" s="97">
        <v>0</v>
      </c>
      <c r="I44" s="97">
        <v>0</v>
      </c>
      <c r="J44" s="97">
        <v>0</v>
      </c>
      <c r="K44" s="97">
        <v>0</v>
      </c>
      <c r="L44" s="97">
        <v>0</v>
      </c>
      <c r="M44" s="97">
        <v>0</v>
      </c>
      <c r="N44" s="97">
        <v>0</v>
      </c>
      <c r="O44" s="97">
        <v>0</v>
      </c>
      <c r="P44" s="97">
        <v>0</v>
      </c>
      <c r="Q44" s="68">
        <v>0</v>
      </c>
      <c r="R44" s="73"/>
      <c r="S44" s="74">
        <v>0</v>
      </c>
      <c r="T44" s="73">
        <v>0</v>
      </c>
      <c r="U44" s="75">
        <v>0</v>
      </c>
      <c r="V44" s="75">
        <v>0</v>
      </c>
      <c r="W44" s="75">
        <v>0</v>
      </c>
      <c r="X44" s="75">
        <v>0</v>
      </c>
      <c r="Y44" s="75">
        <v>0</v>
      </c>
      <c r="Z44" s="75">
        <v>0</v>
      </c>
      <c r="AA44" s="75">
        <v>0</v>
      </c>
      <c r="AB44" s="75">
        <v>0</v>
      </c>
      <c r="AC44" s="71"/>
      <c r="AD44" s="66"/>
      <c r="AE44" s="131" t="s">
        <v>42</v>
      </c>
      <c r="AF44" s="131"/>
      <c r="AG44" s="131"/>
      <c r="AH44" s="131"/>
      <c r="AI44" s="23">
        <f t="shared" si="0"/>
        <v>0</v>
      </c>
    </row>
    <row r="45" spans="2:35" s="17" customFormat="1" ht="15" customHeight="1">
      <c r="B45" s="57"/>
      <c r="C45" s="133" t="s">
        <v>79</v>
      </c>
      <c r="D45" s="133"/>
      <c r="E45" s="133"/>
      <c r="F45" s="133"/>
      <c r="G45" s="134"/>
      <c r="H45" s="96">
        <v>2</v>
      </c>
      <c r="I45" s="96">
        <v>5</v>
      </c>
      <c r="J45" s="96">
        <v>1</v>
      </c>
      <c r="K45" s="96">
        <v>0</v>
      </c>
      <c r="L45" s="96">
        <v>0</v>
      </c>
      <c r="M45" s="96">
        <v>0</v>
      </c>
      <c r="N45" s="96">
        <v>1</v>
      </c>
      <c r="O45" s="96">
        <v>32</v>
      </c>
      <c r="P45" s="96">
        <v>344</v>
      </c>
      <c r="Q45" s="62">
        <v>16</v>
      </c>
      <c r="R45" s="63"/>
      <c r="S45" s="64">
        <v>2</v>
      </c>
      <c r="T45" s="62">
        <v>2</v>
      </c>
      <c r="U45" s="62">
        <v>36</v>
      </c>
      <c r="V45" s="62">
        <v>101</v>
      </c>
      <c r="W45" s="62">
        <v>77</v>
      </c>
      <c r="X45" s="62">
        <v>23</v>
      </c>
      <c r="Y45" s="62">
        <v>21</v>
      </c>
      <c r="Z45" s="62">
        <v>0</v>
      </c>
      <c r="AA45" s="62">
        <v>3</v>
      </c>
      <c r="AB45" s="62">
        <v>109</v>
      </c>
      <c r="AC45" s="61"/>
      <c r="AD45" s="133" t="s">
        <v>79</v>
      </c>
      <c r="AE45" s="133"/>
      <c r="AF45" s="133"/>
      <c r="AG45" s="133"/>
      <c r="AH45" s="133"/>
      <c r="AI45" s="23">
        <f t="shared" si="0"/>
        <v>775</v>
      </c>
    </row>
    <row r="46" spans="2:35" s="3" customFormat="1" ht="12" customHeight="1">
      <c r="B46" s="66"/>
      <c r="C46" s="66"/>
      <c r="D46" s="131" t="s">
        <v>43</v>
      </c>
      <c r="E46" s="131"/>
      <c r="F46" s="131"/>
      <c r="G46" s="132"/>
      <c r="H46" s="97">
        <v>0</v>
      </c>
      <c r="I46" s="97">
        <v>0</v>
      </c>
      <c r="J46" s="97">
        <v>0</v>
      </c>
      <c r="K46" s="97">
        <v>0</v>
      </c>
      <c r="L46" s="97">
        <v>0</v>
      </c>
      <c r="M46" s="97">
        <v>0</v>
      </c>
      <c r="N46" s="97">
        <v>0</v>
      </c>
      <c r="O46" s="97">
        <v>0</v>
      </c>
      <c r="P46" s="97">
        <v>0</v>
      </c>
      <c r="Q46" s="68">
        <v>0</v>
      </c>
      <c r="R46" s="73"/>
      <c r="S46" s="77">
        <v>0</v>
      </c>
      <c r="T46" s="98">
        <v>0</v>
      </c>
      <c r="U46" s="78">
        <v>2</v>
      </c>
      <c r="V46" s="78">
        <v>0</v>
      </c>
      <c r="W46" s="78">
        <v>2</v>
      </c>
      <c r="X46" s="78">
        <v>0</v>
      </c>
      <c r="Y46" s="78">
        <v>0</v>
      </c>
      <c r="Z46" s="78">
        <v>0</v>
      </c>
      <c r="AA46" s="78">
        <v>0</v>
      </c>
      <c r="AB46" s="76">
        <v>0</v>
      </c>
      <c r="AC46" s="71"/>
      <c r="AD46" s="66"/>
      <c r="AE46" s="131" t="s">
        <v>43</v>
      </c>
      <c r="AF46" s="131"/>
      <c r="AG46" s="131"/>
      <c r="AH46" s="131"/>
      <c r="AI46" s="23">
        <f t="shared" si="0"/>
        <v>4</v>
      </c>
    </row>
    <row r="47" spans="2:35" s="3" customFormat="1" ht="12" customHeight="1">
      <c r="B47" s="66"/>
      <c r="C47" s="66"/>
      <c r="D47" s="66"/>
      <c r="E47" s="137" t="s">
        <v>44</v>
      </c>
      <c r="F47" s="131"/>
      <c r="G47" s="132"/>
      <c r="H47" s="97">
        <v>0</v>
      </c>
      <c r="I47" s="97">
        <v>0</v>
      </c>
      <c r="J47" s="97">
        <v>0</v>
      </c>
      <c r="K47" s="97">
        <v>0</v>
      </c>
      <c r="L47" s="97">
        <v>0</v>
      </c>
      <c r="M47" s="97">
        <v>0</v>
      </c>
      <c r="N47" s="97">
        <v>0</v>
      </c>
      <c r="O47" s="97">
        <v>0</v>
      </c>
      <c r="P47" s="97">
        <v>0</v>
      </c>
      <c r="Q47" s="68">
        <v>0</v>
      </c>
      <c r="R47" s="73"/>
      <c r="S47" s="74">
        <v>0</v>
      </c>
      <c r="T47" s="73">
        <v>0</v>
      </c>
      <c r="U47" s="75">
        <v>2</v>
      </c>
      <c r="V47" s="75">
        <v>0</v>
      </c>
      <c r="W47" s="75">
        <v>1</v>
      </c>
      <c r="X47" s="75">
        <v>0</v>
      </c>
      <c r="Y47" s="72">
        <v>0</v>
      </c>
      <c r="Z47" s="72">
        <v>0</v>
      </c>
      <c r="AA47" s="72">
        <v>0</v>
      </c>
      <c r="AB47" s="72">
        <v>0</v>
      </c>
      <c r="AC47" s="71"/>
      <c r="AD47" s="66"/>
      <c r="AE47" s="66"/>
      <c r="AF47" s="137" t="s">
        <v>44</v>
      </c>
      <c r="AG47" s="131"/>
      <c r="AH47" s="131"/>
      <c r="AI47" s="23">
        <f t="shared" si="0"/>
        <v>3</v>
      </c>
    </row>
    <row r="48" spans="2:35" s="3" customFormat="1" ht="12" customHeight="1">
      <c r="B48" s="66"/>
      <c r="C48" s="66"/>
      <c r="D48" s="66"/>
      <c r="E48" s="137" t="s">
        <v>45</v>
      </c>
      <c r="F48" s="131"/>
      <c r="G48" s="132"/>
      <c r="H48" s="97">
        <v>0</v>
      </c>
      <c r="I48" s="97">
        <v>0</v>
      </c>
      <c r="J48" s="97">
        <v>0</v>
      </c>
      <c r="K48" s="97">
        <v>0</v>
      </c>
      <c r="L48" s="97">
        <v>0</v>
      </c>
      <c r="M48" s="97">
        <v>0</v>
      </c>
      <c r="N48" s="97">
        <v>0</v>
      </c>
      <c r="O48" s="97">
        <v>0</v>
      </c>
      <c r="P48" s="97">
        <v>0</v>
      </c>
      <c r="Q48" s="68">
        <v>0</v>
      </c>
      <c r="R48" s="73"/>
      <c r="S48" s="74">
        <v>0</v>
      </c>
      <c r="T48" s="73">
        <v>0</v>
      </c>
      <c r="U48" s="75">
        <v>0</v>
      </c>
      <c r="V48" s="75">
        <v>0</v>
      </c>
      <c r="W48" s="75">
        <v>0</v>
      </c>
      <c r="X48" s="75">
        <v>0</v>
      </c>
      <c r="Y48" s="72">
        <v>0</v>
      </c>
      <c r="Z48" s="72">
        <v>0</v>
      </c>
      <c r="AA48" s="72">
        <v>0</v>
      </c>
      <c r="AB48" s="72">
        <v>0</v>
      </c>
      <c r="AC48" s="71"/>
      <c r="AD48" s="66"/>
      <c r="AE48" s="66"/>
      <c r="AF48" s="137" t="s">
        <v>45</v>
      </c>
      <c r="AG48" s="131"/>
      <c r="AH48" s="131"/>
      <c r="AI48" s="23">
        <f t="shared" si="0"/>
        <v>0</v>
      </c>
    </row>
    <row r="49" spans="2:35" s="3" customFormat="1" ht="12" customHeight="1">
      <c r="B49" s="66"/>
      <c r="C49" s="66"/>
      <c r="D49" s="66"/>
      <c r="E49" s="137" t="s">
        <v>22</v>
      </c>
      <c r="F49" s="131"/>
      <c r="G49" s="132"/>
      <c r="H49" s="97">
        <v>0</v>
      </c>
      <c r="I49" s="97">
        <v>0</v>
      </c>
      <c r="J49" s="97">
        <v>0</v>
      </c>
      <c r="K49" s="97">
        <v>0</v>
      </c>
      <c r="L49" s="97">
        <v>0</v>
      </c>
      <c r="M49" s="97">
        <v>0</v>
      </c>
      <c r="N49" s="97">
        <v>0</v>
      </c>
      <c r="O49" s="97">
        <v>0</v>
      </c>
      <c r="P49" s="97">
        <v>0</v>
      </c>
      <c r="Q49" s="68">
        <v>0</v>
      </c>
      <c r="R49" s="73"/>
      <c r="S49" s="74">
        <v>0</v>
      </c>
      <c r="T49" s="73">
        <v>0</v>
      </c>
      <c r="U49" s="75">
        <v>0</v>
      </c>
      <c r="V49" s="75">
        <v>0</v>
      </c>
      <c r="W49" s="75">
        <v>1</v>
      </c>
      <c r="X49" s="75">
        <v>0</v>
      </c>
      <c r="Y49" s="72">
        <v>0</v>
      </c>
      <c r="Z49" s="72">
        <v>0</v>
      </c>
      <c r="AA49" s="72">
        <v>0</v>
      </c>
      <c r="AB49" s="72">
        <v>0</v>
      </c>
      <c r="AC49" s="71"/>
      <c r="AD49" s="66"/>
      <c r="AE49" s="66"/>
      <c r="AF49" s="137" t="s">
        <v>22</v>
      </c>
      <c r="AG49" s="131"/>
      <c r="AH49" s="131"/>
      <c r="AI49" s="23">
        <f t="shared" si="0"/>
        <v>1</v>
      </c>
    </row>
    <row r="50" spans="2:35" s="3" customFormat="1" ht="12" customHeight="1">
      <c r="B50" s="66"/>
      <c r="C50" s="66"/>
      <c r="D50" s="131" t="s">
        <v>46</v>
      </c>
      <c r="E50" s="131"/>
      <c r="F50" s="131"/>
      <c r="G50" s="132"/>
      <c r="H50" s="97">
        <v>2</v>
      </c>
      <c r="I50" s="97">
        <v>5</v>
      </c>
      <c r="J50" s="97">
        <v>1</v>
      </c>
      <c r="K50" s="97">
        <v>0</v>
      </c>
      <c r="L50" s="97">
        <v>0</v>
      </c>
      <c r="M50" s="97">
        <v>0</v>
      </c>
      <c r="N50" s="97">
        <v>1</v>
      </c>
      <c r="O50" s="97">
        <v>32</v>
      </c>
      <c r="P50" s="97">
        <v>344</v>
      </c>
      <c r="Q50" s="68">
        <v>16</v>
      </c>
      <c r="R50" s="73"/>
      <c r="S50" s="74">
        <v>2</v>
      </c>
      <c r="T50" s="73">
        <v>2</v>
      </c>
      <c r="U50" s="75">
        <v>34</v>
      </c>
      <c r="V50" s="72">
        <v>101</v>
      </c>
      <c r="W50" s="72">
        <v>75</v>
      </c>
      <c r="X50" s="72">
        <v>23</v>
      </c>
      <c r="Y50" s="72">
        <v>21</v>
      </c>
      <c r="Z50" s="72">
        <v>0</v>
      </c>
      <c r="AA50" s="72">
        <v>3</v>
      </c>
      <c r="AB50" s="72">
        <v>109</v>
      </c>
      <c r="AC50" s="71"/>
      <c r="AD50" s="66"/>
      <c r="AE50" s="131" t="s">
        <v>46</v>
      </c>
      <c r="AF50" s="131"/>
      <c r="AG50" s="131"/>
      <c r="AH50" s="131"/>
      <c r="AI50" s="23">
        <f t="shared" si="0"/>
        <v>771</v>
      </c>
    </row>
    <row r="51" spans="2:35" s="3" customFormat="1" ht="12" customHeight="1">
      <c r="B51" s="79"/>
      <c r="C51" s="79"/>
      <c r="D51" s="79"/>
      <c r="E51" s="135" t="s">
        <v>47</v>
      </c>
      <c r="F51" s="135"/>
      <c r="G51" s="67" t="s">
        <v>13</v>
      </c>
      <c r="H51" s="97">
        <v>1</v>
      </c>
      <c r="I51" s="97">
        <v>3</v>
      </c>
      <c r="J51" s="97">
        <v>1</v>
      </c>
      <c r="K51" s="97">
        <v>0</v>
      </c>
      <c r="L51" s="97">
        <v>0</v>
      </c>
      <c r="M51" s="97">
        <v>0</v>
      </c>
      <c r="N51" s="97">
        <v>1</v>
      </c>
      <c r="O51" s="97">
        <v>26</v>
      </c>
      <c r="P51" s="97">
        <v>218</v>
      </c>
      <c r="Q51" s="68">
        <v>14</v>
      </c>
      <c r="R51" s="73"/>
      <c r="S51" s="74">
        <v>1</v>
      </c>
      <c r="T51" s="73">
        <v>2</v>
      </c>
      <c r="U51" s="75">
        <v>25</v>
      </c>
      <c r="V51" s="72">
        <v>94</v>
      </c>
      <c r="W51" s="72">
        <v>72</v>
      </c>
      <c r="X51" s="72">
        <v>19</v>
      </c>
      <c r="Y51" s="72">
        <v>1</v>
      </c>
      <c r="Z51" s="72">
        <v>0</v>
      </c>
      <c r="AA51" s="72">
        <v>1</v>
      </c>
      <c r="AB51" s="72">
        <v>8</v>
      </c>
      <c r="AC51" s="80"/>
      <c r="AD51" s="79"/>
      <c r="AE51" s="79"/>
      <c r="AF51" s="135" t="s">
        <v>48</v>
      </c>
      <c r="AG51" s="135"/>
      <c r="AH51" s="66" t="s">
        <v>13</v>
      </c>
      <c r="AI51" s="23">
        <f t="shared" si="0"/>
        <v>487</v>
      </c>
    </row>
    <row r="52" spans="2:35" s="3" customFormat="1" ht="12" customHeight="1">
      <c r="B52" s="79"/>
      <c r="C52" s="79"/>
      <c r="D52" s="79"/>
      <c r="E52" s="136" t="s">
        <v>48</v>
      </c>
      <c r="F52" s="136"/>
      <c r="G52" s="67" t="s">
        <v>14</v>
      </c>
      <c r="H52" s="97">
        <v>1</v>
      </c>
      <c r="I52" s="97">
        <v>1</v>
      </c>
      <c r="J52" s="97">
        <v>0</v>
      </c>
      <c r="K52" s="97">
        <v>0</v>
      </c>
      <c r="L52" s="97">
        <v>0</v>
      </c>
      <c r="M52" s="97">
        <v>0</v>
      </c>
      <c r="N52" s="97">
        <v>0</v>
      </c>
      <c r="O52" s="97">
        <v>6</v>
      </c>
      <c r="P52" s="97">
        <v>125</v>
      </c>
      <c r="Q52" s="68">
        <v>2</v>
      </c>
      <c r="R52" s="73"/>
      <c r="S52" s="74">
        <v>1</v>
      </c>
      <c r="T52" s="73">
        <v>0</v>
      </c>
      <c r="U52" s="75">
        <v>9</v>
      </c>
      <c r="V52" s="72">
        <v>7</v>
      </c>
      <c r="W52" s="72">
        <v>3</v>
      </c>
      <c r="X52" s="72">
        <v>4</v>
      </c>
      <c r="Y52" s="72">
        <v>20</v>
      </c>
      <c r="Z52" s="72">
        <v>0</v>
      </c>
      <c r="AA52" s="72">
        <v>2</v>
      </c>
      <c r="AB52" s="72">
        <v>11</v>
      </c>
      <c r="AC52" s="80"/>
      <c r="AD52" s="79"/>
      <c r="AE52" s="79"/>
      <c r="AF52" s="136" t="s">
        <v>49</v>
      </c>
      <c r="AG52" s="136"/>
      <c r="AH52" s="66" t="s">
        <v>14</v>
      </c>
      <c r="AI52" s="23">
        <f t="shared" si="0"/>
        <v>192</v>
      </c>
    </row>
    <row r="53" spans="2:35" s="17" customFormat="1" ht="15" customHeight="1">
      <c r="B53" s="81"/>
      <c r="C53" s="133" t="s">
        <v>80</v>
      </c>
      <c r="D53" s="133"/>
      <c r="E53" s="133"/>
      <c r="F53" s="133"/>
      <c r="G53" s="134"/>
      <c r="H53" s="96">
        <v>42</v>
      </c>
      <c r="I53" s="96">
        <v>234</v>
      </c>
      <c r="J53" s="96">
        <v>23</v>
      </c>
      <c r="K53" s="96">
        <v>17</v>
      </c>
      <c r="L53" s="96">
        <v>8</v>
      </c>
      <c r="M53" s="96">
        <v>16</v>
      </c>
      <c r="N53" s="96">
        <v>67</v>
      </c>
      <c r="O53" s="96">
        <v>1388</v>
      </c>
      <c r="P53" s="96">
        <v>4794</v>
      </c>
      <c r="Q53" s="62">
        <v>101</v>
      </c>
      <c r="R53" s="83"/>
      <c r="S53" s="84">
        <v>76</v>
      </c>
      <c r="T53" s="83">
        <v>118</v>
      </c>
      <c r="U53" s="82">
        <v>855</v>
      </c>
      <c r="V53" s="82">
        <v>1360</v>
      </c>
      <c r="W53" s="82">
        <v>405</v>
      </c>
      <c r="X53" s="82">
        <v>208</v>
      </c>
      <c r="Y53" s="82">
        <v>62</v>
      </c>
      <c r="Z53" s="82">
        <v>4</v>
      </c>
      <c r="AA53" s="82">
        <v>718</v>
      </c>
      <c r="AB53" s="82">
        <v>213</v>
      </c>
      <c r="AC53" s="85"/>
      <c r="AD53" s="133" t="s">
        <v>80</v>
      </c>
      <c r="AE53" s="133"/>
      <c r="AF53" s="133"/>
      <c r="AG53" s="133"/>
      <c r="AH53" s="133"/>
      <c r="AI53" s="23">
        <f t="shared" si="0"/>
        <v>10709</v>
      </c>
    </row>
    <row r="54" spans="1:35" s="3" customFormat="1" ht="12" customHeight="1">
      <c r="A54" s="2"/>
      <c r="B54" s="79"/>
      <c r="C54" s="79"/>
      <c r="D54" s="135" t="s">
        <v>49</v>
      </c>
      <c r="E54" s="135"/>
      <c r="F54" s="131" t="s">
        <v>50</v>
      </c>
      <c r="G54" s="132"/>
      <c r="H54" s="97">
        <v>19</v>
      </c>
      <c r="I54" s="97">
        <v>26</v>
      </c>
      <c r="J54" s="97">
        <v>12</v>
      </c>
      <c r="K54" s="97">
        <v>7</v>
      </c>
      <c r="L54" s="97">
        <v>6</v>
      </c>
      <c r="M54" s="97">
        <v>1</v>
      </c>
      <c r="N54" s="97">
        <v>17</v>
      </c>
      <c r="O54" s="97">
        <v>147</v>
      </c>
      <c r="P54" s="97">
        <v>2139</v>
      </c>
      <c r="Q54" s="68">
        <v>12</v>
      </c>
      <c r="R54" s="73"/>
      <c r="S54" s="74">
        <v>6</v>
      </c>
      <c r="T54" s="73">
        <v>8</v>
      </c>
      <c r="U54" s="75">
        <v>103</v>
      </c>
      <c r="V54" s="72">
        <v>90</v>
      </c>
      <c r="W54" s="72">
        <v>29</v>
      </c>
      <c r="X54" s="72">
        <v>43</v>
      </c>
      <c r="Y54" s="72">
        <v>12</v>
      </c>
      <c r="Z54" s="72">
        <v>1</v>
      </c>
      <c r="AA54" s="72">
        <v>128</v>
      </c>
      <c r="AB54" s="72">
        <v>34</v>
      </c>
      <c r="AC54" s="80"/>
      <c r="AD54" s="79"/>
      <c r="AE54" s="135" t="s">
        <v>49</v>
      </c>
      <c r="AF54" s="135"/>
      <c r="AG54" s="131" t="s">
        <v>50</v>
      </c>
      <c r="AH54" s="131"/>
      <c r="AI54" s="23">
        <f t="shared" si="0"/>
        <v>2840</v>
      </c>
    </row>
    <row r="55" spans="2:35" ht="12" customHeight="1">
      <c r="B55" s="79"/>
      <c r="C55" s="79"/>
      <c r="D55" s="135" t="s">
        <v>49</v>
      </c>
      <c r="E55" s="135"/>
      <c r="F55" s="131" t="s">
        <v>51</v>
      </c>
      <c r="G55" s="132"/>
      <c r="H55" s="97">
        <v>3</v>
      </c>
      <c r="I55" s="97">
        <v>2</v>
      </c>
      <c r="J55" s="97">
        <v>1</v>
      </c>
      <c r="K55" s="97">
        <v>1</v>
      </c>
      <c r="L55" s="97">
        <v>0</v>
      </c>
      <c r="M55" s="97">
        <v>1</v>
      </c>
      <c r="N55" s="97">
        <v>0</v>
      </c>
      <c r="O55" s="97">
        <v>5</v>
      </c>
      <c r="P55" s="97">
        <v>16</v>
      </c>
      <c r="Q55" s="68">
        <v>3</v>
      </c>
      <c r="R55" s="73"/>
      <c r="S55" s="74">
        <v>3</v>
      </c>
      <c r="T55" s="73">
        <v>0</v>
      </c>
      <c r="U55" s="75">
        <v>2</v>
      </c>
      <c r="V55" s="72">
        <v>25</v>
      </c>
      <c r="W55" s="72">
        <v>5</v>
      </c>
      <c r="X55" s="72">
        <v>3</v>
      </c>
      <c r="Y55" s="72">
        <v>1</v>
      </c>
      <c r="Z55" s="72">
        <v>0</v>
      </c>
      <c r="AA55" s="72">
        <v>7</v>
      </c>
      <c r="AB55" s="72">
        <v>1</v>
      </c>
      <c r="AC55" s="80"/>
      <c r="AD55" s="79"/>
      <c r="AE55" s="135" t="s">
        <v>49</v>
      </c>
      <c r="AF55" s="135"/>
      <c r="AG55" s="131" t="s">
        <v>51</v>
      </c>
      <c r="AH55" s="131"/>
      <c r="AI55" s="23">
        <f t="shared" si="0"/>
        <v>79</v>
      </c>
    </row>
    <row r="56" spans="2:35" ht="12" customHeight="1">
      <c r="B56" s="79"/>
      <c r="C56" s="79"/>
      <c r="D56" s="135" t="s">
        <v>49</v>
      </c>
      <c r="E56" s="135"/>
      <c r="F56" s="131" t="s">
        <v>15</v>
      </c>
      <c r="G56" s="132"/>
      <c r="H56" s="97">
        <v>3</v>
      </c>
      <c r="I56" s="97">
        <v>8</v>
      </c>
      <c r="J56" s="97">
        <v>2</v>
      </c>
      <c r="K56" s="97">
        <v>0</v>
      </c>
      <c r="L56" s="97">
        <v>0</v>
      </c>
      <c r="M56" s="97">
        <v>0</v>
      </c>
      <c r="N56" s="97">
        <v>2</v>
      </c>
      <c r="O56" s="97">
        <v>326</v>
      </c>
      <c r="P56" s="97">
        <v>27</v>
      </c>
      <c r="Q56" s="68">
        <v>2</v>
      </c>
      <c r="R56" s="73"/>
      <c r="S56" s="74">
        <v>1</v>
      </c>
      <c r="T56" s="73">
        <v>25</v>
      </c>
      <c r="U56" s="75">
        <v>84</v>
      </c>
      <c r="V56" s="75">
        <v>212</v>
      </c>
      <c r="W56" s="75">
        <v>91</v>
      </c>
      <c r="X56" s="72">
        <v>39</v>
      </c>
      <c r="Y56" s="75">
        <v>4</v>
      </c>
      <c r="Z56" s="72">
        <v>2</v>
      </c>
      <c r="AA56" s="72">
        <v>87</v>
      </c>
      <c r="AB56" s="72">
        <v>34</v>
      </c>
      <c r="AC56" s="80"/>
      <c r="AD56" s="79"/>
      <c r="AE56" s="135" t="s">
        <v>52</v>
      </c>
      <c r="AF56" s="135"/>
      <c r="AG56" s="131" t="s">
        <v>15</v>
      </c>
      <c r="AH56" s="131"/>
      <c r="AI56" s="23">
        <f t="shared" si="0"/>
        <v>949</v>
      </c>
    </row>
    <row r="57" spans="2:35" ht="12" customHeight="1">
      <c r="B57" s="79"/>
      <c r="C57" s="79"/>
      <c r="D57" s="135" t="s">
        <v>52</v>
      </c>
      <c r="E57" s="135"/>
      <c r="F57" s="131" t="s">
        <v>53</v>
      </c>
      <c r="G57" s="132"/>
      <c r="H57" s="97">
        <v>0</v>
      </c>
      <c r="I57" s="97">
        <v>0</v>
      </c>
      <c r="J57" s="97">
        <v>0</v>
      </c>
      <c r="K57" s="97">
        <v>0</v>
      </c>
      <c r="L57" s="97">
        <v>0</v>
      </c>
      <c r="M57" s="97">
        <v>0</v>
      </c>
      <c r="N57" s="97">
        <v>0</v>
      </c>
      <c r="O57" s="97">
        <v>1</v>
      </c>
      <c r="P57" s="97">
        <v>2</v>
      </c>
      <c r="Q57" s="68">
        <v>0</v>
      </c>
      <c r="R57" s="73"/>
      <c r="S57" s="74">
        <v>1</v>
      </c>
      <c r="T57" s="73">
        <v>0</v>
      </c>
      <c r="U57" s="75">
        <v>0</v>
      </c>
      <c r="V57" s="75">
        <v>1</v>
      </c>
      <c r="W57" s="75">
        <v>4</v>
      </c>
      <c r="X57" s="72">
        <v>0</v>
      </c>
      <c r="Y57" s="72">
        <v>0</v>
      </c>
      <c r="Z57" s="72">
        <v>0</v>
      </c>
      <c r="AA57" s="72">
        <v>2</v>
      </c>
      <c r="AB57" s="72">
        <v>0</v>
      </c>
      <c r="AC57" s="80"/>
      <c r="AD57" s="79"/>
      <c r="AE57" s="135" t="s">
        <v>52</v>
      </c>
      <c r="AF57" s="135"/>
      <c r="AG57" s="131" t="s">
        <v>53</v>
      </c>
      <c r="AH57" s="131"/>
      <c r="AI57" s="23">
        <f t="shared" si="0"/>
        <v>11</v>
      </c>
    </row>
    <row r="58" spans="2:35" ht="12" customHeight="1">
      <c r="B58" s="79"/>
      <c r="C58" s="79"/>
      <c r="D58" s="135" t="s">
        <v>52</v>
      </c>
      <c r="E58" s="135"/>
      <c r="F58" s="144" t="s">
        <v>151</v>
      </c>
      <c r="G58" s="148"/>
      <c r="H58" s="97">
        <v>0</v>
      </c>
      <c r="I58" s="97">
        <v>1</v>
      </c>
      <c r="J58" s="97">
        <v>0</v>
      </c>
      <c r="K58" s="97">
        <v>0</v>
      </c>
      <c r="L58" s="97">
        <v>0</v>
      </c>
      <c r="M58" s="97">
        <v>0</v>
      </c>
      <c r="N58" s="97">
        <v>0</v>
      </c>
      <c r="O58" s="97">
        <v>0</v>
      </c>
      <c r="P58" s="97">
        <v>5</v>
      </c>
      <c r="Q58" s="68">
        <v>0</v>
      </c>
      <c r="R58" s="73"/>
      <c r="S58" s="74">
        <v>0</v>
      </c>
      <c r="T58" s="73">
        <v>0</v>
      </c>
      <c r="U58" s="75">
        <v>0</v>
      </c>
      <c r="V58" s="75">
        <v>0</v>
      </c>
      <c r="W58" s="75">
        <v>1</v>
      </c>
      <c r="X58" s="75">
        <v>0</v>
      </c>
      <c r="Y58" s="72">
        <v>0</v>
      </c>
      <c r="Z58" s="72">
        <v>0</v>
      </c>
      <c r="AA58" s="72">
        <v>0</v>
      </c>
      <c r="AB58" s="72">
        <v>0</v>
      </c>
      <c r="AC58" s="80"/>
      <c r="AD58" s="79"/>
      <c r="AE58" s="135" t="s">
        <v>52</v>
      </c>
      <c r="AF58" s="135"/>
      <c r="AG58" s="144" t="s">
        <v>151</v>
      </c>
      <c r="AH58" s="144"/>
      <c r="AI58" s="23">
        <f t="shared" si="0"/>
        <v>7</v>
      </c>
    </row>
    <row r="59" spans="2:35" ht="12" customHeight="1">
      <c r="B59" s="79"/>
      <c r="C59" s="79"/>
      <c r="D59" s="135" t="s">
        <v>52</v>
      </c>
      <c r="E59" s="135"/>
      <c r="F59" s="131" t="s">
        <v>16</v>
      </c>
      <c r="G59" s="132"/>
      <c r="H59" s="97">
        <v>0</v>
      </c>
      <c r="I59" s="97">
        <v>2</v>
      </c>
      <c r="J59" s="97">
        <v>0</v>
      </c>
      <c r="K59" s="97">
        <v>3</v>
      </c>
      <c r="L59" s="97">
        <v>0</v>
      </c>
      <c r="M59" s="97">
        <v>3</v>
      </c>
      <c r="N59" s="97">
        <v>3</v>
      </c>
      <c r="O59" s="97">
        <v>10</v>
      </c>
      <c r="P59" s="97">
        <v>205</v>
      </c>
      <c r="Q59" s="68">
        <v>1</v>
      </c>
      <c r="R59" s="73"/>
      <c r="S59" s="74">
        <v>0</v>
      </c>
      <c r="T59" s="73">
        <v>0</v>
      </c>
      <c r="U59" s="75">
        <v>5</v>
      </c>
      <c r="V59" s="75">
        <v>7</v>
      </c>
      <c r="W59" s="75">
        <v>3</v>
      </c>
      <c r="X59" s="72">
        <v>5</v>
      </c>
      <c r="Y59" s="72">
        <v>0</v>
      </c>
      <c r="Z59" s="72">
        <v>0</v>
      </c>
      <c r="AA59" s="72">
        <v>1</v>
      </c>
      <c r="AB59" s="72">
        <v>2</v>
      </c>
      <c r="AC59" s="80"/>
      <c r="AD59" s="79"/>
      <c r="AE59" s="135" t="s">
        <v>47</v>
      </c>
      <c r="AF59" s="135"/>
      <c r="AG59" s="131" t="s">
        <v>16</v>
      </c>
      <c r="AH59" s="131"/>
      <c r="AI59" s="23">
        <f t="shared" si="0"/>
        <v>250</v>
      </c>
    </row>
    <row r="60" spans="2:35" ht="12" customHeight="1" thickBot="1">
      <c r="B60" s="87"/>
      <c r="C60" s="87"/>
      <c r="D60" s="142" t="s">
        <v>47</v>
      </c>
      <c r="E60" s="142"/>
      <c r="F60" s="143" t="s">
        <v>17</v>
      </c>
      <c r="G60" s="147"/>
      <c r="H60" s="102">
        <v>12</v>
      </c>
      <c r="I60" s="102">
        <v>179</v>
      </c>
      <c r="J60" s="102">
        <v>6</v>
      </c>
      <c r="K60" s="102">
        <v>6</v>
      </c>
      <c r="L60" s="102">
        <v>2</v>
      </c>
      <c r="M60" s="102">
        <v>9</v>
      </c>
      <c r="N60" s="102">
        <v>40</v>
      </c>
      <c r="O60" s="102">
        <v>871</v>
      </c>
      <c r="P60" s="102">
        <v>2338</v>
      </c>
      <c r="Q60" s="103">
        <v>80</v>
      </c>
      <c r="R60" s="73"/>
      <c r="S60" s="89">
        <v>63</v>
      </c>
      <c r="T60" s="99">
        <v>73</v>
      </c>
      <c r="U60" s="90">
        <v>642</v>
      </c>
      <c r="V60" s="90">
        <v>904</v>
      </c>
      <c r="W60" s="88">
        <v>230</v>
      </c>
      <c r="X60" s="88">
        <v>109</v>
      </c>
      <c r="Y60" s="88">
        <v>43</v>
      </c>
      <c r="Z60" s="88">
        <v>1</v>
      </c>
      <c r="AA60" s="88">
        <v>485</v>
      </c>
      <c r="AB60" s="88">
        <v>137</v>
      </c>
      <c r="AC60" s="91"/>
      <c r="AD60" s="87"/>
      <c r="AE60" s="142" t="s">
        <v>48</v>
      </c>
      <c r="AF60" s="142"/>
      <c r="AG60" s="143" t="s">
        <v>17</v>
      </c>
      <c r="AH60" s="143"/>
      <c r="AI60" s="23">
        <f t="shared" si="0"/>
        <v>6230</v>
      </c>
    </row>
    <row r="61" spans="2:35" ht="12" customHeight="1">
      <c r="B61" s="105" t="s">
        <v>132</v>
      </c>
      <c r="C61" s="105"/>
      <c r="D61" s="105"/>
      <c r="E61" s="105"/>
      <c r="F61" s="105"/>
      <c r="G61" s="105"/>
      <c r="H61" s="105"/>
      <c r="I61" s="105"/>
      <c r="J61" s="105"/>
      <c r="K61" s="105"/>
      <c r="L61" s="105"/>
      <c r="M61" s="105"/>
      <c r="N61" s="105"/>
      <c r="O61" s="105"/>
      <c r="P61" s="105"/>
      <c r="Q61" s="105"/>
      <c r="R61" s="73"/>
      <c r="S61" s="106" t="s">
        <v>135</v>
      </c>
      <c r="T61" s="106"/>
      <c r="U61" s="106"/>
      <c r="V61" s="106"/>
      <c r="W61" s="106"/>
      <c r="X61" s="106"/>
      <c r="Y61" s="106"/>
      <c r="Z61" s="106"/>
      <c r="AA61" s="106"/>
      <c r="AB61" s="106"/>
      <c r="AC61" s="106"/>
      <c r="AD61" s="106"/>
      <c r="AE61" s="106"/>
      <c r="AF61" s="106"/>
      <c r="AG61" s="106"/>
      <c r="AH61" s="106"/>
      <c r="AI61" s="23">
        <f t="shared" si="0"/>
        <v>0</v>
      </c>
    </row>
    <row r="62" spans="2:35" ht="12" customHeight="1">
      <c r="B62" s="105" t="s">
        <v>150</v>
      </c>
      <c r="C62" s="105"/>
      <c r="D62" s="105"/>
      <c r="E62" s="105"/>
      <c r="F62" s="105"/>
      <c r="G62" s="105"/>
      <c r="H62" s="105"/>
      <c r="I62" s="105"/>
      <c r="J62" s="105"/>
      <c r="K62" s="105"/>
      <c r="L62" s="105"/>
      <c r="M62" s="105"/>
      <c r="N62" s="105"/>
      <c r="O62" s="105"/>
      <c r="P62" s="105"/>
      <c r="Q62" s="105"/>
      <c r="R62" s="73"/>
      <c r="S62" s="106" t="s">
        <v>136</v>
      </c>
      <c r="T62" s="106"/>
      <c r="U62" s="106"/>
      <c r="V62" s="106"/>
      <c r="W62" s="106"/>
      <c r="X62" s="106"/>
      <c r="Y62" s="106"/>
      <c r="Z62" s="106"/>
      <c r="AA62" s="106"/>
      <c r="AB62" s="106"/>
      <c r="AC62" s="106"/>
      <c r="AD62" s="106"/>
      <c r="AE62" s="106"/>
      <c r="AF62" s="106"/>
      <c r="AG62" s="106"/>
      <c r="AH62" s="106"/>
      <c r="AI62" s="23">
        <f t="shared" si="0"/>
        <v>0</v>
      </c>
    </row>
    <row r="63" spans="2:35" ht="9">
      <c r="B63" s="105" t="s">
        <v>133</v>
      </c>
      <c r="C63" s="105"/>
      <c r="D63" s="105"/>
      <c r="E63" s="105"/>
      <c r="F63" s="105"/>
      <c r="G63" s="105"/>
      <c r="H63" s="105"/>
      <c r="I63" s="105"/>
      <c r="J63" s="105"/>
      <c r="K63" s="105"/>
      <c r="L63" s="105"/>
      <c r="M63" s="105"/>
      <c r="N63" s="105"/>
      <c r="O63" s="105"/>
      <c r="P63" s="105"/>
      <c r="Q63" s="105"/>
      <c r="R63" s="54"/>
      <c r="S63" s="105" t="s">
        <v>137</v>
      </c>
      <c r="T63" s="105"/>
      <c r="U63" s="105"/>
      <c r="V63" s="105"/>
      <c r="W63" s="105"/>
      <c r="X63" s="105"/>
      <c r="Y63" s="105"/>
      <c r="Z63" s="105"/>
      <c r="AA63" s="105"/>
      <c r="AB63" s="105"/>
      <c r="AC63" s="105"/>
      <c r="AD63" s="105"/>
      <c r="AE63" s="105"/>
      <c r="AF63" s="105"/>
      <c r="AG63" s="105"/>
      <c r="AH63" s="105"/>
      <c r="AI63" s="23">
        <f t="shared" si="0"/>
        <v>0</v>
      </c>
    </row>
    <row r="64" spans="2:34" ht="9">
      <c r="B64" s="105" t="s">
        <v>134</v>
      </c>
      <c r="C64" s="105"/>
      <c r="D64" s="105"/>
      <c r="E64" s="105"/>
      <c r="F64" s="105"/>
      <c r="G64" s="105"/>
      <c r="H64" s="105"/>
      <c r="I64" s="105"/>
      <c r="J64" s="105"/>
      <c r="K64" s="105"/>
      <c r="L64" s="105"/>
      <c r="M64" s="105"/>
      <c r="N64" s="105"/>
      <c r="O64" s="105"/>
      <c r="P64" s="105"/>
      <c r="Q64" s="105"/>
      <c r="S64" s="106"/>
      <c r="T64" s="106"/>
      <c r="U64" s="106"/>
      <c r="V64" s="106"/>
      <c r="W64" s="106"/>
      <c r="X64" s="106"/>
      <c r="Y64" s="106"/>
      <c r="Z64" s="106"/>
      <c r="AA64" s="106"/>
      <c r="AB64" s="106"/>
      <c r="AC64" s="106"/>
      <c r="AD64" s="106"/>
      <c r="AE64" s="106"/>
      <c r="AF64" s="106"/>
      <c r="AG64" s="106"/>
      <c r="AH64" s="106"/>
    </row>
    <row r="65" spans="2:34" ht="9">
      <c r="B65" s="105"/>
      <c r="C65" s="105"/>
      <c r="D65" s="105"/>
      <c r="E65" s="105"/>
      <c r="F65" s="105"/>
      <c r="G65" s="105"/>
      <c r="H65" s="105"/>
      <c r="I65" s="105"/>
      <c r="J65" s="105"/>
      <c r="K65" s="105"/>
      <c r="L65" s="105"/>
      <c r="M65" s="105"/>
      <c r="N65" s="105"/>
      <c r="O65" s="105"/>
      <c r="P65" s="105"/>
      <c r="Q65" s="105"/>
      <c r="S65" s="106"/>
      <c r="T65" s="106"/>
      <c r="U65" s="106"/>
      <c r="V65" s="106"/>
      <c r="W65" s="106"/>
      <c r="X65" s="106"/>
      <c r="Y65" s="106"/>
      <c r="Z65" s="106"/>
      <c r="AA65" s="106"/>
      <c r="AB65" s="106"/>
      <c r="AC65" s="106"/>
      <c r="AD65" s="106"/>
      <c r="AE65" s="106"/>
      <c r="AF65" s="106"/>
      <c r="AG65" s="106"/>
      <c r="AH65" s="106"/>
    </row>
    <row r="66" spans="2:34" ht="9">
      <c r="B66" s="105"/>
      <c r="C66" s="105"/>
      <c r="D66" s="105"/>
      <c r="E66" s="105"/>
      <c r="F66" s="105"/>
      <c r="G66" s="105"/>
      <c r="H66" s="105"/>
      <c r="I66" s="105"/>
      <c r="J66" s="105"/>
      <c r="K66" s="105"/>
      <c r="L66" s="105"/>
      <c r="M66" s="105"/>
      <c r="N66" s="105"/>
      <c r="O66" s="105"/>
      <c r="P66" s="105"/>
      <c r="Q66" s="105"/>
      <c r="S66" s="106"/>
      <c r="T66" s="106"/>
      <c r="U66" s="106"/>
      <c r="V66" s="106"/>
      <c r="W66" s="106"/>
      <c r="X66" s="106"/>
      <c r="Y66" s="106"/>
      <c r="Z66" s="106"/>
      <c r="AA66" s="106"/>
      <c r="AB66" s="106"/>
      <c r="AC66" s="106"/>
      <c r="AD66" s="106"/>
      <c r="AE66" s="106"/>
      <c r="AF66" s="106"/>
      <c r="AG66" s="106"/>
      <c r="AH66" s="106"/>
    </row>
    <row r="68" spans="2:34" ht="12">
      <c r="B68" s="52"/>
      <c r="C68" s="52"/>
      <c r="D68" s="52"/>
      <c r="E68" s="52"/>
      <c r="F68" s="52"/>
      <c r="G68" s="50"/>
      <c r="H68" s="50"/>
      <c r="R68" s="52"/>
      <c r="S68" s="52"/>
      <c r="T68" s="52"/>
      <c r="U68" s="52"/>
      <c r="V68" s="52"/>
      <c r="W68" s="52"/>
      <c r="X68" s="52"/>
      <c r="Y68" s="52"/>
      <c r="Z68" s="52"/>
      <c r="AA68" s="52"/>
      <c r="AB68" s="52"/>
      <c r="AC68" s="52"/>
      <c r="AD68" s="52"/>
      <c r="AE68" s="52"/>
      <c r="AF68" s="52"/>
      <c r="AG68" s="52"/>
      <c r="AH68" s="52"/>
    </row>
    <row r="69" spans="2:34" ht="12">
      <c r="B69" s="49"/>
      <c r="C69" s="49"/>
      <c r="D69" s="49"/>
      <c r="E69" s="49"/>
      <c r="F69" s="49"/>
      <c r="G69" s="50"/>
      <c r="H69" s="51"/>
      <c r="I69" s="51"/>
      <c r="J69" s="51"/>
      <c r="K69" s="51"/>
      <c r="L69" s="51"/>
      <c r="M69" s="51"/>
      <c r="N69" s="51"/>
      <c r="O69" s="51"/>
      <c r="P69" s="51"/>
      <c r="Q69" s="51"/>
      <c r="R69" s="52"/>
      <c r="S69" s="51"/>
      <c r="T69" s="51"/>
      <c r="U69" s="51"/>
      <c r="V69" s="51"/>
      <c r="W69" s="51"/>
      <c r="X69" s="51"/>
      <c r="Y69" s="51"/>
      <c r="Z69" s="51"/>
      <c r="AA69" s="51"/>
      <c r="AB69" s="51"/>
      <c r="AC69" s="1"/>
      <c r="AD69" s="1"/>
      <c r="AE69" s="1"/>
      <c r="AF69" s="1"/>
      <c r="AG69" s="1"/>
      <c r="AH69" s="1"/>
    </row>
    <row r="70" spans="2:34" ht="12">
      <c r="B70" s="49"/>
      <c r="C70" s="49"/>
      <c r="D70" s="49"/>
      <c r="E70" s="49"/>
      <c r="F70" s="49"/>
      <c r="G70" s="50"/>
      <c r="H70" s="51"/>
      <c r="I70" s="51"/>
      <c r="J70" s="51"/>
      <c r="K70" s="51"/>
      <c r="L70" s="51"/>
      <c r="M70" s="51"/>
      <c r="N70" s="51"/>
      <c r="O70" s="51"/>
      <c r="P70" s="51"/>
      <c r="Q70" s="51"/>
      <c r="R70" s="52"/>
      <c r="S70" s="51"/>
      <c r="T70" s="51"/>
      <c r="U70" s="51"/>
      <c r="V70" s="51"/>
      <c r="W70" s="51"/>
      <c r="X70" s="51"/>
      <c r="Y70" s="51"/>
      <c r="Z70" s="51"/>
      <c r="AA70" s="51"/>
      <c r="AB70" s="51"/>
      <c r="AC70" s="49"/>
      <c r="AD70" s="49"/>
      <c r="AE70" s="49"/>
      <c r="AF70" s="49"/>
      <c r="AG70" s="49"/>
      <c r="AH70" s="49"/>
    </row>
    <row r="71" spans="2:34" ht="12">
      <c r="B71" s="52"/>
      <c r="C71" s="52"/>
      <c r="D71" s="52"/>
      <c r="E71" s="52"/>
      <c r="F71" s="52"/>
      <c r="G71" s="50"/>
      <c r="H71" s="51"/>
      <c r="I71" s="51"/>
      <c r="J71" s="51"/>
      <c r="K71" s="51"/>
      <c r="L71" s="51"/>
      <c r="M71" s="51"/>
      <c r="N71" s="51"/>
      <c r="O71" s="51"/>
      <c r="P71" s="51"/>
      <c r="Q71" s="51"/>
      <c r="R71" s="52"/>
      <c r="S71" s="51"/>
      <c r="T71" s="51"/>
      <c r="U71" s="51"/>
      <c r="V71" s="51"/>
      <c r="W71" s="51"/>
      <c r="X71" s="51"/>
      <c r="Y71" s="51"/>
      <c r="Z71" s="51"/>
      <c r="AA71" s="51"/>
      <c r="AB71" s="51"/>
      <c r="AC71" s="52"/>
      <c r="AD71" s="52"/>
      <c r="AE71" s="52"/>
      <c r="AF71" s="52"/>
      <c r="AG71" s="52"/>
      <c r="AH71" s="52"/>
    </row>
    <row r="72" spans="2:34" ht="12">
      <c r="B72" s="52"/>
      <c r="C72" s="52"/>
      <c r="D72" s="52"/>
      <c r="E72" s="52"/>
      <c r="F72" s="52"/>
      <c r="G72" s="50"/>
      <c r="H72" s="51"/>
      <c r="I72" s="51"/>
      <c r="J72" s="51"/>
      <c r="K72" s="51"/>
      <c r="L72" s="51"/>
      <c r="M72" s="51"/>
      <c r="N72" s="51"/>
      <c r="O72" s="51"/>
      <c r="P72" s="51"/>
      <c r="Q72" s="51"/>
      <c r="R72" s="52"/>
      <c r="S72" s="51"/>
      <c r="T72" s="51"/>
      <c r="U72" s="51"/>
      <c r="V72" s="51"/>
      <c r="W72" s="51"/>
      <c r="X72" s="51"/>
      <c r="Y72" s="51"/>
      <c r="Z72" s="51"/>
      <c r="AA72" s="51"/>
      <c r="AB72" s="51"/>
      <c r="AC72" s="52"/>
      <c r="AD72" s="52"/>
      <c r="AE72" s="52"/>
      <c r="AF72" s="52"/>
      <c r="AG72" s="52"/>
      <c r="AH72" s="52"/>
    </row>
    <row r="73" spans="2:34" ht="12">
      <c r="B73" s="52"/>
      <c r="C73" s="52"/>
      <c r="D73" s="52"/>
      <c r="E73" s="52"/>
      <c r="F73" s="52"/>
      <c r="G73" s="50"/>
      <c r="H73" s="51"/>
      <c r="I73" s="51"/>
      <c r="J73" s="51"/>
      <c r="K73" s="51"/>
      <c r="L73" s="51"/>
      <c r="M73" s="51"/>
      <c r="N73" s="51"/>
      <c r="O73" s="51"/>
      <c r="P73" s="51"/>
      <c r="Q73" s="51"/>
      <c r="R73" s="52"/>
      <c r="S73" s="51"/>
      <c r="T73" s="51"/>
      <c r="U73" s="51"/>
      <c r="V73" s="51"/>
      <c r="W73" s="51"/>
      <c r="X73" s="51"/>
      <c r="Y73" s="51"/>
      <c r="Z73" s="51"/>
      <c r="AA73" s="51"/>
      <c r="AB73" s="51"/>
      <c r="AC73" s="52"/>
      <c r="AD73" s="52"/>
      <c r="AE73" s="52"/>
      <c r="AF73" s="52"/>
      <c r="AG73" s="52"/>
      <c r="AH73" s="52"/>
    </row>
    <row r="74" spans="2:34" ht="12">
      <c r="B74" s="52"/>
      <c r="C74" s="52"/>
      <c r="D74" s="52"/>
      <c r="E74" s="52"/>
      <c r="F74" s="52"/>
      <c r="G74" s="50"/>
      <c r="H74" s="51"/>
      <c r="I74" s="51"/>
      <c r="J74" s="51"/>
      <c r="K74" s="51"/>
      <c r="L74" s="51"/>
      <c r="M74" s="51"/>
      <c r="N74" s="51"/>
      <c r="O74" s="51"/>
      <c r="P74" s="51"/>
      <c r="Q74" s="51"/>
      <c r="R74" s="52"/>
      <c r="S74" s="51"/>
      <c r="T74" s="51"/>
      <c r="U74" s="51"/>
      <c r="V74" s="51"/>
      <c r="W74" s="51"/>
      <c r="X74" s="51"/>
      <c r="Y74" s="51"/>
      <c r="Z74" s="51"/>
      <c r="AA74" s="51"/>
      <c r="AB74" s="51"/>
      <c r="AC74" s="52"/>
      <c r="AD74" s="52"/>
      <c r="AE74" s="52"/>
      <c r="AF74" s="52"/>
      <c r="AG74" s="52"/>
      <c r="AH74" s="52"/>
    </row>
    <row r="75" spans="2:34" ht="12">
      <c r="B75" s="52"/>
      <c r="C75" s="52"/>
      <c r="D75" s="52"/>
      <c r="E75" s="52"/>
      <c r="F75" s="52"/>
      <c r="G75" s="50"/>
      <c r="H75" s="51"/>
      <c r="I75" s="51"/>
      <c r="J75" s="51"/>
      <c r="K75" s="51"/>
      <c r="L75" s="51"/>
      <c r="M75" s="51"/>
      <c r="N75" s="51"/>
      <c r="O75" s="51"/>
      <c r="P75" s="51"/>
      <c r="Q75" s="51"/>
      <c r="R75" s="53"/>
      <c r="S75" s="51"/>
      <c r="T75" s="51"/>
      <c r="U75" s="51"/>
      <c r="V75" s="51"/>
      <c r="W75" s="51"/>
      <c r="X75" s="51"/>
      <c r="Y75" s="51"/>
      <c r="Z75" s="51"/>
      <c r="AA75" s="51"/>
      <c r="AB75" s="51"/>
      <c r="AC75" s="52"/>
      <c r="AD75" s="52"/>
      <c r="AE75" s="52"/>
      <c r="AF75" s="52"/>
      <c r="AG75" s="52"/>
      <c r="AH75" s="52"/>
    </row>
    <row r="76" spans="2:34" ht="12">
      <c r="B76" s="52"/>
      <c r="C76" s="52"/>
      <c r="D76" s="52"/>
      <c r="E76" s="52"/>
      <c r="F76" s="52"/>
      <c r="G76" s="50"/>
      <c r="H76" s="51"/>
      <c r="I76" s="51"/>
      <c r="J76" s="51"/>
      <c r="K76" s="51"/>
      <c r="L76" s="51"/>
      <c r="M76" s="51"/>
      <c r="N76" s="51"/>
      <c r="O76" s="51"/>
      <c r="P76" s="51"/>
      <c r="Q76" s="51"/>
      <c r="R76" s="53"/>
      <c r="S76" s="51"/>
      <c r="T76" s="51"/>
      <c r="U76" s="51"/>
      <c r="V76" s="51"/>
      <c r="W76" s="51"/>
      <c r="X76" s="51"/>
      <c r="Y76" s="51"/>
      <c r="Z76" s="51"/>
      <c r="AA76" s="51"/>
      <c r="AB76" s="51"/>
      <c r="AC76" s="52"/>
      <c r="AD76" s="52"/>
      <c r="AE76" s="52"/>
      <c r="AF76" s="52"/>
      <c r="AG76" s="52"/>
      <c r="AH76" s="52"/>
    </row>
    <row r="77" spans="2:34" ht="12">
      <c r="B77" s="52"/>
      <c r="C77" s="52"/>
      <c r="D77" s="52"/>
      <c r="E77" s="52"/>
      <c r="F77" s="52"/>
      <c r="G77" s="50"/>
      <c r="H77" s="51"/>
      <c r="I77" s="51"/>
      <c r="J77" s="51"/>
      <c r="K77" s="51"/>
      <c r="L77" s="51"/>
      <c r="M77" s="51"/>
      <c r="N77" s="51"/>
      <c r="O77" s="51"/>
      <c r="P77" s="51"/>
      <c r="Q77" s="51"/>
      <c r="R77" s="53"/>
      <c r="S77" s="51"/>
      <c r="T77" s="51"/>
      <c r="U77" s="51"/>
      <c r="V77" s="51"/>
      <c r="W77" s="51"/>
      <c r="X77" s="51"/>
      <c r="Y77" s="51"/>
      <c r="Z77" s="51"/>
      <c r="AA77" s="51"/>
      <c r="AB77" s="51"/>
      <c r="AC77" s="52"/>
      <c r="AD77" s="52"/>
      <c r="AE77" s="52"/>
      <c r="AF77" s="52"/>
      <c r="AG77" s="52"/>
      <c r="AH77" s="52"/>
    </row>
    <row r="78" spans="2:34" ht="12">
      <c r="B78" s="52"/>
      <c r="C78" s="52"/>
      <c r="D78" s="52"/>
      <c r="E78" s="52"/>
      <c r="F78" s="52"/>
      <c r="G78" s="50"/>
      <c r="H78" s="51"/>
      <c r="I78" s="51"/>
      <c r="J78" s="51"/>
      <c r="K78" s="51"/>
      <c r="L78" s="51"/>
      <c r="M78" s="51"/>
      <c r="N78" s="51"/>
      <c r="O78" s="51"/>
      <c r="P78" s="51"/>
      <c r="Q78" s="51"/>
      <c r="R78" s="53"/>
      <c r="S78" s="51"/>
      <c r="T78" s="51"/>
      <c r="U78" s="51"/>
      <c r="V78" s="51"/>
      <c r="W78" s="51"/>
      <c r="X78" s="51"/>
      <c r="Y78" s="51"/>
      <c r="Z78" s="51"/>
      <c r="AA78" s="51"/>
      <c r="AB78" s="51"/>
      <c r="AC78" s="52"/>
      <c r="AD78" s="52"/>
      <c r="AE78" s="52"/>
      <c r="AF78" s="52"/>
      <c r="AG78" s="52"/>
      <c r="AH78" s="52"/>
    </row>
    <row r="79" spans="2:34" ht="9">
      <c r="B79" s="52"/>
      <c r="C79" s="52"/>
      <c r="D79" s="52"/>
      <c r="E79" s="52"/>
      <c r="F79" s="52"/>
      <c r="G79" s="52"/>
      <c r="H79" s="53"/>
      <c r="I79" s="53"/>
      <c r="J79" s="53"/>
      <c r="K79" s="53"/>
      <c r="L79" s="53"/>
      <c r="M79" s="53"/>
      <c r="N79" s="53"/>
      <c r="O79" s="53"/>
      <c r="P79" s="53"/>
      <c r="Q79" s="53"/>
      <c r="R79" s="53"/>
      <c r="S79" s="53"/>
      <c r="T79" s="53"/>
      <c r="U79" s="53"/>
      <c r="V79" s="53"/>
      <c r="W79" s="53"/>
      <c r="X79" s="53"/>
      <c r="Y79" s="53"/>
      <c r="Z79" s="53"/>
      <c r="AA79" s="53"/>
      <c r="AB79" s="53"/>
      <c r="AC79" s="52"/>
      <c r="AD79" s="52"/>
      <c r="AE79" s="52"/>
      <c r="AF79" s="52"/>
      <c r="AG79" s="52"/>
      <c r="AH79" s="52"/>
    </row>
    <row r="80" spans="2:34" ht="9">
      <c r="B80" s="52"/>
      <c r="C80" s="52"/>
      <c r="D80" s="52"/>
      <c r="E80" s="52"/>
      <c r="F80" s="52"/>
      <c r="G80" s="52"/>
      <c r="H80" s="53"/>
      <c r="I80" s="53"/>
      <c r="J80" s="53"/>
      <c r="K80" s="53"/>
      <c r="L80" s="53"/>
      <c r="M80" s="53"/>
      <c r="N80" s="53"/>
      <c r="O80" s="53"/>
      <c r="P80" s="53"/>
      <c r="Q80" s="53"/>
      <c r="R80" s="53"/>
      <c r="S80" s="53"/>
      <c r="T80" s="53"/>
      <c r="U80" s="53"/>
      <c r="V80" s="53"/>
      <c r="W80" s="53"/>
      <c r="X80" s="53"/>
      <c r="Y80" s="53"/>
      <c r="Z80" s="53"/>
      <c r="AA80" s="53"/>
      <c r="AB80" s="53"/>
      <c r="AC80" s="52"/>
      <c r="AD80" s="52"/>
      <c r="AE80" s="52"/>
      <c r="AF80" s="52"/>
      <c r="AG80" s="52"/>
      <c r="AH80" s="52"/>
    </row>
    <row r="81" spans="8:28" ht="9">
      <c r="H81" s="53"/>
      <c r="I81" s="53"/>
      <c r="J81" s="53"/>
      <c r="K81" s="53"/>
      <c r="L81" s="53"/>
      <c r="M81" s="53"/>
      <c r="N81" s="53"/>
      <c r="O81" s="53"/>
      <c r="P81" s="53"/>
      <c r="Q81" s="53"/>
      <c r="R81" s="53"/>
      <c r="S81" s="53"/>
      <c r="T81" s="53"/>
      <c r="U81" s="53"/>
      <c r="V81" s="53"/>
      <c r="W81" s="53"/>
      <c r="X81" s="53"/>
      <c r="Y81" s="53"/>
      <c r="Z81" s="53"/>
      <c r="AA81" s="53"/>
      <c r="AB81" s="53"/>
    </row>
    <row r="82" spans="8:28" ht="9">
      <c r="H82" s="53"/>
      <c r="I82" s="53"/>
      <c r="J82" s="53"/>
      <c r="K82" s="53"/>
      <c r="L82" s="53"/>
      <c r="M82" s="53"/>
      <c r="N82" s="53"/>
      <c r="O82" s="53"/>
      <c r="P82" s="53"/>
      <c r="Q82" s="53"/>
      <c r="R82" s="53"/>
      <c r="S82" s="53"/>
      <c r="T82" s="53"/>
      <c r="U82" s="53"/>
      <c r="V82" s="53"/>
      <c r="W82" s="53"/>
      <c r="X82" s="53"/>
      <c r="Y82" s="53"/>
      <c r="Z82" s="53"/>
      <c r="AA82" s="53"/>
      <c r="AB82" s="53"/>
    </row>
    <row r="83" spans="8:28" ht="9">
      <c r="H83" s="53"/>
      <c r="I83" s="53"/>
      <c r="J83" s="53"/>
      <c r="K83" s="53"/>
      <c r="L83" s="53"/>
      <c r="M83" s="53"/>
      <c r="N83" s="53"/>
      <c r="O83" s="53"/>
      <c r="P83" s="53"/>
      <c r="Q83" s="53"/>
      <c r="R83" s="53"/>
      <c r="S83" s="53"/>
      <c r="T83" s="53"/>
      <c r="U83" s="53"/>
      <c r="V83" s="53"/>
      <c r="W83" s="53"/>
      <c r="X83" s="53"/>
      <c r="Y83" s="53"/>
      <c r="Z83" s="53"/>
      <c r="AA83" s="53"/>
      <c r="AB83" s="53"/>
    </row>
    <row r="84" ht="9">
      <c r="H84" s="53"/>
    </row>
  </sheetData>
  <sheetProtection/>
  <mergeCells count="142">
    <mergeCell ref="S61:AH61"/>
    <mergeCell ref="S62:AH62"/>
    <mergeCell ref="B61:Q61"/>
    <mergeCell ref="B62:Q62"/>
    <mergeCell ref="H2:P2"/>
    <mergeCell ref="T2:AB2"/>
    <mergeCell ref="D59:E59"/>
    <mergeCell ref="F59:G59"/>
    <mergeCell ref="D55:E55"/>
    <mergeCell ref="F55:G55"/>
    <mergeCell ref="D56:E56"/>
    <mergeCell ref="F56:G56"/>
    <mergeCell ref="E49:G49"/>
    <mergeCell ref="D50:G50"/>
    <mergeCell ref="D60:E60"/>
    <mergeCell ref="F60:G60"/>
    <mergeCell ref="D57:E57"/>
    <mergeCell ref="F57:G57"/>
    <mergeCell ref="D58:E58"/>
    <mergeCell ref="F58:G58"/>
    <mergeCell ref="E36:G36"/>
    <mergeCell ref="E37:G37"/>
    <mergeCell ref="AF36:AH36"/>
    <mergeCell ref="AF37:AH37"/>
    <mergeCell ref="AE31:AH31"/>
    <mergeCell ref="AF33:AH33"/>
    <mergeCell ref="AE32:AH32"/>
    <mergeCell ref="AF34:AH34"/>
    <mergeCell ref="E33:G33"/>
    <mergeCell ref="E34:G34"/>
    <mergeCell ref="AE55:AF55"/>
    <mergeCell ref="AG55:AH55"/>
    <mergeCell ref="AE56:AF56"/>
    <mergeCell ref="AG56:AH56"/>
    <mergeCell ref="AE22:AH22"/>
    <mergeCell ref="AF23:AG23"/>
    <mergeCell ref="AE54:AF54"/>
    <mergeCell ref="AG54:AH54"/>
    <mergeCell ref="AF52:AG52"/>
    <mergeCell ref="AD53:AH53"/>
    <mergeCell ref="AE60:AF60"/>
    <mergeCell ref="AG60:AH60"/>
    <mergeCell ref="AE57:AF57"/>
    <mergeCell ref="AG57:AH57"/>
    <mergeCell ref="AE58:AF58"/>
    <mergeCell ref="AG58:AH58"/>
    <mergeCell ref="AE59:AF59"/>
    <mergeCell ref="AG59:AH59"/>
    <mergeCell ref="AF42:AG42"/>
    <mergeCell ref="AE44:AH44"/>
    <mergeCell ref="AD45:AH45"/>
    <mergeCell ref="AF51:AG51"/>
    <mergeCell ref="AE50:AH50"/>
    <mergeCell ref="AE46:AH46"/>
    <mergeCell ref="AE43:AH43"/>
    <mergeCell ref="AF47:AH47"/>
    <mergeCell ref="AF48:AH48"/>
    <mergeCell ref="AF49:AH49"/>
    <mergeCell ref="AE41:AH41"/>
    <mergeCell ref="AE35:AH35"/>
    <mergeCell ref="AF38:AH38"/>
    <mergeCell ref="AF39:AH39"/>
    <mergeCell ref="AF40:AH40"/>
    <mergeCell ref="AE27:AH27"/>
    <mergeCell ref="AE28:AH28"/>
    <mergeCell ref="AE29:AH29"/>
    <mergeCell ref="AD30:AH30"/>
    <mergeCell ref="AE24:AH24"/>
    <mergeCell ref="AE25:AH25"/>
    <mergeCell ref="AD26:AH26"/>
    <mergeCell ref="AF14:AH14"/>
    <mergeCell ref="AF15:AH15"/>
    <mergeCell ref="AE17:AH17"/>
    <mergeCell ref="AF16:AH16"/>
    <mergeCell ref="AE21:AH21"/>
    <mergeCell ref="AE18:AH18"/>
    <mergeCell ref="AD19:AH19"/>
    <mergeCell ref="AE20:AH20"/>
    <mergeCell ref="AF10:AH10"/>
    <mergeCell ref="AF13:AH13"/>
    <mergeCell ref="AF11:AH11"/>
    <mergeCell ref="AE12:AH12"/>
    <mergeCell ref="B4:G4"/>
    <mergeCell ref="AC4:AH4"/>
    <mergeCell ref="AC5:AH5"/>
    <mergeCell ref="B5:G5"/>
    <mergeCell ref="AF8:AH8"/>
    <mergeCell ref="AF9:AH9"/>
    <mergeCell ref="D54:E54"/>
    <mergeCell ref="F54:G54"/>
    <mergeCell ref="C53:G53"/>
    <mergeCell ref="D44:G44"/>
    <mergeCell ref="C45:G45"/>
    <mergeCell ref="D46:G46"/>
    <mergeCell ref="E47:G47"/>
    <mergeCell ref="E48:G48"/>
    <mergeCell ref="E51:F51"/>
    <mergeCell ref="E52:F52"/>
    <mergeCell ref="D41:G41"/>
    <mergeCell ref="D43:G43"/>
    <mergeCell ref="E40:G40"/>
    <mergeCell ref="E42:F42"/>
    <mergeCell ref="C30:G30"/>
    <mergeCell ref="D31:G31"/>
    <mergeCell ref="E38:G38"/>
    <mergeCell ref="E39:G39"/>
    <mergeCell ref="D32:G32"/>
    <mergeCell ref="D35:G35"/>
    <mergeCell ref="C26:G26"/>
    <mergeCell ref="D27:G27"/>
    <mergeCell ref="D28:G28"/>
    <mergeCell ref="D29:G29"/>
    <mergeCell ref="D22:G22"/>
    <mergeCell ref="E23:F23"/>
    <mergeCell ref="D24:G24"/>
    <mergeCell ref="D25:G25"/>
    <mergeCell ref="D18:G18"/>
    <mergeCell ref="C19:G19"/>
    <mergeCell ref="D20:G20"/>
    <mergeCell ref="D21:G21"/>
    <mergeCell ref="E14:G14"/>
    <mergeCell ref="E15:G15"/>
    <mergeCell ref="E16:G16"/>
    <mergeCell ref="D17:G17"/>
    <mergeCell ref="E10:G10"/>
    <mergeCell ref="E11:G11"/>
    <mergeCell ref="D12:G12"/>
    <mergeCell ref="E13:G13"/>
    <mergeCell ref="AD6:AH6"/>
    <mergeCell ref="AE7:AH7"/>
    <mergeCell ref="C6:G6"/>
    <mergeCell ref="D7:G7"/>
    <mergeCell ref="E8:G8"/>
    <mergeCell ref="E9:G9"/>
    <mergeCell ref="B65:Q65"/>
    <mergeCell ref="B66:Q66"/>
    <mergeCell ref="S63:AH63"/>
    <mergeCell ref="S64:AH64"/>
    <mergeCell ref="B63:Q63"/>
    <mergeCell ref="B64:Q64"/>
    <mergeCell ref="S65:AH65"/>
    <mergeCell ref="S66:AH6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K79"/>
  <sheetViews>
    <sheetView view="pageBreakPreview" zoomScaleSheetLayoutView="100" zoomScalePageLayoutView="0" workbookViewId="0" topLeftCell="A1">
      <selection activeCell="G3" sqref="G3"/>
    </sheetView>
  </sheetViews>
  <sheetFormatPr defaultColWidth="9.28125" defaultRowHeight="12"/>
  <cols>
    <col min="1" max="6" width="2.8515625" style="2" customWidth="1"/>
    <col min="7" max="7" width="17.8515625" style="2" customWidth="1"/>
    <col min="8" max="10" width="8.8515625" style="3" customWidth="1"/>
    <col min="11" max="11" width="11.421875" style="3" customWidth="1"/>
    <col min="12" max="15" width="8.8515625" style="3" customWidth="1"/>
    <col min="16" max="16" width="8.00390625" style="3" bestFit="1" customWidth="1"/>
    <col min="17" max="17" width="9.140625" style="3" customWidth="1"/>
    <col min="18" max="18" width="9.28125" style="3" customWidth="1"/>
    <col min="19" max="19" width="3.8515625" style="3" customWidth="1"/>
    <col min="20" max="20" width="8.140625" style="3" customWidth="1"/>
    <col min="21" max="22" width="7.421875" style="3" customWidth="1"/>
    <col min="23" max="23" width="9.00390625" style="3" customWidth="1"/>
    <col min="24" max="24" width="8.140625" style="3" customWidth="1"/>
    <col min="25" max="25" width="7.28125" style="3" customWidth="1"/>
    <col min="26" max="26" width="8.28125" style="3" customWidth="1"/>
    <col min="27" max="27" width="6.8515625" style="3" customWidth="1"/>
    <col min="28" max="28" width="9.00390625" style="3" customWidth="1"/>
    <col min="29" max="29" width="8.140625" style="3" customWidth="1"/>
    <col min="30" max="30" width="9.421875" style="3" customWidth="1"/>
    <col min="31" max="35" width="2.8515625" style="2" customWidth="1"/>
    <col min="36" max="36" width="17.8515625" style="2" customWidth="1"/>
    <col min="37" max="16384" width="9.28125" style="3" customWidth="1"/>
  </cols>
  <sheetData>
    <row r="1" spans="2:20" ht="9">
      <c r="B1" s="2" t="s">
        <v>164</v>
      </c>
      <c r="T1" s="3" t="s">
        <v>165</v>
      </c>
    </row>
    <row r="2" spans="8:30" s="4" customFormat="1" ht="14.25">
      <c r="H2" s="130" t="s">
        <v>83</v>
      </c>
      <c r="I2" s="130"/>
      <c r="J2" s="130"/>
      <c r="K2" s="130"/>
      <c r="L2" s="130"/>
      <c r="M2" s="130"/>
      <c r="N2" s="130"/>
      <c r="O2" s="130"/>
      <c r="P2" s="130"/>
      <c r="Q2" s="6"/>
      <c r="T2" s="6"/>
      <c r="U2" s="130" t="s">
        <v>127</v>
      </c>
      <c r="V2" s="130"/>
      <c r="W2" s="130"/>
      <c r="X2" s="130"/>
      <c r="Y2" s="130"/>
      <c r="Z2" s="130"/>
      <c r="AA2" s="130"/>
      <c r="AB2" s="130"/>
      <c r="AC2" s="130"/>
      <c r="AD2" s="130"/>
    </row>
    <row r="3" spans="8:30" ht="9.75" thickBot="1">
      <c r="H3" s="9"/>
      <c r="I3" s="9"/>
      <c r="J3" s="9"/>
      <c r="K3" s="9"/>
      <c r="L3" s="9"/>
      <c r="M3" s="9"/>
      <c r="N3" s="9"/>
      <c r="O3" s="9"/>
      <c r="P3" s="9"/>
      <c r="Q3" s="9"/>
      <c r="R3" s="9"/>
      <c r="U3" s="9"/>
      <c r="V3" s="9"/>
      <c r="W3" s="9"/>
      <c r="X3" s="9"/>
      <c r="Y3" s="9"/>
      <c r="Z3" s="9"/>
      <c r="AA3" s="9"/>
      <c r="AB3" s="9"/>
      <c r="AC3" s="9"/>
      <c r="AD3" s="9"/>
    </row>
    <row r="4" spans="1:36" ht="42" customHeight="1">
      <c r="A4" s="3"/>
      <c r="B4" s="120" t="s">
        <v>81</v>
      </c>
      <c r="C4" s="120"/>
      <c r="D4" s="120"/>
      <c r="E4" s="120"/>
      <c r="F4" s="120"/>
      <c r="G4" s="121"/>
      <c r="H4" s="11" t="s">
        <v>111</v>
      </c>
      <c r="I4" s="10" t="s">
        <v>62</v>
      </c>
      <c r="J4" s="11" t="s">
        <v>112</v>
      </c>
      <c r="K4" s="11" t="s">
        <v>67</v>
      </c>
      <c r="L4" s="11" t="s">
        <v>113</v>
      </c>
      <c r="M4" s="10" t="s">
        <v>68</v>
      </c>
      <c r="N4" s="10" t="s">
        <v>141</v>
      </c>
      <c r="O4" s="10" t="s">
        <v>142</v>
      </c>
      <c r="P4" s="10" t="s">
        <v>69</v>
      </c>
      <c r="Q4" s="12" t="s">
        <v>114</v>
      </c>
      <c r="R4" s="12" t="s">
        <v>115</v>
      </c>
      <c r="S4" s="13"/>
      <c r="T4" s="55" t="s">
        <v>116</v>
      </c>
      <c r="U4" s="10" t="s">
        <v>117</v>
      </c>
      <c r="V4" s="10" t="s">
        <v>118</v>
      </c>
      <c r="W4" s="11" t="s">
        <v>119</v>
      </c>
      <c r="X4" s="10" t="s">
        <v>120</v>
      </c>
      <c r="Y4" s="10" t="s">
        <v>121</v>
      </c>
      <c r="Z4" s="11" t="s">
        <v>122</v>
      </c>
      <c r="AA4" s="10" t="s">
        <v>126</v>
      </c>
      <c r="AB4" s="10" t="s">
        <v>123</v>
      </c>
      <c r="AC4" s="10" t="s">
        <v>124</v>
      </c>
      <c r="AD4" s="10" t="s">
        <v>125</v>
      </c>
      <c r="AE4" s="108" t="s">
        <v>82</v>
      </c>
      <c r="AF4" s="109"/>
      <c r="AG4" s="109"/>
      <c r="AH4" s="109"/>
      <c r="AI4" s="109"/>
      <c r="AJ4" s="109"/>
    </row>
    <row r="5" spans="2:37" s="56" customFormat="1" ht="13.5" customHeight="1">
      <c r="B5" s="133" t="s">
        <v>55</v>
      </c>
      <c r="C5" s="133"/>
      <c r="D5" s="133"/>
      <c r="E5" s="133"/>
      <c r="F5" s="133"/>
      <c r="G5" s="134"/>
      <c r="H5" s="58">
        <v>646</v>
      </c>
      <c r="I5" s="58">
        <v>2778</v>
      </c>
      <c r="J5" s="58">
        <v>58032</v>
      </c>
      <c r="K5" s="58">
        <v>13147</v>
      </c>
      <c r="L5" s="58">
        <v>31056</v>
      </c>
      <c r="M5" s="58">
        <v>264</v>
      </c>
      <c r="N5" s="58">
        <v>1027</v>
      </c>
      <c r="O5" s="58">
        <v>10663</v>
      </c>
      <c r="P5" s="58">
        <v>3681</v>
      </c>
      <c r="Q5" s="58">
        <v>1498</v>
      </c>
      <c r="R5" s="58">
        <v>1208</v>
      </c>
      <c r="S5" s="59"/>
      <c r="T5" s="60">
        <v>62419</v>
      </c>
      <c r="U5" s="60">
        <v>1189</v>
      </c>
      <c r="V5" s="60">
        <v>413</v>
      </c>
      <c r="W5" s="60">
        <v>7458</v>
      </c>
      <c r="X5" s="60">
        <v>40</v>
      </c>
      <c r="Y5" s="60">
        <v>389</v>
      </c>
      <c r="Z5" s="60">
        <v>487</v>
      </c>
      <c r="AA5" s="60">
        <v>1244</v>
      </c>
      <c r="AB5" s="60">
        <v>798</v>
      </c>
      <c r="AC5" s="60">
        <v>11854</v>
      </c>
      <c r="AD5" s="58">
        <v>114168</v>
      </c>
      <c r="AE5" s="139" t="s">
        <v>55</v>
      </c>
      <c r="AF5" s="133"/>
      <c r="AG5" s="133"/>
      <c r="AH5" s="133"/>
      <c r="AI5" s="133"/>
      <c r="AJ5" s="133"/>
      <c r="AK5" s="100">
        <f>SUM(H5:AD5)</f>
        <v>324459</v>
      </c>
    </row>
    <row r="6" spans="2:37" s="56" customFormat="1" ht="13.5" customHeight="1">
      <c r="B6" s="57"/>
      <c r="C6" s="133" t="s">
        <v>56</v>
      </c>
      <c r="D6" s="133"/>
      <c r="E6" s="133"/>
      <c r="F6" s="133"/>
      <c r="G6" s="134"/>
      <c r="H6" s="62">
        <v>8</v>
      </c>
      <c r="I6" s="62">
        <v>15</v>
      </c>
      <c r="J6" s="62">
        <v>236</v>
      </c>
      <c r="K6" s="62">
        <v>85</v>
      </c>
      <c r="L6" s="62">
        <v>130</v>
      </c>
      <c r="M6" s="62">
        <v>9</v>
      </c>
      <c r="N6" s="62">
        <v>9</v>
      </c>
      <c r="O6" s="62">
        <v>17</v>
      </c>
      <c r="P6" s="62">
        <v>78</v>
      </c>
      <c r="Q6" s="62">
        <v>5</v>
      </c>
      <c r="R6" s="62">
        <v>4</v>
      </c>
      <c r="S6" s="63"/>
      <c r="T6" s="64">
        <v>148</v>
      </c>
      <c r="U6" s="64">
        <v>1</v>
      </c>
      <c r="V6" s="64">
        <v>0</v>
      </c>
      <c r="W6" s="64">
        <v>4</v>
      </c>
      <c r="X6" s="64">
        <v>0</v>
      </c>
      <c r="Y6" s="64">
        <v>2</v>
      </c>
      <c r="Z6" s="64">
        <v>1</v>
      </c>
      <c r="AA6" s="64">
        <v>35</v>
      </c>
      <c r="AB6" s="64">
        <v>137</v>
      </c>
      <c r="AC6" s="64">
        <v>58</v>
      </c>
      <c r="AD6" s="62">
        <v>509</v>
      </c>
      <c r="AE6" s="61"/>
      <c r="AF6" s="133" t="s">
        <v>56</v>
      </c>
      <c r="AG6" s="133"/>
      <c r="AH6" s="133"/>
      <c r="AI6" s="133"/>
      <c r="AJ6" s="133"/>
      <c r="AK6" s="100">
        <f aca="true" t="shared" si="0" ref="AK6:AK60">SUM(H6:AD6)</f>
        <v>1491</v>
      </c>
    </row>
    <row r="7" spans="2:37" s="65" customFormat="1" ht="13.5" customHeight="1">
      <c r="B7" s="66"/>
      <c r="C7" s="66"/>
      <c r="D7" s="131" t="s">
        <v>57</v>
      </c>
      <c r="E7" s="131"/>
      <c r="F7" s="131"/>
      <c r="G7" s="132"/>
      <c r="H7" s="68">
        <v>0</v>
      </c>
      <c r="I7" s="68">
        <v>0</v>
      </c>
      <c r="J7" s="68">
        <v>5</v>
      </c>
      <c r="K7" s="68">
        <v>15</v>
      </c>
      <c r="L7" s="68">
        <v>21</v>
      </c>
      <c r="M7" s="68">
        <v>0</v>
      </c>
      <c r="N7" s="68">
        <v>0</v>
      </c>
      <c r="O7" s="68">
        <v>1</v>
      </c>
      <c r="P7" s="68">
        <v>0</v>
      </c>
      <c r="Q7" s="68">
        <v>0</v>
      </c>
      <c r="R7" s="68">
        <v>0</v>
      </c>
      <c r="S7" s="69"/>
      <c r="T7" s="70">
        <v>23</v>
      </c>
      <c r="U7" s="70">
        <v>0</v>
      </c>
      <c r="V7" s="70">
        <v>0</v>
      </c>
      <c r="W7" s="70">
        <v>0</v>
      </c>
      <c r="X7" s="70">
        <v>0</v>
      </c>
      <c r="Y7" s="70">
        <v>1</v>
      </c>
      <c r="Z7" s="70">
        <v>0</v>
      </c>
      <c r="AA7" s="70">
        <v>3</v>
      </c>
      <c r="AB7" s="70">
        <v>17</v>
      </c>
      <c r="AC7" s="70">
        <v>9</v>
      </c>
      <c r="AD7" s="68">
        <v>86</v>
      </c>
      <c r="AE7" s="71"/>
      <c r="AF7" s="66"/>
      <c r="AG7" s="131" t="s">
        <v>57</v>
      </c>
      <c r="AH7" s="131"/>
      <c r="AI7" s="131"/>
      <c r="AJ7" s="131"/>
      <c r="AK7" s="100">
        <f t="shared" si="0"/>
        <v>181</v>
      </c>
    </row>
    <row r="8" spans="2:37" s="65" customFormat="1" ht="13.5" customHeight="1">
      <c r="B8" s="66"/>
      <c r="C8" s="66"/>
      <c r="D8" s="66"/>
      <c r="E8" s="131" t="s">
        <v>0</v>
      </c>
      <c r="F8" s="131"/>
      <c r="G8" s="132"/>
      <c r="H8" s="72">
        <v>0</v>
      </c>
      <c r="I8" s="72">
        <v>0</v>
      </c>
      <c r="J8" s="72">
        <v>3</v>
      </c>
      <c r="K8" s="72">
        <v>15</v>
      </c>
      <c r="L8" s="72">
        <v>21</v>
      </c>
      <c r="M8" s="72">
        <v>0</v>
      </c>
      <c r="N8" s="72">
        <v>0</v>
      </c>
      <c r="O8" s="72">
        <v>0</v>
      </c>
      <c r="P8" s="72">
        <v>0</v>
      </c>
      <c r="Q8" s="72">
        <v>0</v>
      </c>
      <c r="R8" s="72">
        <v>0</v>
      </c>
      <c r="S8" s="73"/>
      <c r="T8" s="74">
        <v>20</v>
      </c>
      <c r="U8" s="74">
        <v>0</v>
      </c>
      <c r="V8" s="74">
        <v>0</v>
      </c>
      <c r="W8" s="74">
        <v>0</v>
      </c>
      <c r="X8" s="74">
        <v>0</v>
      </c>
      <c r="Y8" s="74">
        <v>1</v>
      </c>
      <c r="Z8" s="74">
        <v>0</v>
      </c>
      <c r="AA8" s="74">
        <v>3</v>
      </c>
      <c r="AB8" s="74">
        <v>16</v>
      </c>
      <c r="AC8" s="74">
        <v>8</v>
      </c>
      <c r="AD8" s="72">
        <v>76</v>
      </c>
      <c r="AE8" s="71"/>
      <c r="AF8" s="66"/>
      <c r="AG8" s="66"/>
      <c r="AH8" s="131" t="s">
        <v>0</v>
      </c>
      <c r="AI8" s="131"/>
      <c r="AJ8" s="131"/>
      <c r="AK8" s="100">
        <f t="shared" si="0"/>
        <v>163</v>
      </c>
    </row>
    <row r="9" spans="2:37" s="65" customFormat="1" ht="13.5" customHeight="1">
      <c r="B9" s="66"/>
      <c r="C9" s="66"/>
      <c r="D9" s="66"/>
      <c r="E9" s="131" t="s">
        <v>23</v>
      </c>
      <c r="F9" s="131"/>
      <c r="G9" s="132"/>
      <c r="H9" s="72">
        <v>0</v>
      </c>
      <c r="I9" s="72">
        <v>0</v>
      </c>
      <c r="J9" s="72">
        <v>0</v>
      </c>
      <c r="K9" s="72">
        <v>0</v>
      </c>
      <c r="L9" s="72">
        <v>0</v>
      </c>
      <c r="M9" s="72">
        <v>0</v>
      </c>
      <c r="N9" s="72">
        <v>0</v>
      </c>
      <c r="O9" s="72">
        <v>0</v>
      </c>
      <c r="P9" s="72">
        <v>0</v>
      </c>
      <c r="Q9" s="72">
        <v>0</v>
      </c>
      <c r="R9" s="75">
        <v>0</v>
      </c>
      <c r="S9" s="73"/>
      <c r="T9" s="74">
        <v>0</v>
      </c>
      <c r="U9" s="74">
        <v>0</v>
      </c>
      <c r="V9" s="74">
        <v>0</v>
      </c>
      <c r="W9" s="74">
        <v>0</v>
      </c>
      <c r="X9" s="74">
        <v>0</v>
      </c>
      <c r="Y9" s="74">
        <v>0</v>
      </c>
      <c r="Z9" s="74">
        <v>0</v>
      </c>
      <c r="AA9" s="74">
        <v>0</v>
      </c>
      <c r="AB9" s="74">
        <v>0</v>
      </c>
      <c r="AC9" s="74">
        <v>0</v>
      </c>
      <c r="AD9" s="72">
        <v>4</v>
      </c>
      <c r="AE9" s="71"/>
      <c r="AF9" s="66"/>
      <c r="AG9" s="66"/>
      <c r="AH9" s="131" t="s">
        <v>23</v>
      </c>
      <c r="AI9" s="131"/>
      <c r="AJ9" s="131"/>
      <c r="AK9" s="100">
        <f t="shared" si="0"/>
        <v>4</v>
      </c>
    </row>
    <row r="10" spans="2:37" s="65" customFormat="1" ht="13.5" customHeight="1">
      <c r="B10" s="66"/>
      <c r="C10" s="66"/>
      <c r="D10" s="66"/>
      <c r="E10" s="131" t="s">
        <v>1</v>
      </c>
      <c r="F10" s="131"/>
      <c r="G10" s="132"/>
      <c r="H10" s="72">
        <v>0</v>
      </c>
      <c r="I10" s="72">
        <v>0</v>
      </c>
      <c r="J10" s="72">
        <v>2</v>
      </c>
      <c r="K10" s="72">
        <v>0</v>
      </c>
      <c r="L10" s="72">
        <v>0</v>
      </c>
      <c r="M10" s="72">
        <v>0</v>
      </c>
      <c r="N10" s="72">
        <v>0</v>
      </c>
      <c r="O10" s="72">
        <v>1</v>
      </c>
      <c r="P10" s="72">
        <v>0</v>
      </c>
      <c r="Q10" s="72">
        <v>0</v>
      </c>
      <c r="R10" s="75">
        <v>0</v>
      </c>
      <c r="S10" s="73"/>
      <c r="T10" s="74">
        <v>3</v>
      </c>
      <c r="U10" s="74">
        <v>0</v>
      </c>
      <c r="V10" s="74">
        <v>0</v>
      </c>
      <c r="W10" s="74">
        <v>0</v>
      </c>
      <c r="X10" s="74">
        <v>0</v>
      </c>
      <c r="Y10" s="74">
        <v>0</v>
      </c>
      <c r="Z10" s="74">
        <v>0</v>
      </c>
      <c r="AA10" s="74">
        <v>0</v>
      </c>
      <c r="AB10" s="74">
        <v>0</v>
      </c>
      <c r="AC10" s="74">
        <v>0</v>
      </c>
      <c r="AD10" s="72">
        <v>1</v>
      </c>
      <c r="AE10" s="71"/>
      <c r="AF10" s="66"/>
      <c r="AG10" s="66"/>
      <c r="AH10" s="131" t="s">
        <v>1</v>
      </c>
      <c r="AI10" s="131"/>
      <c r="AJ10" s="131"/>
      <c r="AK10" s="100">
        <f t="shared" si="0"/>
        <v>7</v>
      </c>
    </row>
    <row r="11" spans="2:37" s="65" customFormat="1" ht="13.5" customHeight="1">
      <c r="B11" s="66"/>
      <c r="C11" s="66"/>
      <c r="D11" s="66"/>
      <c r="E11" s="131" t="s">
        <v>2</v>
      </c>
      <c r="F11" s="131"/>
      <c r="G11" s="132"/>
      <c r="H11" s="72">
        <v>0</v>
      </c>
      <c r="I11" s="72">
        <v>0</v>
      </c>
      <c r="J11" s="72">
        <v>0</v>
      </c>
      <c r="K11" s="72">
        <v>0</v>
      </c>
      <c r="L11" s="72">
        <v>0</v>
      </c>
      <c r="M11" s="72">
        <v>0</v>
      </c>
      <c r="N11" s="72">
        <v>0</v>
      </c>
      <c r="O11" s="72">
        <v>0</v>
      </c>
      <c r="P11" s="72">
        <v>0</v>
      </c>
      <c r="Q11" s="72">
        <v>0</v>
      </c>
      <c r="R11" s="75">
        <v>0</v>
      </c>
      <c r="S11" s="73"/>
      <c r="T11" s="74">
        <v>0</v>
      </c>
      <c r="U11" s="74">
        <v>0</v>
      </c>
      <c r="V11" s="74">
        <v>0</v>
      </c>
      <c r="W11" s="74">
        <v>0</v>
      </c>
      <c r="X11" s="74">
        <v>0</v>
      </c>
      <c r="Y11" s="74">
        <v>0</v>
      </c>
      <c r="Z11" s="74">
        <v>0</v>
      </c>
      <c r="AA11" s="74">
        <v>0</v>
      </c>
      <c r="AB11" s="74">
        <v>1</v>
      </c>
      <c r="AC11" s="74">
        <v>1</v>
      </c>
      <c r="AD11" s="72">
        <v>5</v>
      </c>
      <c r="AE11" s="71"/>
      <c r="AF11" s="66"/>
      <c r="AG11" s="66"/>
      <c r="AH11" s="131" t="s">
        <v>2</v>
      </c>
      <c r="AI11" s="131"/>
      <c r="AJ11" s="131"/>
      <c r="AK11" s="100">
        <f t="shared" si="0"/>
        <v>7</v>
      </c>
    </row>
    <row r="12" spans="2:37" s="65" customFormat="1" ht="13.5" customHeight="1">
      <c r="B12" s="66"/>
      <c r="C12" s="66"/>
      <c r="D12" s="131" t="s">
        <v>24</v>
      </c>
      <c r="E12" s="131"/>
      <c r="F12" s="131"/>
      <c r="G12" s="132"/>
      <c r="H12" s="68">
        <v>7</v>
      </c>
      <c r="I12" s="68">
        <v>12</v>
      </c>
      <c r="J12" s="68">
        <v>194</v>
      </c>
      <c r="K12" s="68">
        <v>41</v>
      </c>
      <c r="L12" s="68">
        <v>71</v>
      </c>
      <c r="M12" s="68">
        <v>9</v>
      </c>
      <c r="N12" s="68">
        <v>9</v>
      </c>
      <c r="O12" s="68">
        <v>15</v>
      </c>
      <c r="P12" s="68">
        <v>76</v>
      </c>
      <c r="Q12" s="68">
        <v>5</v>
      </c>
      <c r="R12" s="68">
        <v>1</v>
      </c>
      <c r="S12" s="69"/>
      <c r="T12" s="70">
        <v>46</v>
      </c>
      <c r="U12" s="70">
        <v>1</v>
      </c>
      <c r="V12" s="70">
        <v>0</v>
      </c>
      <c r="W12" s="70">
        <v>3</v>
      </c>
      <c r="X12" s="70">
        <v>0</v>
      </c>
      <c r="Y12" s="70">
        <v>0</v>
      </c>
      <c r="Z12" s="70">
        <v>1</v>
      </c>
      <c r="AA12" s="70">
        <v>32</v>
      </c>
      <c r="AB12" s="70">
        <v>21</v>
      </c>
      <c r="AC12" s="70">
        <v>12</v>
      </c>
      <c r="AD12" s="68">
        <v>113</v>
      </c>
      <c r="AE12" s="71"/>
      <c r="AF12" s="66"/>
      <c r="AG12" s="131" t="s">
        <v>24</v>
      </c>
      <c r="AH12" s="131"/>
      <c r="AI12" s="131"/>
      <c r="AJ12" s="131"/>
      <c r="AK12" s="100">
        <f t="shared" si="0"/>
        <v>669</v>
      </c>
    </row>
    <row r="13" spans="2:37" s="65" customFormat="1" ht="13.5" customHeight="1">
      <c r="B13" s="66"/>
      <c r="C13" s="66"/>
      <c r="D13" s="66"/>
      <c r="E13" s="131" t="s">
        <v>3</v>
      </c>
      <c r="F13" s="131"/>
      <c r="G13" s="132"/>
      <c r="H13" s="72">
        <v>0</v>
      </c>
      <c r="I13" s="72">
        <v>0</v>
      </c>
      <c r="J13" s="72">
        <v>2</v>
      </c>
      <c r="K13" s="72">
        <v>0</v>
      </c>
      <c r="L13" s="72">
        <v>0</v>
      </c>
      <c r="M13" s="72">
        <v>0</v>
      </c>
      <c r="N13" s="72">
        <v>3</v>
      </c>
      <c r="O13" s="72">
        <v>0</v>
      </c>
      <c r="P13" s="72">
        <v>0</v>
      </c>
      <c r="Q13" s="72">
        <v>0</v>
      </c>
      <c r="R13" s="75">
        <v>0</v>
      </c>
      <c r="S13" s="73"/>
      <c r="T13" s="74">
        <v>2</v>
      </c>
      <c r="U13" s="74">
        <v>0</v>
      </c>
      <c r="V13" s="74">
        <v>0</v>
      </c>
      <c r="W13" s="74">
        <v>0</v>
      </c>
      <c r="X13" s="74">
        <v>0</v>
      </c>
      <c r="Y13" s="74">
        <v>0</v>
      </c>
      <c r="Z13" s="74">
        <v>0</v>
      </c>
      <c r="AA13" s="74">
        <v>0</v>
      </c>
      <c r="AB13" s="74">
        <v>1</v>
      </c>
      <c r="AC13" s="74">
        <v>0</v>
      </c>
      <c r="AD13" s="72">
        <v>7</v>
      </c>
      <c r="AE13" s="71"/>
      <c r="AF13" s="66"/>
      <c r="AG13" s="66"/>
      <c r="AH13" s="131" t="s">
        <v>3</v>
      </c>
      <c r="AI13" s="131"/>
      <c r="AJ13" s="131"/>
      <c r="AK13" s="100">
        <f t="shared" si="0"/>
        <v>15</v>
      </c>
    </row>
    <row r="14" spans="2:37" s="65" customFormat="1" ht="13.5" customHeight="1">
      <c r="B14" s="66"/>
      <c r="C14" s="66"/>
      <c r="D14" s="66"/>
      <c r="E14" s="131" t="s">
        <v>4</v>
      </c>
      <c r="F14" s="131"/>
      <c r="G14" s="132"/>
      <c r="H14" s="72">
        <v>1</v>
      </c>
      <c r="I14" s="72">
        <v>3</v>
      </c>
      <c r="J14" s="72">
        <v>53</v>
      </c>
      <c r="K14" s="72">
        <v>10</v>
      </c>
      <c r="L14" s="72">
        <v>21</v>
      </c>
      <c r="M14" s="72">
        <v>2</v>
      </c>
      <c r="N14" s="72">
        <v>1</v>
      </c>
      <c r="O14" s="72">
        <v>0</v>
      </c>
      <c r="P14" s="72">
        <v>5</v>
      </c>
      <c r="Q14" s="72">
        <v>1</v>
      </c>
      <c r="R14" s="75">
        <v>0</v>
      </c>
      <c r="S14" s="73"/>
      <c r="T14" s="74">
        <v>22</v>
      </c>
      <c r="U14" s="74">
        <v>1</v>
      </c>
      <c r="V14" s="74">
        <v>0</v>
      </c>
      <c r="W14" s="74">
        <v>0</v>
      </c>
      <c r="X14" s="74">
        <v>0</v>
      </c>
      <c r="Y14" s="74">
        <v>0</v>
      </c>
      <c r="Z14" s="74">
        <v>0</v>
      </c>
      <c r="AA14" s="74">
        <v>11</v>
      </c>
      <c r="AB14" s="74">
        <v>7</v>
      </c>
      <c r="AC14" s="74">
        <v>7</v>
      </c>
      <c r="AD14" s="72">
        <v>45</v>
      </c>
      <c r="AE14" s="71"/>
      <c r="AF14" s="66"/>
      <c r="AG14" s="66"/>
      <c r="AH14" s="131" t="s">
        <v>4</v>
      </c>
      <c r="AI14" s="131"/>
      <c r="AJ14" s="131"/>
      <c r="AK14" s="100">
        <f t="shared" si="0"/>
        <v>190</v>
      </c>
    </row>
    <row r="15" spans="2:37" s="65" customFormat="1" ht="13.5" customHeight="1">
      <c r="B15" s="66"/>
      <c r="C15" s="66"/>
      <c r="D15" s="66"/>
      <c r="E15" s="131" t="s">
        <v>5</v>
      </c>
      <c r="F15" s="131"/>
      <c r="G15" s="132"/>
      <c r="H15" s="72">
        <v>0</v>
      </c>
      <c r="I15" s="72">
        <v>0</v>
      </c>
      <c r="J15" s="72">
        <v>1</v>
      </c>
      <c r="K15" s="72">
        <v>0</v>
      </c>
      <c r="L15" s="72">
        <v>0</v>
      </c>
      <c r="M15" s="72">
        <v>0</v>
      </c>
      <c r="N15" s="72">
        <v>0</v>
      </c>
      <c r="O15" s="72">
        <v>0</v>
      </c>
      <c r="P15" s="72">
        <v>0</v>
      </c>
      <c r="Q15" s="72">
        <v>0</v>
      </c>
      <c r="R15" s="75">
        <v>0</v>
      </c>
      <c r="S15" s="73"/>
      <c r="T15" s="74">
        <v>0</v>
      </c>
      <c r="U15" s="74">
        <v>0</v>
      </c>
      <c r="V15" s="74">
        <v>0</v>
      </c>
      <c r="W15" s="74">
        <v>1</v>
      </c>
      <c r="X15" s="74">
        <v>0</v>
      </c>
      <c r="Y15" s="74">
        <v>0</v>
      </c>
      <c r="Z15" s="74">
        <v>0</v>
      </c>
      <c r="AA15" s="74">
        <v>0</v>
      </c>
      <c r="AB15" s="74">
        <v>2</v>
      </c>
      <c r="AC15" s="74">
        <v>2</v>
      </c>
      <c r="AD15" s="72">
        <v>6</v>
      </c>
      <c r="AE15" s="71"/>
      <c r="AF15" s="66"/>
      <c r="AG15" s="66"/>
      <c r="AH15" s="131" t="s">
        <v>5</v>
      </c>
      <c r="AI15" s="131"/>
      <c r="AJ15" s="131"/>
      <c r="AK15" s="100">
        <f t="shared" si="0"/>
        <v>12</v>
      </c>
    </row>
    <row r="16" spans="2:37" s="65" customFormat="1" ht="13.5" customHeight="1">
      <c r="B16" s="66"/>
      <c r="C16" s="66"/>
      <c r="D16" s="66"/>
      <c r="E16" s="131" t="s">
        <v>6</v>
      </c>
      <c r="F16" s="131"/>
      <c r="G16" s="132"/>
      <c r="H16" s="72">
        <v>6</v>
      </c>
      <c r="I16" s="72">
        <v>9</v>
      </c>
      <c r="J16" s="72">
        <v>138</v>
      </c>
      <c r="K16" s="72">
        <v>31</v>
      </c>
      <c r="L16" s="72">
        <v>50</v>
      </c>
      <c r="M16" s="72">
        <v>7</v>
      </c>
      <c r="N16" s="72">
        <v>5</v>
      </c>
      <c r="O16" s="72">
        <v>15</v>
      </c>
      <c r="P16" s="72">
        <v>71</v>
      </c>
      <c r="Q16" s="72">
        <v>4</v>
      </c>
      <c r="R16" s="75">
        <v>1</v>
      </c>
      <c r="S16" s="73"/>
      <c r="T16" s="74">
        <v>22</v>
      </c>
      <c r="U16" s="74">
        <v>0</v>
      </c>
      <c r="V16" s="74">
        <v>0</v>
      </c>
      <c r="W16" s="74">
        <v>2</v>
      </c>
      <c r="X16" s="74">
        <v>0</v>
      </c>
      <c r="Y16" s="74">
        <v>0</v>
      </c>
      <c r="Z16" s="74">
        <v>1</v>
      </c>
      <c r="AA16" s="74">
        <v>21</v>
      </c>
      <c r="AB16" s="74">
        <v>11</v>
      </c>
      <c r="AC16" s="74">
        <v>3</v>
      </c>
      <c r="AD16" s="72">
        <v>55</v>
      </c>
      <c r="AE16" s="71"/>
      <c r="AF16" s="66"/>
      <c r="AG16" s="66"/>
      <c r="AH16" s="131" t="s">
        <v>6</v>
      </c>
      <c r="AI16" s="131"/>
      <c r="AJ16" s="131"/>
      <c r="AK16" s="100">
        <f t="shared" si="0"/>
        <v>452</v>
      </c>
    </row>
    <row r="17" spans="2:37" s="65" customFormat="1" ht="13.5" customHeight="1">
      <c r="B17" s="66"/>
      <c r="C17" s="66"/>
      <c r="D17" s="131" t="s">
        <v>25</v>
      </c>
      <c r="E17" s="131"/>
      <c r="F17" s="131"/>
      <c r="G17" s="132"/>
      <c r="H17" s="72">
        <v>1</v>
      </c>
      <c r="I17" s="72">
        <v>3</v>
      </c>
      <c r="J17" s="72">
        <v>30</v>
      </c>
      <c r="K17" s="72">
        <v>8</v>
      </c>
      <c r="L17" s="72">
        <v>21</v>
      </c>
      <c r="M17" s="72">
        <v>0</v>
      </c>
      <c r="N17" s="72">
        <v>0</v>
      </c>
      <c r="O17" s="72">
        <v>1</v>
      </c>
      <c r="P17" s="72">
        <v>1</v>
      </c>
      <c r="Q17" s="72">
        <v>0</v>
      </c>
      <c r="R17" s="75">
        <v>2</v>
      </c>
      <c r="S17" s="73"/>
      <c r="T17" s="74">
        <v>63</v>
      </c>
      <c r="U17" s="74">
        <v>0</v>
      </c>
      <c r="V17" s="74">
        <v>0</v>
      </c>
      <c r="W17" s="74">
        <v>0</v>
      </c>
      <c r="X17" s="74">
        <v>0</v>
      </c>
      <c r="Y17" s="74">
        <v>1</v>
      </c>
      <c r="Z17" s="74">
        <v>0</v>
      </c>
      <c r="AA17" s="74">
        <v>0</v>
      </c>
      <c r="AB17" s="74">
        <v>0</v>
      </c>
      <c r="AC17" s="74">
        <v>6</v>
      </c>
      <c r="AD17" s="72">
        <v>193</v>
      </c>
      <c r="AE17" s="71"/>
      <c r="AF17" s="66"/>
      <c r="AG17" s="131" t="s">
        <v>25</v>
      </c>
      <c r="AH17" s="131"/>
      <c r="AI17" s="131"/>
      <c r="AJ17" s="131"/>
      <c r="AK17" s="100">
        <f t="shared" si="0"/>
        <v>330</v>
      </c>
    </row>
    <row r="18" spans="2:37" s="65" customFormat="1" ht="13.5" customHeight="1">
      <c r="B18" s="66"/>
      <c r="C18" s="66"/>
      <c r="D18" s="131" t="s">
        <v>26</v>
      </c>
      <c r="E18" s="131"/>
      <c r="F18" s="131"/>
      <c r="G18" s="132"/>
      <c r="H18" s="72">
        <v>0</v>
      </c>
      <c r="I18" s="72">
        <v>0</v>
      </c>
      <c r="J18" s="72">
        <v>7</v>
      </c>
      <c r="K18" s="72">
        <v>21</v>
      </c>
      <c r="L18" s="72">
        <v>17</v>
      </c>
      <c r="M18" s="72">
        <v>0</v>
      </c>
      <c r="N18" s="72">
        <v>0</v>
      </c>
      <c r="O18" s="72">
        <v>0</v>
      </c>
      <c r="P18" s="72">
        <v>1</v>
      </c>
      <c r="Q18" s="72">
        <v>0</v>
      </c>
      <c r="R18" s="72">
        <v>1</v>
      </c>
      <c r="S18" s="73"/>
      <c r="T18" s="74">
        <v>16</v>
      </c>
      <c r="U18" s="74">
        <v>0</v>
      </c>
      <c r="V18" s="74">
        <v>0</v>
      </c>
      <c r="W18" s="74">
        <v>1</v>
      </c>
      <c r="X18" s="74">
        <v>0</v>
      </c>
      <c r="Y18" s="74">
        <v>0</v>
      </c>
      <c r="Z18" s="74">
        <v>0</v>
      </c>
      <c r="AA18" s="74">
        <v>0</v>
      </c>
      <c r="AB18" s="74">
        <v>99</v>
      </c>
      <c r="AC18" s="74">
        <v>31</v>
      </c>
      <c r="AD18" s="72">
        <v>117</v>
      </c>
      <c r="AE18" s="71"/>
      <c r="AF18" s="66"/>
      <c r="AG18" s="131" t="s">
        <v>26</v>
      </c>
      <c r="AH18" s="131"/>
      <c r="AI18" s="131"/>
      <c r="AJ18" s="131"/>
      <c r="AK18" s="100">
        <f t="shared" si="0"/>
        <v>311</v>
      </c>
    </row>
    <row r="19" spans="2:37" s="56" customFormat="1" ht="13.5" customHeight="1">
      <c r="B19" s="57"/>
      <c r="C19" s="133" t="s">
        <v>76</v>
      </c>
      <c r="D19" s="133"/>
      <c r="E19" s="133"/>
      <c r="F19" s="133"/>
      <c r="G19" s="134"/>
      <c r="H19" s="62">
        <v>2</v>
      </c>
      <c r="I19" s="62">
        <v>42</v>
      </c>
      <c r="J19" s="62">
        <v>757</v>
      </c>
      <c r="K19" s="62">
        <v>2578</v>
      </c>
      <c r="L19" s="62">
        <v>2637</v>
      </c>
      <c r="M19" s="62">
        <v>1</v>
      </c>
      <c r="N19" s="62">
        <v>16</v>
      </c>
      <c r="O19" s="62">
        <v>98</v>
      </c>
      <c r="P19" s="62">
        <v>64</v>
      </c>
      <c r="Q19" s="62">
        <v>14</v>
      </c>
      <c r="R19" s="62">
        <v>26</v>
      </c>
      <c r="S19" s="63"/>
      <c r="T19" s="64">
        <v>1926</v>
      </c>
      <c r="U19" s="64">
        <v>176</v>
      </c>
      <c r="V19" s="64">
        <v>34</v>
      </c>
      <c r="W19" s="64">
        <v>818</v>
      </c>
      <c r="X19" s="64">
        <v>10</v>
      </c>
      <c r="Y19" s="64">
        <v>12</v>
      </c>
      <c r="Z19" s="64">
        <v>159</v>
      </c>
      <c r="AA19" s="64">
        <v>343</v>
      </c>
      <c r="AB19" s="64">
        <v>300</v>
      </c>
      <c r="AC19" s="64">
        <v>299</v>
      </c>
      <c r="AD19" s="62">
        <v>3422</v>
      </c>
      <c r="AE19" s="61"/>
      <c r="AF19" s="133" t="s">
        <v>76</v>
      </c>
      <c r="AG19" s="133"/>
      <c r="AH19" s="133"/>
      <c r="AI19" s="133"/>
      <c r="AJ19" s="133"/>
      <c r="AK19" s="100">
        <f t="shared" si="0"/>
        <v>13734</v>
      </c>
    </row>
    <row r="20" spans="2:37" s="65" customFormat="1" ht="13.5" customHeight="1">
      <c r="B20" s="66"/>
      <c r="C20" s="66"/>
      <c r="D20" s="131" t="s">
        <v>7</v>
      </c>
      <c r="E20" s="131"/>
      <c r="F20" s="131"/>
      <c r="G20" s="132"/>
      <c r="H20" s="72">
        <v>0</v>
      </c>
      <c r="I20" s="72">
        <v>0</v>
      </c>
      <c r="J20" s="72">
        <v>0</v>
      </c>
      <c r="K20" s="72">
        <v>0</v>
      </c>
      <c r="L20" s="72">
        <v>1</v>
      </c>
      <c r="M20" s="72">
        <v>0</v>
      </c>
      <c r="N20" s="72">
        <v>0</v>
      </c>
      <c r="O20" s="72">
        <v>0</v>
      </c>
      <c r="P20" s="72">
        <v>0</v>
      </c>
      <c r="Q20" s="72">
        <v>0</v>
      </c>
      <c r="R20" s="75">
        <v>0</v>
      </c>
      <c r="S20" s="73"/>
      <c r="T20" s="74">
        <v>1</v>
      </c>
      <c r="U20" s="74">
        <v>0</v>
      </c>
      <c r="V20" s="74">
        <v>0</v>
      </c>
      <c r="W20" s="74">
        <v>0</v>
      </c>
      <c r="X20" s="74">
        <v>0</v>
      </c>
      <c r="Y20" s="74">
        <v>0</v>
      </c>
      <c r="Z20" s="74">
        <v>0</v>
      </c>
      <c r="AA20" s="74">
        <v>0</v>
      </c>
      <c r="AB20" s="74">
        <v>0</v>
      </c>
      <c r="AC20" s="74">
        <v>1</v>
      </c>
      <c r="AD20" s="72">
        <v>1</v>
      </c>
      <c r="AE20" s="71"/>
      <c r="AF20" s="66"/>
      <c r="AG20" s="131" t="s">
        <v>7</v>
      </c>
      <c r="AH20" s="131"/>
      <c r="AI20" s="131"/>
      <c r="AJ20" s="131"/>
      <c r="AK20" s="100">
        <f t="shared" si="0"/>
        <v>4</v>
      </c>
    </row>
    <row r="21" spans="2:37" s="65" customFormat="1" ht="13.5" customHeight="1">
      <c r="B21" s="66"/>
      <c r="C21" s="66"/>
      <c r="D21" s="131" t="s">
        <v>27</v>
      </c>
      <c r="E21" s="131"/>
      <c r="F21" s="131"/>
      <c r="G21" s="132"/>
      <c r="H21" s="72">
        <v>0</v>
      </c>
      <c r="I21" s="72">
        <v>22</v>
      </c>
      <c r="J21" s="72">
        <v>389</v>
      </c>
      <c r="K21" s="72">
        <v>1010</v>
      </c>
      <c r="L21" s="72">
        <v>1144</v>
      </c>
      <c r="M21" s="72">
        <v>0</v>
      </c>
      <c r="N21" s="72">
        <v>3</v>
      </c>
      <c r="O21" s="72">
        <v>41</v>
      </c>
      <c r="P21" s="72">
        <v>34</v>
      </c>
      <c r="Q21" s="72">
        <v>4</v>
      </c>
      <c r="R21" s="72">
        <v>11</v>
      </c>
      <c r="S21" s="73"/>
      <c r="T21" s="74">
        <v>643</v>
      </c>
      <c r="U21" s="74">
        <v>129</v>
      </c>
      <c r="V21" s="74">
        <v>25</v>
      </c>
      <c r="W21" s="74">
        <v>617</v>
      </c>
      <c r="X21" s="74">
        <v>8</v>
      </c>
      <c r="Y21" s="74">
        <v>5</v>
      </c>
      <c r="Z21" s="74">
        <v>109</v>
      </c>
      <c r="AA21" s="74">
        <v>248</v>
      </c>
      <c r="AB21" s="74">
        <v>100</v>
      </c>
      <c r="AC21" s="74">
        <v>101</v>
      </c>
      <c r="AD21" s="72">
        <v>1349</v>
      </c>
      <c r="AE21" s="71"/>
      <c r="AF21" s="66"/>
      <c r="AG21" s="131" t="s">
        <v>27</v>
      </c>
      <c r="AH21" s="131"/>
      <c r="AI21" s="131"/>
      <c r="AJ21" s="131"/>
      <c r="AK21" s="100">
        <f t="shared" si="0"/>
        <v>5992</v>
      </c>
    </row>
    <row r="22" spans="2:37" s="65" customFormat="1" ht="13.5" customHeight="1">
      <c r="B22" s="66"/>
      <c r="C22" s="66"/>
      <c r="D22" s="131" t="s">
        <v>28</v>
      </c>
      <c r="E22" s="131"/>
      <c r="F22" s="131"/>
      <c r="G22" s="132"/>
      <c r="H22" s="72">
        <v>2</v>
      </c>
      <c r="I22" s="72">
        <v>12</v>
      </c>
      <c r="J22" s="72">
        <v>225</v>
      </c>
      <c r="K22" s="72">
        <v>1417</v>
      </c>
      <c r="L22" s="72">
        <v>1093</v>
      </c>
      <c r="M22" s="72">
        <v>1</v>
      </c>
      <c r="N22" s="72">
        <v>3</v>
      </c>
      <c r="O22" s="72">
        <v>10</v>
      </c>
      <c r="P22" s="72">
        <v>15</v>
      </c>
      <c r="Q22" s="72">
        <v>1</v>
      </c>
      <c r="R22" s="72">
        <v>8</v>
      </c>
      <c r="S22" s="73"/>
      <c r="T22" s="74">
        <v>802</v>
      </c>
      <c r="U22" s="74">
        <v>46</v>
      </c>
      <c r="V22" s="74">
        <v>8</v>
      </c>
      <c r="W22" s="74">
        <v>192</v>
      </c>
      <c r="X22" s="74">
        <v>2</v>
      </c>
      <c r="Y22" s="74">
        <v>7</v>
      </c>
      <c r="Z22" s="74">
        <v>48</v>
      </c>
      <c r="AA22" s="74">
        <v>76</v>
      </c>
      <c r="AB22" s="74">
        <v>120</v>
      </c>
      <c r="AC22" s="74">
        <v>157</v>
      </c>
      <c r="AD22" s="72">
        <v>1590</v>
      </c>
      <c r="AE22" s="71"/>
      <c r="AF22" s="66"/>
      <c r="AG22" s="131" t="s">
        <v>28</v>
      </c>
      <c r="AH22" s="131"/>
      <c r="AI22" s="131"/>
      <c r="AJ22" s="131"/>
      <c r="AK22" s="100">
        <f t="shared" si="0"/>
        <v>5835</v>
      </c>
    </row>
    <row r="23" spans="2:37" s="65" customFormat="1" ht="13.5" customHeight="1">
      <c r="B23" s="66"/>
      <c r="C23" s="66"/>
      <c r="D23" s="66"/>
      <c r="E23" s="135" t="s">
        <v>29</v>
      </c>
      <c r="F23" s="135"/>
      <c r="G23" s="67" t="s">
        <v>8</v>
      </c>
      <c r="H23" s="72">
        <v>0</v>
      </c>
      <c r="I23" s="72">
        <v>0</v>
      </c>
      <c r="J23" s="72">
        <v>0</v>
      </c>
      <c r="K23" s="72">
        <v>3</v>
      </c>
      <c r="L23" s="72">
        <v>6</v>
      </c>
      <c r="M23" s="72">
        <v>0</v>
      </c>
      <c r="N23" s="72">
        <v>0</v>
      </c>
      <c r="O23" s="72">
        <v>0</v>
      </c>
      <c r="P23" s="72">
        <v>0</v>
      </c>
      <c r="Q23" s="72">
        <v>0</v>
      </c>
      <c r="R23" s="75">
        <v>0</v>
      </c>
      <c r="S23" s="73"/>
      <c r="T23" s="74">
        <v>1</v>
      </c>
      <c r="U23" s="74">
        <v>0</v>
      </c>
      <c r="V23" s="74">
        <v>0</v>
      </c>
      <c r="W23" s="74">
        <v>0</v>
      </c>
      <c r="X23" s="74">
        <v>0</v>
      </c>
      <c r="Y23" s="74">
        <v>0</v>
      </c>
      <c r="Z23" s="74">
        <v>0</v>
      </c>
      <c r="AA23" s="74">
        <v>0</v>
      </c>
      <c r="AB23" s="74">
        <v>0</v>
      </c>
      <c r="AC23" s="74">
        <v>0</v>
      </c>
      <c r="AD23" s="72">
        <v>10</v>
      </c>
      <c r="AE23" s="71"/>
      <c r="AF23" s="66"/>
      <c r="AG23" s="66"/>
      <c r="AH23" s="135" t="s">
        <v>29</v>
      </c>
      <c r="AI23" s="135"/>
      <c r="AJ23" s="66" t="s">
        <v>8</v>
      </c>
      <c r="AK23" s="100">
        <f t="shared" si="0"/>
        <v>20</v>
      </c>
    </row>
    <row r="24" spans="2:37" s="65" customFormat="1" ht="13.5" customHeight="1">
      <c r="B24" s="66"/>
      <c r="C24" s="66"/>
      <c r="D24" s="131" t="s">
        <v>30</v>
      </c>
      <c r="E24" s="131"/>
      <c r="F24" s="131"/>
      <c r="G24" s="132"/>
      <c r="H24" s="72">
        <v>0</v>
      </c>
      <c r="I24" s="72">
        <v>3</v>
      </c>
      <c r="J24" s="72">
        <v>44</v>
      </c>
      <c r="K24" s="72">
        <v>55</v>
      </c>
      <c r="L24" s="72">
        <v>104</v>
      </c>
      <c r="M24" s="72">
        <v>0</v>
      </c>
      <c r="N24" s="72">
        <v>1</v>
      </c>
      <c r="O24" s="72">
        <v>5</v>
      </c>
      <c r="P24" s="72">
        <v>4</v>
      </c>
      <c r="Q24" s="72">
        <v>3</v>
      </c>
      <c r="R24" s="72">
        <v>4</v>
      </c>
      <c r="S24" s="73"/>
      <c r="T24" s="74">
        <v>228</v>
      </c>
      <c r="U24" s="74">
        <v>1</v>
      </c>
      <c r="V24" s="74">
        <v>0</v>
      </c>
      <c r="W24" s="74">
        <v>6</v>
      </c>
      <c r="X24" s="74">
        <v>0</v>
      </c>
      <c r="Y24" s="74">
        <v>0</v>
      </c>
      <c r="Z24" s="74">
        <v>1</v>
      </c>
      <c r="AA24" s="74">
        <v>3</v>
      </c>
      <c r="AB24" s="74">
        <v>17</v>
      </c>
      <c r="AC24" s="74">
        <v>5</v>
      </c>
      <c r="AD24" s="72">
        <v>168</v>
      </c>
      <c r="AE24" s="71"/>
      <c r="AF24" s="66"/>
      <c r="AG24" s="131" t="s">
        <v>30</v>
      </c>
      <c r="AH24" s="131"/>
      <c r="AI24" s="131"/>
      <c r="AJ24" s="131"/>
      <c r="AK24" s="100">
        <f t="shared" si="0"/>
        <v>652</v>
      </c>
    </row>
    <row r="25" spans="2:37" s="65" customFormat="1" ht="13.5" customHeight="1">
      <c r="B25" s="66"/>
      <c r="C25" s="66"/>
      <c r="D25" s="131" t="s">
        <v>31</v>
      </c>
      <c r="E25" s="131"/>
      <c r="F25" s="131"/>
      <c r="G25" s="132"/>
      <c r="H25" s="72">
        <v>0</v>
      </c>
      <c r="I25" s="72">
        <v>5</v>
      </c>
      <c r="J25" s="72">
        <v>99</v>
      </c>
      <c r="K25" s="72">
        <v>96</v>
      </c>
      <c r="L25" s="72">
        <v>295</v>
      </c>
      <c r="M25" s="72">
        <v>0</v>
      </c>
      <c r="N25" s="72">
        <v>9</v>
      </c>
      <c r="O25" s="72">
        <v>42</v>
      </c>
      <c r="P25" s="72">
        <v>11</v>
      </c>
      <c r="Q25" s="72">
        <v>6</v>
      </c>
      <c r="R25" s="72">
        <v>3</v>
      </c>
      <c r="S25" s="73"/>
      <c r="T25" s="74">
        <v>252</v>
      </c>
      <c r="U25" s="74">
        <v>0</v>
      </c>
      <c r="V25" s="74">
        <v>1</v>
      </c>
      <c r="W25" s="74">
        <v>3</v>
      </c>
      <c r="X25" s="74">
        <v>0</v>
      </c>
      <c r="Y25" s="74">
        <v>0</v>
      </c>
      <c r="Z25" s="74">
        <v>1</v>
      </c>
      <c r="AA25" s="74">
        <v>16</v>
      </c>
      <c r="AB25" s="74">
        <v>63</v>
      </c>
      <c r="AC25" s="74">
        <v>35</v>
      </c>
      <c r="AD25" s="72">
        <v>314</v>
      </c>
      <c r="AE25" s="71"/>
      <c r="AF25" s="66"/>
      <c r="AG25" s="131" t="s">
        <v>31</v>
      </c>
      <c r="AH25" s="131"/>
      <c r="AI25" s="131"/>
      <c r="AJ25" s="131"/>
      <c r="AK25" s="100">
        <f t="shared" si="0"/>
        <v>1251</v>
      </c>
    </row>
    <row r="26" spans="2:37" s="56" customFormat="1" ht="13.5" customHeight="1">
      <c r="B26" s="57"/>
      <c r="C26" s="133" t="s">
        <v>77</v>
      </c>
      <c r="D26" s="133"/>
      <c r="E26" s="133"/>
      <c r="F26" s="133"/>
      <c r="G26" s="134"/>
      <c r="H26" s="62">
        <v>499</v>
      </c>
      <c r="I26" s="62">
        <v>2389</v>
      </c>
      <c r="J26" s="62">
        <v>46917</v>
      </c>
      <c r="K26" s="62">
        <v>7430</v>
      </c>
      <c r="L26" s="62">
        <v>20619</v>
      </c>
      <c r="M26" s="62">
        <v>145</v>
      </c>
      <c r="N26" s="62">
        <v>203</v>
      </c>
      <c r="O26" s="62">
        <v>2868</v>
      </c>
      <c r="P26" s="62">
        <v>942</v>
      </c>
      <c r="Q26" s="62">
        <v>366</v>
      </c>
      <c r="R26" s="62">
        <v>735</v>
      </c>
      <c r="S26" s="63"/>
      <c r="T26" s="64">
        <v>46270</v>
      </c>
      <c r="U26" s="64">
        <v>862</v>
      </c>
      <c r="V26" s="64">
        <v>364</v>
      </c>
      <c r="W26" s="64">
        <v>5658</v>
      </c>
      <c r="X26" s="64">
        <v>22</v>
      </c>
      <c r="Y26" s="64">
        <v>353</v>
      </c>
      <c r="Z26" s="64">
        <v>226</v>
      </c>
      <c r="AA26" s="64">
        <v>98</v>
      </c>
      <c r="AB26" s="64">
        <v>93</v>
      </c>
      <c r="AC26" s="64">
        <v>8435</v>
      </c>
      <c r="AD26" s="62">
        <v>89934</v>
      </c>
      <c r="AE26" s="61"/>
      <c r="AF26" s="133" t="s">
        <v>77</v>
      </c>
      <c r="AG26" s="133"/>
      <c r="AH26" s="133"/>
      <c r="AI26" s="133"/>
      <c r="AJ26" s="133"/>
      <c r="AK26" s="100">
        <f t="shared" si="0"/>
        <v>235428</v>
      </c>
    </row>
    <row r="27" spans="2:37" s="65" customFormat="1" ht="13.5" customHeight="1">
      <c r="B27" s="66"/>
      <c r="C27" s="66"/>
      <c r="D27" s="131" t="s">
        <v>32</v>
      </c>
      <c r="E27" s="131"/>
      <c r="F27" s="131"/>
      <c r="G27" s="132"/>
      <c r="H27" s="72">
        <v>74</v>
      </c>
      <c r="I27" s="72">
        <v>312</v>
      </c>
      <c r="J27" s="72">
        <v>9077</v>
      </c>
      <c r="K27" s="72">
        <v>2027</v>
      </c>
      <c r="L27" s="72">
        <v>7815</v>
      </c>
      <c r="M27" s="72">
        <v>22</v>
      </c>
      <c r="N27" s="72">
        <v>13</v>
      </c>
      <c r="O27" s="72">
        <v>13</v>
      </c>
      <c r="P27" s="72">
        <v>22</v>
      </c>
      <c r="Q27" s="72">
        <v>16</v>
      </c>
      <c r="R27" s="72">
        <v>143</v>
      </c>
      <c r="S27" s="73"/>
      <c r="T27" s="74">
        <v>20704</v>
      </c>
      <c r="U27" s="74">
        <v>0</v>
      </c>
      <c r="V27" s="74">
        <v>0</v>
      </c>
      <c r="W27" s="74">
        <v>0</v>
      </c>
      <c r="X27" s="74">
        <v>0</v>
      </c>
      <c r="Y27" s="74">
        <v>0</v>
      </c>
      <c r="Z27" s="74">
        <v>0</v>
      </c>
      <c r="AA27" s="74">
        <v>0</v>
      </c>
      <c r="AB27" s="74">
        <v>1</v>
      </c>
      <c r="AC27" s="74">
        <v>1</v>
      </c>
      <c r="AD27" s="75">
        <v>7850</v>
      </c>
      <c r="AE27" s="71"/>
      <c r="AF27" s="66"/>
      <c r="AG27" s="131" t="s">
        <v>32</v>
      </c>
      <c r="AH27" s="131"/>
      <c r="AI27" s="131"/>
      <c r="AJ27" s="131"/>
      <c r="AK27" s="100">
        <f t="shared" si="0"/>
        <v>48090</v>
      </c>
    </row>
    <row r="28" spans="2:37" s="65" customFormat="1" ht="13.5" customHeight="1">
      <c r="B28" s="66"/>
      <c r="C28" s="66"/>
      <c r="D28" s="131" t="s">
        <v>33</v>
      </c>
      <c r="E28" s="131"/>
      <c r="F28" s="131"/>
      <c r="G28" s="132"/>
      <c r="H28" s="72">
        <v>18</v>
      </c>
      <c r="I28" s="72">
        <v>175</v>
      </c>
      <c r="J28" s="72">
        <v>2474</v>
      </c>
      <c r="K28" s="72">
        <v>220</v>
      </c>
      <c r="L28" s="72">
        <v>1711</v>
      </c>
      <c r="M28" s="72">
        <v>1</v>
      </c>
      <c r="N28" s="72">
        <v>1</v>
      </c>
      <c r="O28" s="72">
        <v>106</v>
      </c>
      <c r="P28" s="72">
        <v>41</v>
      </c>
      <c r="Q28" s="72">
        <v>20</v>
      </c>
      <c r="R28" s="72">
        <v>72</v>
      </c>
      <c r="S28" s="73"/>
      <c r="T28" s="74">
        <v>3884</v>
      </c>
      <c r="U28" s="74">
        <v>0</v>
      </c>
      <c r="V28" s="74">
        <v>0</v>
      </c>
      <c r="W28" s="74">
        <v>0</v>
      </c>
      <c r="X28" s="74">
        <v>0</v>
      </c>
      <c r="Y28" s="74">
        <v>0</v>
      </c>
      <c r="Z28" s="74">
        <v>0</v>
      </c>
      <c r="AA28" s="74">
        <v>0</v>
      </c>
      <c r="AB28" s="74">
        <v>0</v>
      </c>
      <c r="AC28" s="74">
        <v>2684</v>
      </c>
      <c r="AD28" s="72">
        <v>14501</v>
      </c>
      <c r="AE28" s="71"/>
      <c r="AF28" s="66"/>
      <c r="AG28" s="131" t="s">
        <v>33</v>
      </c>
      <c r="AH28" s="131"/>
      <c r="AI28" s="131"/>
      <c r="AJ28" s="131"/>
      <c r="AK28" s="100">
        <f t="shared" si="0"/>
        <v>25908</v>
      </c>
    </row>
    <row r="29" spans="2:37" s="65" customFormat="1" ht="13.5" customHeight="1">
      <c r="B29" s="66"/>
      <c r="C29" s="66"/>
      <c r="D29" s="131" t="s">
        <v>34</v>
      </c>
      <c r="E29" s="131"/>
      <c r="F29" s="131"/>
      <c r="G29" s="132"/>
      <c r="H29" s="72">
        <v>407</v>
      </c>
      <c r="I29" s="72">
        <v>1902</v>
      </c>
      <c r="J29" s="72">
        <v>35366</v>
      </c>
      <c r="K29" s="72">
        <v>5183</v>
      </c>
      <c r="L29" s="72">
        <v>11093</v>
      </c>
      <c r="M29" s="72">
        <v>122</v>
      </c>
      <c r="N29" s="72">
        <v>189</v>
      </c>
      <c r="O29" s="72">
        <v>2749</v>
      </c>
      <c r="P29" s="72">
        <v>879</v>
      </c>
      <c r="Q29" s="72">
        <v>330</v>
      </c>
      <c r="R29" s="72">
        <v>520</v>
      </c>
      <c r="S29" s="73"/>
      <c r="T29" s="74">
        <v>21682</v>
      </c>
      <c r="U29" s="74">
        <v>862</v>
      </c>
      <c r="V29" s="74">
        <v>364</v>
      </c>
      <c r="W29" s="74">
        <v>5658</v>
      </c>
      <c r="X29" s="74">
        <v>22</v>
      </c>
      <c r="Y29" s="74">
        <v>353</v>
      </c>
      <c r="Z29" s="74">
        <v>226</v>
      </c>
      <c r="AA29" s="74">
        <v>98</v>
      </c>
      <c r="AB29" s="74">
        <v>92</v>
      </c>
      <c r="AC29" s="74">
        <v>5750</v>
      </c>
      <c r="AD29" s="72">
        <v>67583</v>
      </c>
      <c r="AE29" s="71"/>
      <c r="AF29" s="66"/>
      <c r="AG29" s="131" t="s">
        <v>34</v>
      </c>
      <c r="AH29" s="131"/>
      <c r="AI29" s="131"/>
      <c r="AJ29" s="131"/>
      <c r="AK29" s="100">
        <f t="shared" si="0"/>
        <v>161430</v>
      </c>
    </row>
    <row r="30" spans="2:37" s="56" customFormat="1" ht="13.5" customHeight="1">
      <c r="B30" s="57"/>
      <c r="C30" s="133" t="s">
        <v>78</v>
      </c>
      <c r="D30" s="133"/>
      <c r="E30" s="133"/>
      <c r="F30" s="133"/>
      <c r="G30" s="134"/>
      <c r="H30" s="62">
        <v>99</v>
      </c>
      <c r="I30" s="62">
        <v>168</v>
      </c>
      <c r="J30" s="62">
        <v>4836</v>
      </c>
      <c r="K30" s="62">
        <v>1567</v>
      </c>
      <c r="L30" s="62">
        <v>3491</v>
      </c>
      <c r="M30" s="62">
        <v>66</v>
      </c>
      <c r="N30" s="62">
        <v>745</v>
      </c>
      <c r="O30" s="62">
        <v>7058</v>
      </c>
      <c r="P30" s="62">
        <v>2391</v>
      </c>
      <c r="Q30" s="62">
        <v>967</v>
      </c>
      <c r="R30" s="62">
        <v>221</v>
      </c>
      <c r="S30" s="63"/>
      <c r="T30" s="64">
        <v>4766</v>
      </c>
      <c r="U30" s="64">
        <v>8</v>
      </c>
      <c r="V30" s="64">
        <v>0</v>
      </c>
      <c r="W30" s="64">
        <v>28</v>
      </c>
      <c r="X30" s="64">
        <v>6</v>
      </c>
      <c r="Y30" s="64">
        <v>1</v>
      </c>
      <c r="Z30" s="64">
        <v>28</v>
      </c>
      <c r="AA30" s="64">
        <v>685</v>
      </c>
      <c r="AB30" s="64">
        <v>70</v>
      </c>
      <c r="AC30" s="64">
        <v>20</v>
      </c>
      <c r="AD30" s="62">
        <v>2684</v>
      </c>
      <c r="AE30" s="61"/>
      <c r="AF30" s="133" t="s">
        <v>78</v>
      </c>
      <c r="AG30" s="133"/>
      <c r="AH30" s="133"/>
      <c r="AI30" s="133"/>
      <c r="AJ30" s="133"/>
      <c r="AK30" s="100">
        <f t="shared" si="0"/>
        <v>29905</v>
      </c>
    </row>
    <row r="31" spans="2:37" s="65" customFormat="1" ht="13.5" customHeight="1">
      <c r="B31" s="66"/>
      <c r="C31" s="66"/>
      <c r="D31" s="131" t="s">
        <v>35</v>
      </c>
      <c r="E31" s="131"/>
      <c r="F31" s="131"/>
      <c r="G31" s="132"/>
      <c r="H31" s="72">
        <v>81</v>
      </c>
      <c r="I31" s="72">
        <v>136</v>
      </c>
      <c r="J31" s="72">
        <v>3467</v>
      </c>
      <c r="K31" s="72">
        <v>1530</v>
      </c>
      <c r="L31" s="72">
        <v>3312</v>
      </c>
      <c r="M31" s="72">
        <v>38</v>
      </c>
      <c r="N31" s="72">
        <v>492</v>
      </c>
      <c r="O31" s="72">
        <v>5960</v>
      </c>
      <c r="P31" s="72">
        <v>1824</v>
      </c>
      <c r="Q31" s="72">
        <v>775</v>
      </c>
      <c r="R31" s="72">
        <v>141</v>
      </c>
      <c r="S31" s="73"/>
      <c r="T31" s="74">
        <v>3361</v>
      </c>
      <c r="U31" s="74">
        <v>7</v>
      </c>
      <c r="V31" s="74">
        <v>0</v>
      </c>
      <c r="W31" s="74">
        <v>26</v>
      </c>
      <c r="X31" s="74">
        <v>2</v>
      </c>
      <c r="Y31" s="74">
        <v>1</v>
      </c>
      <c r="Z31" s="74">
        <v>20</v>
      </c>
      <c r="AA31" s="74">
        <v>624</v>
      </c>
      <c r="AB31" s="74">
        <v>55</v>
      </c>
      <c r="AC31" s="74">
        <v>14</v>
      </c>
      <c r="AD31" s="72">
        <v>1648</v>
      </c>
      <c r="AE31" s="71"/>
      <c r="AF31" s="66"/>
      <c r="AG31" s="131" t="s">
        <v>35</v>
      </c>
      <c r="AH31" s="131"/>
      <c r="AI31" s="131"/>
      <c r="AJ31" s="131"/>
      <c r="AK31" s="100">
        <f t="shared" si="0"/>
        <v>23514</v>
      </c>
    </row>
    <row r="32" spans="2:37" s="65" customFormat="1" ht="13.5" customHeight="1">
      <c r="B32" s="66"/>
      <c r="C32" s="66"/>
      <c r="D32" s="131" t="s">
        <v>36</v>
      </c>
      <c r="E32" s="131"/>
      <c r="F32" s="131"/>
      <c r="G32" s="132"/>
      <c r="H32" s="76">
        <v>6</v>
      </c>
      <c r="I32" s="76">
        <v>9</v>
      </c>
      <c r="J32" s="76">
        <v>124</v>
      </c>
      <c r="K32" s="76">
        <v>20</v>
      </c>
      <c r="L32" s="76">
        <v>81</v>
      </c>
      <c r="M32" s="76">
        <v>4</v>
      </c>
      <c r="N32" s="76">
        <v>4</v>
      </c>
      <c r="O32" s="76">
        <v>143</v>
      </c>
      <c r="P32" s="76">
        <v>40</v>
      </c>
      <c r="Q32" s="76">
        <v>34</v>
      </c>
      <c r="R32" s="76">
        <v>41</v>
      </c>
      <c r="S32" s="73"/>
      <c r="T32" s="77">
        <v>690</v>
      </c>
      <c r="U32" s="77">
        <v>1</v>
      </c>
      <c r="V32" s="77">
        <v>0</v>
      </c>
      <c r="W32" s="77">
        <v>2</v>
      </c>
      <c r="X32" s="77">
        <v>0</v>
      </c>
      <c r="Y32" s="77">
        <v>0</v>
      </c>
      <c r="Z32" s="77">
        <v>2</v>
      </c>
      <c r="AA32" s="77">
        <v>0</v>
      </c>
      <c r="AB32" s="77">
        <v>0</v>
      </c>
      <c r="AC32" s="77">
        <v>2</v>
      </c>
      <c r="AD32" s="76">
        <v>237</v>
      </c>
      <c r="AE32" s="71"/>
      <c r="AF32" s="66"/>
      <c r="AG32" s="131" t="s">
        <v>36</v>
      </c>
      <c r="AH32" s="131"/>
      <c r="AI32" s="131"/>
      <c r="AJ32" s="131"/>
      <c r="AK32" s="100">
        <f t="shared" si="0"/>
        <v>1440</v>
      </c>
    </row>
    <row r="33" spans="2:37" s="65" customFormat="1" ht="13.5" customHeight="1">
      <c r="B33" s="66"/>
      <c r="C33" s="66"/>
      <c r="D33" s="66"/>
      <c r="E33" s="131" t="s">
        <v>36</v>
      </c>
      <c r="F33" s="131"/>
      <c r="G33" s="132"/>
      <c r="H33" s="72">
        <v>0</v>
      </c>
      <c r="I33" s="72">
        <v>4</v>
      </c>
      <c r="J33" s="72">
        <v>48</v>
      </c>
      <c r="K33" s="72">
        <v>9</v>
      </c>
      <c r="L33" s="72">
        <v>25</v>
      </c>
      <c r="M33" s="72">
        <v>3</v>
      </c>
      <c r="N33" s="72">
        <v>1</v>
      </c>
      <c r="O33" s="72">
        <v>41</v>
      </c>
      <c r="P33" s="72">
        <v>11</v>
      </c>
      <c r="Q33" s="72">
        <v>5</v>
      </c>
      <c r="R33" s="72">
        <v>6</v>
      </c>
      <c r="S33" s="73"/>
      <c r="T33" s="74">
        <v>203</v>
      </c>
      <c r="U33" s="74">
        <v>1</v>
      </c>
      <c r="V33" s="74">
        <v>0</v>
      </c>
      <c r="W33" s="74">
        <v>1</v>
      </c>
      <c r="X33" s="74">
        <v>0</v>
      </c>
      <c r="Y33" s="74">
        <v>0</v>
      </c>
      <c r="Z33" s="74">
        <v>2</v>
      </c>
      <c r="AA33" s="74">
        <v>0</v>
      </c>
      <c r="AB33" s="74">
        <v>0</v>
      </c>
      <c r="AC33" s="74">
        <v>1</v>
      </c>
      <c r="AD33" s="72">
        <v>124</v>
      </c>
      <c r="AE33" s="71"/>
      <c r="AF33" s="66"/>
      <c r="AG33" s="66"/>
      <c r="AH33" s="131" t="s">
        <v>36</v>
      </c>
      <c r="AI33" s="131"/>
      <c r="AJ33" s="131"/>
      <c r="AK33" s="100">
        <f t="shared" si="0"/>
        <v>485</v>
      </c>
    </row>
    <row r="34" spans="2:37" s="65" customFormat="1" ht="13.5" customHeight="1">
      <c r="B34" s="66"/>
      <c r="C34" s="66"/>
      <c r="D34" s="66"/>
      <c r="E34" s="131" t="s">
        <v>37</v>
      </c>
      <c r="F34" s="131"/>
      <c r="G34" s="132"/>
      <c r="H34" s="72">
        <v>6</v>
      </c>
      <c r="I34" s="72">
        <v>5</v>
      </c>
      <c r="J34" s="72">
        <v>76</v>
      </c>
      <c r="K34" s="72">
        <v>11</v>
      </c>
      <c r="L34" s="72">
        <v>56</v>
      </c>
      <c r="M34" s="72">
        <v>1</v>
      </c>
      <c r="N34" s="72">
        <v>3</v>
      </c>
      <c r="O34" s="72">
        <v>102</v>
      </c>
      <c r="P34" s="72">
        <v>29</v>
      </c>
      <c r="Q34" s="72">
        <v>29</v>
      </c>
      <c r="R34" s="75">
        <v>35</v>
      </c>
      <c r="S34" s="73"/>
      <c r="T34" s="74">
        <v>487</v>
      </c>
      <c r="U34" s="74">
        <v>0</v>
      </c>
      <c r="V34" s="74">
        <v>0</v>
      </c>
      <c r="W34" s="74">
        <v>1</v>
      </c>
      <c r="X34" s="74">
        <v>0</v>
      </c>
      <c r="Y34" s="74">
        <v>0</v>
      </c>
      <c r="Z34" s="74">
        <v>0</v>
      </c>
      <c r="AA34" s="74">
        <v>0</v>
      </c>
      <c r="AB34" s="74">
        <v>0</v>
      </c>
      <c r="AC34" s="74">
        <v>1</v>
      </c>
      <c r="AD34" s="72">
        <v>113</v>
      </c>
      <c r="AE34" s="71"/>
      <c r="AF34" s="66"/>
      <c r="AG34" s="66"/>
      <c r="AH34" s="131" t="s">
        <v>37</v>
      </c>
      <c r="AI34" s="131"/>
      <c r="AJ34" s="131"/>
      <c r="AK34" s="100">
        <f t="shared" si="0"/>
        <v>955</v>
      </c>
    </row>
    <row r="35" spans="2:37" s="65" customFormat="1" ht="13.5" customHeight="1">
      <c r="B35" s="66"/>
      <c r="C35" s="66"/>
      <c r="D35" s="131" t="s">
        <v>38</v>
      </c>
      <c r="E35" s="131"/>
      <c r="F35" s="131"/>
      <c r="G35" s="132"/>
      <c r="H35" s="76">
        <v>12</v>
      </c>
      <c r="I35" s="76">
        <v>23</v>
      </c>
      <c r="J35" s="76">
        <v>1243</v>
      </c>
      <c r="K35" s="76">
        <v>17</v>
      </c>
      <c r="L35" s="76">
        <v>93</v>
      </c>
      <c r="M35" s="76">
        <v>24</v>
      </c>
      <c r="N35" s="76">
        <v>249</v>
      </c>
      <c r="O35" s="76">
        <v>952</v>
      </c>
      <c r="P35" s="76">
        <v>526</v>
      </c>
      <c r="Q35" s="76">
        <v>154</v>
      </c>
      <c r="R35" s="78">
        <v>33</v>
      </c>
      <c r="S35" s="73"/>
      <c r="T35" s="77">
        <v>683</v>
      </c>
      <c r="U35" s="77">
        <v>0</v>
      </c>
      <c r="V35" s="77">
        <v>0</v>
      </c>
      <c r="W35" s="77">
        <v>0</v>
      </c>
      <c r="X35" s="77">
        <v>4</v>
      </c>
      <c r="Y35" s="77">
        <v>0</v>
      </c>
      <c r="Z35" s="77">
        <v>6</v>
      </c>
      <c r="AA35" s="77">
        <v>61</v>
      </c>
      <c r="AB35" s="77">
        <v>14</v>
      </c>
      <c r="AC35" s="77">
        <v>4</v>
      </c>
      <c r="AD35" s="76">
        <v>759</v>
      </c>
      <c r="AE35" s="71"/>
      <c r="AF35" s="66"/>
      <c r="AG35" s="131" t="s">
        <v>38</v>
      </c>
      <c r="AH35" s="131"/>
      <c r="AI35" s="131"/>
      <c r="AJ35" s="131"/>
      <c r="AK35" s="100">
        <f t="shared" si="0"/>
        <v>4857</v>
      </c>
    </row>
    <row r="36" spans="2:37" s="65" customFormat="1" ht="13.5" customHeight="1">
      <c r="B36" s="66"/>
      <c r="C36" s="66"/>
      <c r="D36" s="66"/>
      <c r="E36" s="145" t="s">
        <v>9</v>
      </c>
      <c r="F36" s="145"/>
      <c r="G36" s="146"/>
      <c r="H36" s="72">
        <v>1</v>
      </c>
      <c r="I36" s="72">
        <v>2</v>
      </c>
      <c r="J36" s="72">
        <v>202</v>
      </c>
      <c r="K36" s="72">
        <v>11</v>
      </c>
      <c r="L36" s="72">
        <v>66</v>
      </c>
      <c r="M36" s="72">
        <v>1</v>
      </c>
      <c r="N36" s="72">
        <v>0</v>
      </c>
      <c r="O36" s="72">
        <v>197</v>
      </c>
      <c r="P36" s="72">
        <v>31</v>
      </c>
      <c r="Q36" s="72">
        <v>42</v>
      </c>
      <c r="R36" s="75">
        <v>9</v>
      </c>
      <c r="S36" s="73"/>
      <c r="T36" s="74">
        <v>27</v>
      </c>
      <c r="U36" s="74">
        <v>0</v>
      </c>
      <c r="V36" s="74">
        <v>0</v>
      </c>
      <c r="W36" s="74">
        <v>0</v>
      </c>
      <c r="X36" s="74">
        <v>4</v>
      </c>
      <c r="Y36" s="74">
        <v>0</v>
      </c>
      <c r="Z36" s="74">
        <v>5</v>
      </c>
      <c r="AA36" s="74">
        <v>40</v>
      </c>
      <c r="AB36" s="74">
        <v>3</v>
      </c>
      <c r="AC36" s="74">
        <v>0</v>
      </c>
      <c r="AD36" s="72">
        <v>67</v>
      </c>
      <c r="AE36" s="71"/>
      <c r="AF36" s="66"/>
      <c r="AG36" s="66"/>
      <c r="AH36" s="145" t="s">
        <v>9</v>
      </c>
      <c r="AI36" s="145"/>
      <c r="AJ36" s="145"/>
      <c r="AK36" s="100">
        <f t="shared" si="0"/>
        <v>708</v>
      </c>
    </row>
    <row r="37" spans="2:37" s="65" customFormat="1" ht="13.5" customHeight="1">
      <c r="B37" s="66"/>
      <c r="C37" s="66"/>
      <c r="D37" s="66"/>
      <c r="E37" s="131" t="s">
        <v>10</v>
      </c>
      <c r="F37" s="131"/>
      <c r="G37" s="132"/>
      <c r="H37" s="72">
        <v>7</v>
      </c>
      <c r="I37" s="72">
        <v>16</v>
      </c>
      <c r="J37" s="72">
        <v>962</v>
      </c>
      <c r="K37" s="72">
        <v>6</v>
      </c>
      <c r="L37" s="72">
        <v>18</v>
      </c>
      <c r="M37" s="72">
        <v>14</v>
      </c>
      <c r="N37" s="72">
        <v>247</v>
      </c>
      <c r="O37" s="72">
        <v>724</v>
      </c>
      <c r="P37" s="72">
        <v>494</v>
      </c>
      <c r="Q37" s="72">
        <v>86</v>
      </c>
      <c r="R37" s="75">
        <v>23</v>
      </c>
      <c r="S37" s="73"/>
      <c r="T37" s="74">
        <v>632</v>
      </c>
      <c r="U37" s="74">
        <v>0</v>
      </c>
      <c r="V37" s="74">
        <v>0</v>
      </c>
      <c r="W37" s="74">
        <v>0</v>
      </c>
      <c r="X37" s="74">
        <v>0</v>
      </c>
      <c r="Y37" s="74">
        <v>0</v>
      </c>
      <c r="Z37" s="74">
        <v>0</v>
      </c>
      <c r="AA37" s="74">
        <v>7</v>
      </c>
      <c r="AB37" s="74">
        <v>10</v>
      </c>
      <c r="AC37" s="74">
        <v>4</v>
      </c>
      <c r="AD37" s="72">
        <v>635</v>
      </c>
      <c r="AE37" s="71"/>
      <c r="AF37" s="66"/>
      <c r="AG37" s="66"/>
      <c r="AH37" s="131" t="s">
        <v>10</v>
      </c>
      <c r="AI37" s="131"/>
      <c r="AJ37" s="131"/>
      <c r="AK37" s="100">
        <f t="shared" si="0"/>
        <v>3885</v>
      </c>
    </row>
    <row r="38" spans="2:37" s="65" customFormat="1" ht="13.5" customHeight="1">
      <c r="B38" s="66"/>
      <c r="C38" s="66"/>
      <c r="D38" s="66"/>
      <c r="E38" s="131" t="s">
        <v>152</v>
      </c>
      <c r="F38" s="131"/>
      <c r="G38" s="132"/>
      <c r="H38" s="72">
        <v>4</v>
      </c>
      <c r="I38" s="72">
        <v>4</v>
      </c>
      <c r="J38" s="72">
        <v>72</v>
      </c>
      <c r="K38" s="72">
        <v>0</v>
      </c>
      <c r="L38" s="72">
        <v>3</v>
      </c>
      <c r="M38" s="72">
        <v>0</v>
      </c>
      <c r="N38" s="72">
        <v>0</v>
      </c>
      <c r="O38" s="72">
        <v>3</v>
      </c>
      <c r="P38" s="72">
        <v>0</v>
      </c>
      <c r="Q38" s="72">
        <v>1</v>
      </c>
      <c r="R38" s="75">
        <v>0</v>
      </c>
      <c r="S38" s="73"/>
      <c r="T38" s="74">
        <v>2</v>
      </c>
      <c r="U38" s="74">
        <v>0</v>
      </c>
      <c r="V38" s="74">
        <v>0</v>
      </c>
      <c r="W38" s="74">
        <v>0</v>
      </c>
      <c r="X38" s="74">
        <v>0</v>
      </c>
      <c r="Y38" s="74">
        <v>0</v>
      </c>
      <c r="Z38" s="74">
        <v>0</v>
      </c>
      <c r="AA38" s="74">
        <v>11</v>
      </c>
      <c r="AB38" s="74">
        <v>1</v>
      </c>
      <c r="AC38" s="74">
        <v>0</v>
      </c>
      <c r="AD38" s="72">
        <v>20</v>
      </c>
      <c r="AE38" s="71"/>
      <c r="AF38" s="66"/>
      <c r="AG38" s="66"/>
      <c r="AH38" s="131" t="s">
        <v>152</v>
      </c>
      <c r="AI38" s="131"/>
      <c r="AJ38" s="131"/>
      <c r="AK38" s="100">
        <f t="shared" si="0"/>
        <v>121</v>
      </c>
    </row>
    <row r="39" spans="2:37" s="65" customFormat="1" ht="13.5" customHeight="1">
      <c r="B39" s="66"/>
      <c r="C39" s="66"/>
      <c r="D39" s="66"/>
      <c r="E39" s="131" t="s">
        <v>11</v>
      </c>
      <c r="F39" s="131"/>
      <c r="G39" s="132"/>
      <c r="H39" s="72">
        <v>0</v>
      </c>
      <c r="I39" s="72">
        <v>1</v>
      </c>
      <c r="J39" s="72">
        <v>6</v>
      </c>
      <c r="K39" s="72">
        <v>0</v>
      </c>
      <c r="L39" s="72">
        <v>5</v>
      </c>
      <c r="M39" s="72">
        <v>9</v>
      </c>
      <c r="N39" s="72">
        <v>2</v>
      </c>
      <c r="O39" s="72">
        <v>27</v>
      </c>
      <c r="P39" s="72">
        <v>1</v>
      </c>
      <c r="Q39" s="72">
        <v>25</v>
      </c>
      <c r="R39" s="75">
        <v>1</v>
      </c>
      <c r="S39" s="73"/>
      <c r="T39" s="74">
        <v>17</v>
      </c>
      <c r="U39" s="74">
        <v>0</v>
      </c>
      <c r="V39" s="74">
        <v>0</v>
      </c>
      <c r="W39" s="74">
        <v>0</v>
      </c>
      <c r="X39" s="74">
        <v>0</v>
      </c>
      <c r="Y39" s="74">
        <v>0</v>
      </c>
      <c r="Z39" s="74">
        <v>1</v>
      </c>
      <c r="AA39" s="74">
        <v>3</v>
      </c>
      <c r="AB39" s="74">
        <v>0</v>
      </c>
      <c r="AC39" s="74">
        <v>0</v>
      </c>
      <c r="AD39" s="72">
        <v>13</v>
      </c>
      <c r="AE39" s="71"/>
      <c r="AF39" s="66"/>
      <c r="AG39" s="66"/>
      <c r="AH39" s="131" t="s">
        <v>11</v>
      </c>
      <c r="AI39" s="131"/>
      <c r="AJ39" s="131"/>
      <c r="AK39" s="100">
        <f t="shared" si="0"/>
        <v>111</v>
      </c>
    </row>
    <row r="40" spans="2:37" s="65" customFormat="1" ht="13.5" customHeight="1">
      <c r="B40" s="66"/>
      <c r="C40" s="66"/>
      <c r="D40" s="66"/>
      <c r="E40" s="137" t="s">
        <v>39</v>
      </c>
      <c r="F40" s="137"/>
      <c r="G40" s="138"/>
      <c r="H40" s="72">
        <v>0</v>
      </c>
      <c r="I40" s="72">
        <v>0</v>
      </c>
      <c r="J40" s="72">
        <v>1</v>
      </c>
      <c r="K40" s="72">
        <v>0</v>
      </c>
      <c r="L40" s="72">
        <v>1</v>
      </c>
      <c r="M40" s="72">
        <v>0</v>
      </c>
      <c r="N40" s="72">
        <v>0</v>
      </c>
      <c r="O40" s="72">
        <v>1</v>
      </c>
      <c r="P40" s="72">
        <v>0</v>
      </c>
      <c r="Q40" s="72">
        <v>0</v>
      </c>
      <c r="R40" s="75">
        <v>0</v>
      </c>
      <c r="S40" s="73"/>
      <c r="T40" s="74">
        <v>5</v>
      </c>
      <c r="U40" s="74">
        <v>0</v>
      </c>
      <c r="V40" s="74">
        <v>0</v>
      </c>
      <c r="W40" s="74">
        <v>0</v>
      </c>
      <c r="X40" s="74">
        <v>0</v>
      </c>
      <c r="Y40" s="74">
        <v>0</v>
      </c>
      <c r="Z40" s="74">
        <v>0</v>
      </c>
      <c r="AA40" s="74">
        <v>0</v>
      </c>
      <c r="AB40" s="74">
        <v>0</v>
      </c>
      <c r="AC40" s="74">
        <v>0</v>
      </c>
      <c r="AD40" s="72">
        <v>24</v>
      </c>
      <c r="AE40" s="71"/>
      <c r="AF40" s="66"/>
      <c r="AG40" s="66"/>
      <c r="AH40" s="137" t="s">
        <v>39</v>
      </c>
      <c r="AI40" s="137"/>
      <c r="AJ40" s="137"/>
      <c r="AK40" s="100">
        <f t="shared" si="0"/>
        <v>32</v>
      </c>
    </row>
    <row r="41" spans="2:37" s="65" customFormat="1" ht="13.5" customHeight="1">
      <c r="B41" s="66"/>
      <c r="C41" s="66"/>
      <c r="D41" s="131" t="s">
        <v>40</v>
      </c>
      <c r="E41" s="131"/>
      <c r="F41" s="131"/>
      <c r="G41" s="132"/>
      <c r="H41" s="72">
        <v>0</v>
      </c>
      <c r="I41" s="72">
        <v>0</v>
      </c>
      <c r="J41" s="72">
        <v>0</v>
      </c>
      <c r="K41" s="72">
        <v>0</v>
      </c>
      <c r="L41" s="72">
        <v>4</v>
      </c>
      <c r="M41" s="72">
        <v>0</v>
      </c>
      <c r="N41" s="72">
        <v>0</v>
      </c>
      <c r="O41" s="72">
        <v>2</v>
      </c>
      <c r="P41" s="72">
        <v>1</v>
      </c>
      <c r="Q41" s="72">
        <v>0</v>
      </c>
      <c r="R41" s="75">
        <v>1</v>
      </c>
      <c r="S41" s="73"/>
      <c r="T41" s="74">
        <v>16</v>
      </c>
      <c r="U41" s="74">
        <v>0</v>
      </c>
      <c r="V41" s="74">
        <v>0</v>
      </c>
      <c r="W41" s="74">
        <v>0</v>
      </c>
      <c r="X41" s="74">
        <v>0</v>
      </c>
      <c r="Y41" s="74">
        <v>0</v>
      </c>
      <c r="Z41" s="74">
        <v>0</v>
      </c>
      <c r="AA41" s="74">
        <v>0</v>
      </c>
      <c r="AB41" s="74">
        <v>1</v>
      </c>
      <c r="AC41" s="74">
        <v>0</v>
      </c>
      <c r="AD41" s="72">
        <v>35</v>
      </c>
      <c r="AE41" s="71"/>
      <c r="AF41" s="66"/>
      <c r="AG41" s="131" t="s">
        <v>40</v>
      </c>
      <c r="AH41" s="131"/>
      <c r="AI41" s="131"/>
      <c r="AJ41" s="131"/>
      <c r="AK41" s="100">
        <f t="shared" si="0"/>
        <v>60</v>
      </c>
    </row>
    <row r="42" spans="2:37" s="65" customFormat="1" ht="13.5" customHeight="1">
      <c r="B42" s="66"/>
      <c r="C42" s="66"/>
      <c r="D42" s="66"/>
      <c r="E42" s="135" t="s">
        <v>29</v>
      </c>
      <c r="F42" s="135"/>
      <c r="G42" s="67" t="s">
        <v>12</v>
      </c>
      <c r="H42" s="72">
        <v>0</v>
      </c>
      <c r="I42" s="72">
        <v>0</v>
      </c>
      <c r="J42" s="72">
        <v>0</v>
      </c>
      <c r="K42" s="72">
        <v>0</v>
      </c>
      <c r="L42" s="72">
        <v>4</v>
      </c>
      <c r="M42" s="72">
        <v>0</v>
      </c>
      <c r="N42" s="72">
        <v>0</v>
      </c>
      <c r="O42" s="72">
        <v>2</v>
      </c>
      <c r="P42" s="72">
        <v>1</v>
      </c>
      <c r="Q42" s="72">
        <v>0</v>
      </c>
      <c r="R42" s="75">
        <v>1</v>
      </c>
      <c r="S42" s="73"/>
      <c r="T42" s="74">
        <v>14</v>
      </c>
      <c r="U42" s="74">
        <v>0</v>
      </c>
      <c r="V42" s="74">
        <v>0</v>
      </c>
      <c r="W42" s="74">
        <v>0</v>
      </c>
      <c r="X42" s="74">
        <v>0</v>
      </c>
      <c r="Y42" s="74">
        <v>0</v>
      </c>
      <c r="Z42" s="74">
        <v>0</v>
      </c>
      <c r="AA42" s="74">
        <v>0</v>
      </c>
      <c r="AB42" s="74">
        <v>0</v>
      </c>
      <c r="AC42" s="74">
        <v>0</v>
      </c>
      <c r="AD42" s="72">
        <v>27</v>
      </c>
      <c r="AE42" s="71"/>
      <c r="AF42" s="66"/>
      <c r="AG42" s="66"/>
      <c r="AH42" s="135" t="s">
        <v>41</v>
      </c>
      <c r="AI42" s="135"/>
      <c r="AJ42" s="66" t="s">
        <v>12</v>
      </c>
      <c r="AK42" s="100">
        <f t="shared" si="0"/>
        <v>49</v>
      </c>
    </row>
    <row r="43" spans="2:37" s="65" customFormat="1" ht="13.5" customHeight="1">
      <c r="B43" s="66"/>
      <c r="C43" s="66"/>
      <c r="D43" s="131" t="s">
        <v>21</v>
      </c>
      <c r="E43" s="131"/>
      <c r="F43" s="131"/>
      <c r="G43" s="132"/>
      <c r="H43" s="72">
        <v>0</v>
      </c>
      <c r="I43" s="72">
        <v>0</v>
      </c>
      <c r="J43" s="72">
        <v>0</v>
      </c>
      <c r="K43" s="72">
        <v>0</v>
      </c>
      <c r="L43" s="72">
        <v>0</v>
      </c>
      <c r="M43" s="72">
        <v>0</v>
      </c>
      <c r="N43" s="72">
        <v>0</v>
      </c>
      <c r="O43" s="72">
        <v>0</v>
      </c>
      <c r="P43" s="72">
        <v>0</v>
      </c>
      <c r="Q43" s="72">
        <v>0</v>
      </c>
      <c r="R43" s="75">
        <v>0</v>
      </c>
      <c r="S43" s="73"/>
      <c r="T43" s="74">
        <v>0</v>
      </c>
      <c r="U43" s="74">
        <v>0</v>
      </c>
      <c r="V43" s="74">
        <v>0</v>
      </c>
      <c r="W43" s="74">
        <v>0</v>
      </c>
      <c r="X43" s="74">
        <v>0</v>
      </c>
      <c r="Y43" s="74">
        <v>0</v>
      </c>
      <c r="Z43" s="74">
        <v>0</v>
      </c>
      <c r="AA43" s="74">
        <v>0</v>
      </c>
      <c r="AB43" s="74">
        <v>0</v>
      </c>
      <c r="AC43" s="74">
        <v>0</v>
      </c>
      <c r="AD43" s="72">
        <v>0</v>
      </c>
      <c r="AE43" s="71"/>
      <c r="AF43" s="66"/>
      <c r="AG43" s="131" t="s">
        <v>21</v>
      </c>
      <c r="AH43" s="131"/>
      <c r="AI43" s="131"/>
      <c r="AJ43" s="131"/>
      <c r="AK43" s="100">
        <f t="shared" si="0"/>
        <v>0</v>
      </c>
    </row>
    <row r="44" spans="2:37" s="65" customFormat="1" ht="13.5" customHeight="1">
      <c r="B44" s="66"/>
      <c r="C44" s="66"/>
      <c r="D44" s="131" t="s">
        <v>42</v>
      </c>
      <c r="E44" s="131"/>
      <c r="F44" s="131"/>
      <c r="G44" s="132"/>
      <c r="H44" s="72">
        <v>0</v>
      </c>
      <c r="I44" s="72">
        <v>0</v>
      </c>
      <c r="J44" s="72">
        <v>2</v>
      </c>
      <c r="K44" s="72">
        <v>0</v>
      </c>
      <c r="L44" s="72">
        <v>1</v>
      </c>
      <c r="M44" s="72">
        <v>0</v>
      </c>
      <c r="N44" s="72">
        <v>0</v>
      </c>
      <c r="O44" s="72">
        <v>1</v>
      </c>
      <c r="P44" s="72">
        <v>0</v>
      </c>
      <c r="Q44" s="72">
        <v>4</v>
      </c>
      <c r="R44" s="75">
        <v>5</v>
      </c>
      <c r="S44" s="73"/>
      <c r="T44" s="74">
        <v>16</v>
      </c>
      <c r="U44" s="74">
        <v>0</v>
      </c>
      <c r="V44" s="74">
        <v>0</v>
      </c>
      <c r="W44" s="74">
        <v>0</v>
      </c>
      <c r="X44" s="74">
        <v>0</v>
      </c>
      <c r="Y44" s="74">
        <v>0</v>
      </c>
      <c r="Z44" s="74">
        <v>0</v>
      </c>
      <c r="AA44" s="74">
        <v>0</v>
      </c>
      <c r="AB44" s="74">
        <v>0</v>
      </c>
      <c r="AC44" s="74">
        <v>0</v>
      </c>
      <c r="AD44" s="75">
        <v>5</v>
      </c>
      <c r="AE44" s="71"/>
      <c r="AF44" s="66"/>
      <c r="AG44" s="131" t="s">
        <v>42</v>
      </c>
      <c r="AH44" s="131"/>
      <c r="AI44" s="131"/>
      <c r="AJ44" s="131"/>
      <c r="AK44" s="100">
        <f t="shared" si="0"/>
        <v>34</v>
      </c>
    </row>
    <row r="45" spans="2:37" s="56" customFormat="1" ht="13.5" customHeight="1">
      <c r="B45" s="57"/>
      <c r="C45" s="133" t="s">
        <v>79</v>
      </c>
      <c r="D45" s="133"/>
      <c r="E45" s="133"/>
      <c r="F45" s="133"/>
      <c r="G45" s="134"/>
      <c r="H45" s="62">
        <v>0</v>
      </c>
      <c r="I45" s="62">
        <v>19</v>
      </c>
      <c r="J45" s="62">
        <v>275</v>
      </c>
      <c r="K45" s="62">
        <v>61</v>
      </c>
      <c r="L45" s="62">
        <v>98</v>
      </c>
      <c r="M45" s="62">
        <v>1</v>
      </c>
      <c r="N45" s="62">
        <v>0</v>
      </c>
      <c r="O45" s="62">
        <v>0</v>
      </c>
      <c r="P45" s="62">
        <v>12</v>
      </c>
      <c r="Q45" s="62">
        <v>0</v>
      </c>
      <c r="R45" s="62">
        <v>0</v>
      </c>
      <c r="S45" s="63"/>
      <c r="T45" s="64">
        <v>112</v>
      </c>
      <c r="U45" s="64">
        <v>48</v>
      </c>
      <c r="V45" s="64">
        <v>5</v>
      </c>
      <c r="W45" s="64">
        <v>488</v>
      </c>
      <c r="X45" s="64">
        <v>1</v>
      </c>
      <c r="Y45" s="64">
        <v>1</v>
      </c>
      <c r="Z45" s="64">
        <v>32</v>
      </c>
      <c r="AA45" s="64">
        <v>6</v>
      </c>
      <c r="AB45" s="64">
        <v>92</v>
      </c>
      <c r="AC45" s="64">
        <v>72</v>
      </c>
      <c r="AD45" s="62">
        <v>649</v>
      </c>
      <c r="AE45" s="61"/>
      <c r="AF45" s="133" t="s">
        <v>79</v>
      </c>
      <c r="AG45" s="133"/>
      <c r="AH45" s="133"/>
      <c r="AI45" s="133"/>
      <c r="AJ45" s="133"/>
      <c r="AK45" s="100">
        <f t="shared" si="0"/>
        <v>1972</v>
      </c>
    </row>
    <row r="46" spans="2:37" s="65" customFormat="1" ht="13.5" customHeight="1">
      <c r="B46" s="66"/>
      <c r="C46" s="66"/>
      <c r="D46" s="131" t="s">
        <v>43</v>
      </c>
      <c r="E46" s="131"/>
      <c r="F46" s="131"/>
      <c r="G46" s="132"/>
      <c r="H46" s="76">
        <v>0</v>
      </c>
      <c r="I46" s="76">
        <v>0</v>
      </c>
      <c r="J46" s="76">
        <v>3</v>
      </c>
      <c r="K46" s="76">
        <v>3</v>
      </c>
      <c r="L46" s="76">
        <v>10</v>
      </c>
      <c r="M46" s="76">
        <v>0</v>
      </c>
      <c r="N46" s="76">
        <v>0</v>
      </c>
      <c r="O46" s="76">
        <v>0</v>
      </c>
      <c r="P46" s="76">
        <v>0</v>
      </c>
      <c r="Q46" s="76">
        <v>0</v>
      </c>
      <c r="R46" s="78">
        <v>0</v>
      </c>
      <c r="S46" s="73"/>
      <c r="T46" s="77">
        <v>19</v>
      </c>
      <c r="U46" s="77">
        <v>0</v>
      </c>
      <c r="V46" s="77">
        <v>0</v>
      </c>
      <c r="W46" s="77">
        <v>0</v>
      </c>
      <c r="X46" s="77">
        <v>0</v>
      </c>
      <c r="Y46" s="77">
        <v>0</v>
      </c>
      <c r="Z46" s="77">
        <v>0</v>
      </c>
      <c r="AA46" s="77">
        <v>0</v>
      </c>
      <c r="AB46" s="77">
        <v>0</v>
      </c>
      <c r="AC46" s="77">
        <v>0</v>
      </c>
      <c r="AD46" s="76">
        <v>67</v>
      </c>
      <c r="AE46" s="71"/>
      <c r="AF46" s="66"/>
      <c r="AG46" s="131" t="s">
        <v>43</v>
      </c>
      <c r="AH46" s="131"/>
      <c r="AI46" s="131"/>
      <c r="AJ46" s="131"/>
      <c r="AK46" s="100">
        <f t="shared" si="0"/>
        <v>102</v>
      </c>
    </row>
    <row r="47" spans="2:37" s="65" customFormat="1" ht="13.5" customHeight="1">
      <c r="B47" s="66"/>
      <c r="C47" s="66"/>
      <c r="D47" s="66"/>
      <c r="E47" s="137" t="s">
        <v>44</v>
      </c>
      <c r="F47" s="131"/>
      <c r="G47" s="132"/>
      <c r="H47" s="72">
        <v>0</v>
      </c>
      <c r="I47" s="75">
        <v>0</v>
      </c>
      <c r="J47" s="75">
        <v>3</v>
      </c>
      <c r="K47" s="72">
        <v>0</v>
      </c>
      <c r="L47" s="75">
        <v>1</v>
      </c>
      <c r="M47" s="72">
        <v>0</v>
      </c>
      <c r="N47" s="72">
        <v>0</v>
      </c>
      <c r="O47" s="72">
        <v>0</v>
      </c>
      <c r="P47" s="72">
        <v>0</v>
      </c>
      <c r="Q47" s="72">
        <v>0</v>
      </c>
      <c r="R47" s="75">
        <v>0</v>
      </c>
      <c r="S47" s="73"/>
      <c r="T47" s="74">
        <v>15</v>
      </c>
      <c r="U47" s="75">
        <v>0</v>
      </c>
      <c r="V47" s="75">
        <v>0</v>
      </c>
      <c r="W47" s="75">
        <v>0</v>
      </c>
      <c r="X47" s="75">
        <v>0</v>
      </c>
      <c r="Y47" s="72">
        <v>0</v>
      </c>
      <c r="Z47" s="72">
        <v>0</v>
      </c>
      <c r="AA47" s="72">
        <v>0</v>
      </c>
      <c r="AB47" s="72">
        <v>0</v>
      </c>
      <c r="AC47" s="72">
        <v>0</v>
      </c>
      <c r="AD47" s="72">
        <v>28</v>
      </c>
      <c r="AE47" s="71"/>
      <c r="AF47" s="66"/>
      <c r="AG47" s="66"/>
      <c r="AH47" s="137" t="s">
        <v>44</v>
      </c>
      <c r="AI47" s="131"/>
      <c r="AJ47" s="131"/>
      <c r="AK47" s="100">
        <f t="shared" si="0"/>
        <v>47</v>
      </c>
    </row>
    <row r="48" spans="2:37" s="65" customFormat="1" ht="13.5" customHeight="1">
      <c r="B48" s="66"/>
      <c r="C48" s="66"/>
      <c r="D48" s="66"/>
      <c r="E48" s="137" t="s">
        <v>45</v>
      </c>
      <c r="F48" s="131"/>
      <c r="G48" s="132"/>
      <c r="H48" s="72">
        <v>0</v>
      </c>
      <c r="I48" s="75">
        <v>0</v>
      </c>
      <c r="J48" s="75">
        <v>0</v>
      </c>
      <c r="K48" s="72">
        <v>3</v>
      </c>
      <c r="L48" s="75">
        <v>7</v>
      </c>
      <c r="M48" s="72">
        <v>0</v>
      </c>
      <c r="N48" s="72">
        <v>0</v>
      </c>
      <c r="O48" s="72">
        <v>0</v>
      </c>
      <c r="P48" s="72">
        <v>0</v>
      </c>
      <c r="Q48" s="72">
        <v>0</v>
      </c>
      <c r="R48" s="75">
        <v>0</v>
      </c>
      <c r="S48" s="73"/>
      <c r="T48" s="74">
        <v>0</v>
      </c>
      <c r="U48" s="75">
        <v>0</v>
      </c>
      <c r="V48" s="75">
        <v>0</v>
      </c>
      <c r="W48" s="75">
        <v>0</v>
      </c>
      <c r="X48" s="75">
        <v>0</v>
      </c>
      <c r="Y48" s="72">
        <v>0</v>
      </c>
      <c r="Z48" s="72">
        <v>0</v>
      </c>
      <c r="AA48" s="72">
        <v>0</v>
      </c>
      <c r="AB48" s="72">
        <v>0</v>
      </c>
      <c r="AC48" s="72">
        <v>0</v>
      </c>
      <c r="AD48" s="72">
        <v>32</v>
      </c>
      <c r="AE48" s="71"/>
      <c r="AF48" s="66"/>
      <c r="AG48" s="66"/>
      <c r="AH48" s="137" t="s">
        <v>45</v>
      </c>
      <c r="AI48" s="131"/>
      <c r="AJ48" s="131"/>
      <c r="AK48" s="100">
        <f t="shared" si="0"/>
        <v>42</v>
      </c>
    </row>
    <row r="49" spans="2:37" s="65" customFormat="1" ht="13.5" customHeight="1">
      <c r="B49" s="66"/>
      <c r="C49" s="66"/>
      <c r="D49" s="66"/>
      <c r="E49" s="137" t="s">
        <v>22</v>
      </c>
      <c r="F49" s="131"/>
      <c r="G49" s="132"/>
      <c r="H49" s="72">
        <v>0</v>
      </c>
      <c r="I49" s="75">
        <v>0</v>
      </c>
      <c r="J49" s="75">
        <v>0</v>
      </c>
      <c r="K49" s="72">
        <v>0</v>
      </c>
      <c r="L49" s="75">
        <v>2</v>
      </c>
      <c r="M49" s="72">
        <v>0</v>
      </c>
      <c r="N49" s="72">
        <v>0</v>
      </c>
      <c r="O49" s="72">
        <v>0</v>
      </c>
      <c r="P49" s="72">
        <v>0</v>
      </c>
      <c r="Q49" s="72">
        <v>0</v>
      </c>
      <c r="R49" s="75">
        <v>0</v>
      </c>
      <c r="S49" s="73"/>
      <c r="T49" s="74">
        <v>4</v>
      </c>
      <c r="U49" s="75">
        <v>0</v>
      </c>
      <c r="V49" s="75">
        <v>0</v>
      </c>
      <c r="W49" s="75">
        <v>0</v>
      </c>
      <c r="X49" s="75">
        <v>0</v>
      </c>
      <c r="Y49" s="72">
        <v>0</v>
      </c>
      <c r="Z49" s="72">
        <v>0</v>
      </c>
      <c r="AA49" s="72">
        <v>0</v>
      </c>
      <c r="AB49" s="72">
        <v>0</v>
      </c>
      <c r="AC49" s="72">
        <v>0</v>
      </c>
      <c r="AD49" s="72">
        <v>7</v>
      </c>
      <c r="AE49" s="71"/>
      <c r="AF49" s="66"/>
      <c r="AG49" s="66"/>
      <c r="AH49" s="137" t="s">
        <v>22</v>
      </c>
      <c r="AI49" s="131"/>
      <c r="AJ49" s="131"/>
      <c r="AK49" s="100">
        <f t="shared" si="0"/>
        <v>13</v>
      </c>
    </row>
    <row r="50" spans="2:37" s="65" customFormat="1" ht="13.5" customHeight="1">
      <c r="B50" s="66"/>
      <c r="C50" s="66"/>
      <c r="D50" s="131" t="s">
        <v>46</v>
      </c>
      <c r="E50" s="131"/>
      <c r="F50" s="131"/>
      <c r="G50" s="132"/>
      <c r="H50" s="72">
        <v>0</v>
      </c>
      <c r="I50" s="72">
        <v>19</v>
      </c>
      <c r="J50" s="75">
        <v>272</v>
      </c>
      <c r="K50" s="72">
        <v>58</v>
      </c>
      <c r="L50" s="75">
        <v>88</v>
      </c>
      <c r="M50" s="72">
        <v>1</v>
      </c>
      <c r="N50" s="72">
        <v>0</v>
      </c>
      <c r="O50" s="72">
        <v>0</v>
      </c>
      <c r="P50" s="72">
        <v>12</v>
      </c>
      <c r="Q50" s="72">
        <v>0</v>
      </c>
      <c r="R50" s="72">
        <v>0</v>
      </c>
      <c r="S50" s="73"/>
      <c r="T50" s="74">
        <v>93</v>
      </c>
      <c r="U50" s="75">
        <v>48</v>
      </c>
      <c r="V50" s="72">
        <v>5</v>
      </c>
      <c r="W50" s="72">
        <v>488</v>
      </c>
      <c r="X50" s="72">
        <v>1</v>
      </c>
      <c r="Y50" s="72">
        <v>1</v>
      </c>
      <c r="Z50" s="72">
        <v>32</v>
      </c>
      <c r="AA50" s="72">
        <v>6</v>
      </c>
      <c r="AB50" s="72">
        <v>92</v>
      </c>
      <c r="AC50" s="72">
        <v>72</v>
      </c>
      <c r="AD50" s="72">
        <v>582</v>
      </c>
      <c r="AE50" s="71"/>
      <c r="AF50" s="66"/>
      <c r="AG50" s="131" t="s">
        <v>46</v>
      </c>
      <c r="AH50" s="131"/>
      <c r="AI50" s="131"/>
      <c r="AJ50" s="131"/>
      <c r="AK50" s="100">
        <f t="shared" si="0"/>
        <v>1870</v>
      </c>
    </row>
    <row r="51" spans="2:37" s="65" customFormat="1" ht="13.5" customHeight="1">
      <c r="B51" s="79"/>
      <c r="C51" s="79"/>
      <c r="D51" s="79"/>
      <c r="E51" s="135" t="s">
        <v>47</v>
      </c>
      <c r="F51" s="135"/>
      <c r="G51" s="67" t="s">
        <v>13</v>
      </c>
      <c r="H51" s="72">
        <v>0</v>
      </c>
      <c r="I51" s="72">
        <v>1</v>
      </c>
      <c r="J51" s="72">
        <v>68</v>
      </c>
      <c r="K51" s="72">
        <v>54</v>
      </c>
      <c r="L51" s="75">
        <v>63</v>
      </c>
      <c r="M51" s="72">
        <v>0</v>
      </c>
      <c r="N51" s="72">
        <v>0</v>
      </c>
      <c r="O51" s="72">
        <v>0</v>
      </c>
      <c r="P51" s="72">
        <v>0</v>
      </c>
      <c r="Q51" s="72">
        <v>0</v>
      </c>
      <c r="R51" s="72">
        <v>0</v>
      </c>
      <c r="S51" s="73"/>
      <c r="T51" s="74">
        <v>49</v>
      </c>
      <c r="U51" s="75">
        <v>37</v>
      </c>
      <c r="V51" s="72">
        <v>2</v>
      </c>
      <c r="W51" s="72">
        <v>375</v>
      </c>
      <c r="X51" s="72">
        <v>1</v>
      </c>
      <c r="Y51" s="72">
        <v>1</v>
      </c>
      <c r="Z51" s="72">
        <v>19</v>
      </c>
      <c r="AA51" s="72">
        <v>6</v>
      </c>
      <c r="AB51" s="72">
        <v>83</v>
      </c>
      <c r="AC51" s="72">
        <v>58</v>
      </c>
      <c r="AD51" s="72">
        <v>435</v>
      </c>
      <c r="AE51" s="80"/>
      <c r="AF51" s="79"/>
      <c r="AG51" s="79"/>
      <c r="AH51" s="135" t="s">
        <v>48</v>
      </c>
      <c r="AI51" s="135"/>
      <c r="AJ51" s="66" t="s">
        <v>13</v>
      </c>
      <c r="AK51" s="100">
        <f t="shared" si="0"/>
        <v>1252</v>
      </c>
    </row>
    <row r="52" spans="2:37" s="65" customFormat="1" ht="13.5" customHeight="1">
      <c r="B52" s="79"/>
      <c r="C52" s="79"/>
      <c r="D52" s="79"/>
      <c r="E52" s="136" t="s">
        <v>48</v>
      </c>
      <c r="F52" s="136"/>
      <c r="G52" s="67" t="s">
        <v>14</v>
      </c>
      <c r="H52" s="72">
        <v>0</v>
      </c>
      <c r="I52" s="72">
        <v>6</v>
      </c>
      <c r="J52" s="72">
        <v>45</v>
      </c>
      <c r="K52" s="75">
        <v>3</v>
      </c>
      <c r="L52" s="75">
        <v>25</v>
      </c>
      <c r="M52" s="72">
        <v>0</v>
      </c>
      <c r="N52" s="72">
        <v>0</v>
      </c>
      <c r="O52" s="72">
        <v>0</v>
      </c>
      <c r="P52" s="72">
        <v>0</v>
      </c>
      <c r="Q52" s="72">
        <v>0</v>
      </c>
      <c r="R52" s="72">
        <v>0</v>
      </c>
      <c r="S52" s="73"/>
      <c r="T52" s="74">
        <v>6</v>
      </c>
      <c r="U52" s="75">
        <v>11</v>
      </c>
      <c r="V52" s="72">
        <v>3</v>
      </c>
      <c r="W52" s="72">
        <v>112</v>
      </c>
      <c r="X52" s="72">
        <v>0</v>
      </c>
      <c r="Y52" s="72">
        <v>0</v>
      </c>
      <c r="Z52" s="72">
        <v>13</v>
      </c>
      <c r="AA52" s="72">
        <v>0</v>
      </c>
      <c r="AB52" s="72">
        <v>8</v>
      </c>
      <c r="AC52" s="72">
        <v>14</v>
      </c>
      <c r="AD52" s="72">
        <v>110</v>
      </c>
      <c r="AE52" s="80"/>
      <c r="AF52" s="79"/>
      <c r="AG52" s="79"/>
      <c r="AH52" s="136" t="s">
        <v>49</v>
      </c>
      <c r="AI52" s="136"/>
      <c r="AJ52" s="66" t="s">
        <v>14</v>
      </c>
      <c r="AK52" s="100">
        <f t="shared" si="0"/>
        <v>356</v>
      </c>
    </row>
    <row r="53" spans="2:37" s="56" customFormat="1" ht="13.5" customHeight="1">
      <c r="B53" s="81"/>
      <c r="C53" s="133" t="s">
        <v>80</v>
      </c>
      <c r="D53" s="133"/>
      <c r="E53" s="133"/>
      <c r="F53" s="133"/>
      <c r="G53" s="134"/>
      <c r="H53" s="82">
        <v>38</v>
      </c>
      <c r="I53" s="82">
        <v>145</v>
      </c>
      <c r="J53" s="82">
        <v>5011</v>
      </c>
      <c r="K53" s="82">
        <v>1426</v>
      </c>
      <c r="L53" s="82">
        <v>4081</v>
      </c>
      <c r="M53" s="82">
        <v>42</v>
      </c>
      <c r="N53" s="82">
        <v>54</v>
      </c>
      <c r="O53" s="82">
        <v>622</v>
      </c>
      <c r="P53" s="82">
        <v>194</v>
      </c>
      <c r="Q53" s="82">
        <v>146</v>
      </c>
      <c r="R53" s="82">
        <v>222</v>
      </c>
      <c r="S53" s="83"/>
      <c r="T53" s="84">
        <v>9197</v>
      </c>
      <c r="U53" s="82">
        <v>94</v>
      </c>
      <c r="V53" s="82">
        <v>10</v>
      </c>
      <c r="W53" s="82">
        <v>462</v>
      </c>
      <c r="X53" s="82">
        <v>1</v>
      </c>
      <c r="Y53" s="82">
        <v>20</v>
      </c>
      <c r="Z53" s="82">
        <v>41</v>
      </c>
      <c r="AA53" s="82">
        <v>77</v>
      </c>
      <c r="AB53" s="82">
        <v>106</v>
      </c>
      <c r="AC53" s="82">
        <v>2970</v>
      </c>
      <c r="AD53" s="82">
        <v>16970</v>
      </c>
      <c r="AE53" s="85"/>
      <c r="AF53" s="133" t="s">
        <v>80</v>
      </c>
      <c r="AG53" s="133"/>
      <c r="AH53" s="133"/>
      <c r="AI53" s="133"/>
      <c r="AJ53" s="133"/>
      <c r="AK53" s="100">
        <f t="shared" si="0"/>
        <v>41929</v>
      </c>
    </row>
    <row r="54" spans="1:37" s="65" customFormat="1" ht="13.5" customHeight="1">
      <c r="A54" s="86"/>
      <c r="B54" s="79"/>
      <c r="C54" s="79"/>
      <c r="D54" s="135" t="s">
        <v>49</v>
      </c>
      <c r="E54" s="135"/>
      <c r="F54" s="131" t="s">
        <v>50</v>
      </c>
      <c r="G54" s="132"/>
      <c r="H54" s="72">
        <v>2</v>
      </c>
      <c r="I54" s="72">
        <v>17</v>
      </c>
      <c r="J54" s="72">
        <v>230</v>
      </c>
      <c r="K54" s="72">
        <v>36</v>
      </c>
      <c r="L54" s="72">
        <v>240</v>
      </c>
      <c r="M54" s="72">
        <v>0</v>
      </c>
      <c r="N54" s="72">
        <v>0</v>
      </c>
      <c r="O54" s="72">
        <v>118</v>
      </c>
      <c r="P54" s="72">
        <v>14</v>
      </c>
      <c r="Q54" s="72">
        <v>28</v>
      </c>
      <c r="R54" s="72">
        <v>15</v>
      </c>
      <c r="S54" s="73"/>
      <c r="T54" s="74">
        <v>341</v>
      </c>
      <c r="U54" s="75">
        <v>6</v>
      </c>
      <c r="V54" s="72">
        <v>1</v>
      </c>
      <c r="W54" s="72">
        <v>92</v>
      </c>
      <c r="X54" s="72">
        <v>0</v>
      </c>
      <c r="Y54" s="72">
        <v>0</v>
      </c>
      <c r="Z54" s="72">
        <v>19</v>
      </c>
      <c r="AA54" s="72">
        <v>6</v>
      </c>
      <c r="AB54" s="72">
        <v>3</v>
      </c>
      <c r="AC54" s="72">
        <v>1466</v>
      </c>
      <c r="AD54" s="72">
        <v>3018</v>
      </c>
      <c r="AE54" s="80"/>
      <c r="AF54" s="79"/>
      <c r="AG54" s="135" t="s">
        <v>49</v>
      </c>
      <c r="AH54" s="135"/>
      <c r="AI54" s="131" t="s">
        <v>50</v>
      </c>
      <c r="AJ54" s="131"/>
      <c r="AK54" s="100">
        <f t="shared" si="0"/>
        <v>5652</v>
      </c>
    </row>
    <row r="55" spans="1:37" s="65" customFormat="1" ht="13.5" customHeight="1">
      <c r="A55" s="86"/>
      <c r="B55" s="79"/>
      <c r="C55" s="79"/>
      <c r="D55" s="135" t="s">
        <v>49</v>
      </c>
      <c r="E55" s="135"/>
      <c r="F55" s="131" t="s">
        <v>51</v>
      </c>
      <c r="G55" s="132"/>
      <c r="H55" s="72">
        <v>0</v>
      </c>
      <c r="I55" s="72">
        <v>2</v>
      </c>
      <c r="J55" s="72">
        <v>11</v>
      </c>
      <c r="K55" s="75">
        <v>54</v>
      </c>
      <c r="L55" s="72">
        <v>39</v>
      </c>
      <c r="M55" s="72">
        <v>1</v>
      </c>
      <c r="N55" s="72">
        <v>1</v>
      </c>
      <c r="O55" s="72">
        <v>3</v>
      </c>
      <c r="P55" s="72">
        <v>0</v>
      </c>
      <c r="Q55" s="72">
        <v>1</v>
      </c>
      <c r="R55" s="72">
        <v>0</v>
      </c>
      <c r="S55" s="73"/>
      <c r="T55" s="74">
        <v>176</v>
      </c>
      <c r="U55" s="75">
        <v>5</v>
      </c>
      <c r="V55" s="72">
        <v>0</v>
      </c>
      <c r="W55" s="72">
        <v>0</v>
      </c>
      <c r="X55" s="72">
        <v>0</v>
      </c>
      <c r="Y55" s="72">
        <v>0</v>
      </c>
      <c r="Z55" s="72">
        <v>9</v>
      </c>
      <c r="AA55" s="72">
        <v>4</v>
      </c>
      <c r="AB55" s="72">
        <v>36</v>
      </c>
      <c r="AC55" s="72">
        <v>8</v>
      </c>
      <c r="AD55" s="72">
        <v>477</v>
      </c>
      <c r="AE55" s="80"/>
      <c r="AF55" s="79"/>
      <c r="AG55" s="135" t="s">
        <v>49</v>
      </c>
      <c r="AH55" s="135"/>
      <c r="AI55" s="131" t="s">
        <v>51</v>
      </c>
      <c r="AJ55" s="131"/>
      <c r="AK55" s="100">
        <f t="shared" si="0"/>
        <v>827</v>
      </c>
    </row>
    <row r="56" spans="1:37" s="65" customFormat="1" ht="13.5" customHeight="1">
      <c r="A56" s="86"/>
      <c r="B56" s="79"/>
      <c r="C56" s="79"/>
      <c r="D56" s="135" t="s">
        <v>49</v>
      </c>
      <c r="E56" s="135"/>
      <c r="F56" s="131" t="s">
        <v>15</v>
      </c>
      <c r="G56" s="132"/>
      <c r="H56" s="72">
        <v>4</v>
      </c>
      <c r="I56" s="72">
        <v>34</v>
      </c>
      <c r="J56" s="72">
        <v>904</v>
      </c>
      <c r="K56" s="72">
        <v>182</v>
      </c>
      <c r="L56" s="72">
        <v>701</v>
      </c>
      <c r="M56" s="72">
        <v>3</v>
      </c>
      <c r="N56" s="72">
        <v>3</v>
      </c>
      <c r="O56" s="72">
        <v>8</v>
      </c>
      <c r="P56" s="72">
        <v>16</v>
      </c>
      <c r="Q56" s="72">
        <v>5</v>
      </c>
      <c r="R56" s="72">
        <v>39</v>
      </c>
      <c r="S56" s="73"/>
      <c r="T56" s="74">
        <v>2187</v>
      </c>
      <c r="U56" s="75">
        <v>0</v>
      </c>
      <c r="V56" s="75">
        <v>0</v>
      </c>
      <c r="W56" s="75">
        <v>0</v>
      </c>
      <c r="X56" s="72">
        <v>0</v>
      </c>
      <c r="Y56" s="75">
        <v>2</v>
      </c>
      <c r="Z56" s="72">
        <v>0</v>
      </c>
      <c r="AA56" s="72">
        <v>0</v>
      </c>
      <c r="AB56" s="72">
        <v>0</v>
      </c>
      <c r="AC56" s="72">
        <v>3</v>
      </c>
      <c r="AD56" s="72">
        <v>1506</v>
      </c>
      <c r="AE56" s="80"/>
      <c r="AF56" s="79"/>
      <c r="AG56" s="135" t="s">
        <v>52</v>
      </c>
      <c r="AH56" s="135"/>
      <c r="AI56" s="131" t="s">
        <v>15</v>
      </c>
      <c r="AJ56" s="131"/>
      <c r="AK56" s="100">
        <f t="shared" si="0"/>
        <v>5597</v>
      </c>
    </row>
    <row r="57" spans="1:37" s="65" customFormat="1" ht="13.5" customHeight="1">
      <c r="A57" s="86"/>
      <c r="B57" s="79"/>
      <c r="C57" s="79"/>
      <c r="D57" s="135" t="s">
        <v>52</v>
      </c>
      <c r="E57" s="135"/>
      <c r="F57" s="131" t="s">
        <v>53</v>
      </c>
      <c r="G57" s="132"/>
      <c r="H57" s="72">
        <v>0</v>
      </c>
      <c r="I57" s="72">
        <v>0</v>
      </c>
      <c r="J57" s="72">
        <v>2</v>
      </c>
      <c r="K57" s="75">
        <v>3</v>
      </c>
      <c r="L57" s="75">
        <v>9</v>
      </c>
      <c r="M57" s="72">
        <v>0</v>
      </c>
      <c r="N57" s="72">
        <v>0</v>
      </c>
      <c r="O57" s="72">
        <v>0</v>
      </c>
      <c r="P57" s="72">
        <v>0</v>
      </c>
      <c r="Q57" s="72">
        <v>0</v>
      </c>
      <c r="R57" s="72">
        <v>0</v>
      </c>
      <c r="S57" s="73"/>
      <c r="T57" s="74">
        <v>13</v>
      </c>
      <c r="U57" s="75">
        <v>0</v>
      </c>
      <c r="V57" s="75">
        <v>0</v>
      </c>
      <c r="W57" s="75">
        <v>0</v>
      </c>
      <c r="X57" s="72">
        <v>0</v>
      </c>
      <c r="Y57" s="72">
        <v>0</v>
      </c>
      <c r="Z57" s="72">
        <v>0</v>
      </c>
      <c r="AA57" s="72">
        <v>0</v>
      </c>
      <c r="AB57" s="72">
        <v>39</v>
      </c>
      <c r="AC57" s="72">
        <v>0</v>
      </c>
      <c r="AD57" s="72">
        <v>19</v>
      </c>
      <c r="AE57" s="80"/>
      <c r="AF57" s="79"/>
      <c r="AG57" s="135" t="s">
        <v>52</v>
      </c>
      <c r="AH57" s="135"/>
      <c r="AI57" s="131" t="s">
        <v>53</v>
      </c>
      <c r="AJ57" s="131"/>
      <c r="AK57" s="100">
        <f t="shared" si="0"/>
        <v>85</v>
      </c>
    </row>
    <row r="58" spans="1:37" s="65" customFormat="1" ht="13.5" customHeight="1">
      <c r="A58" s="86"/>
      <c r="B58" s="79"/>
      <c r="C58" s="79"/>
      <c r="D58" s="135" t="s">
        <v>52</v>
      </c>
      <c r="E58" s="135"/>
      <c r="F58" s="144" t="s">
        <v>151</v>
      </c>
      <c r="G58" s="148"/>
      <c r="H58" s="72">
        <v>0</v>
      </c>
      <c r="I58" s="72">
        <v>0</v>
      </c>
      <c r="J58" s="75">
        <v>2</v>
      </c>
      <c r="K58" s="75">
        <v>0</v>
      </c>
      <c r="L58" s="75">
        <v>3</v>
      </c>
      <c r="M58" s="72">
        <v>0</v>
      </c>
      <c r="N58" s="72">
        <v>0</v>
      </c>
      <c r="O58" s="72">
        <v>0</v>
      </c>
      <c r="P58" s="72">
        <v>1</v>
      </c>
      <c r="Q58" s="72">
        <v>0</v>
      </c>
      <c r="R58" s="75">
        <v>0</v>
      </c>
      <c r="S58" s="73"/>
      <c r="T58" s="74">
        <v>0</v>
      </c>
      <c r="U58" s="75">
        <v>0</v>
      </c>
      <c r="V58" s="75">
        <v>0</v>
      </c>
      <c r="W58" s="75">
        <v>0</v>
      </c>
      <c r="X58" s="75">
        <v>0</v>
      </c>
      <c r="Y58" s="72">
        <v>0</v>
      </c>
      <c r="Z58" s="72">
        <v>0</v>
      </c>
      <c r="AA58" s="72">
        <v>1</v>
      </c>
      <c r="AB58" s="72">
        <v>4</v>
      </c>
      <c r="AC58" s="72">
        <v>1</v>
      </c>
      <c r="AD58" s="72">
        <v>8</v>
      </c>
      <c r="AE58" s="80"/>
      <c r="AF58" s="79"/>
      <c r="AG58" s="135" t="s">
        <v>52</v>
      </c>
      <c r="AH58" s="135"/>
      <c r="AI58" s="144" t="s">
        <v>151</v>
      </c>
      <c r="AJ58" s="144"/>
      <c r="AK58" s="100">
        <f t="shared" si="0"/>
        <v>20</v>
      </c>
    </row>
    <row r="59" spans="1:37" s="65" customFormat="1" ht="13.5" customHeight="1">
      <c r="A59" s="86"/>
      <c r="B59" s="79"/>
      <c r="C59" s="79"/>
      <c r="D59" s="135" t="s">
        <v>52</v>
      </c>
      <c r="E59" s="135"/>
      <c r="F59" s="131" t="s">
        <v>16</v>
      </c>
      <c r="G59" s="132"/>
      <c r="H59" s="72">
        <v>0</v>
      </c>
      <c r="I59" s="75">
        <v>21</v>
      </c>
      <c r="J59" s="75">
        <v>34</v>
      </c>
      <c r="K59" s="75">
        <v>4</v>
      </c>
      <c r="L59" s="75">
        <v>31</v>
      </c>
      <c r="M59" s="72">
        <v>25</v>
      </c>
      <c r="N59" s="72">
        <v>0</v>
      </c>
      <c r="O59" s="72">
        <v>1</v>
      </c>
      <c r="P59" s="72">
        <v>0</v>
      </c>
      <c r="Q59" s="72">
        <v>0</v>
      </c>
      <c r="R59" s="72">
        <v>0</v>
      </c>
      <c r="S59" s="73"/>
      <c r="T59" s="74">
        <v>46</v>
      </c>
      <c r="U59" s="75">
        <v>0</v>
      </c>
      <c r="V59" s="75">
        <v>0</v>
      </c>
      <c r="W59" s="75">
        <v>1</v>
      </c>
      <c r="X59" s="72">
        <v>0</v>
      </c>
      <c r="Y59" s="72">
        <v>0</v>
      </c>
      <c r="Z59" s="72">
        <v>0</v>
      </c>
      <c r="AA59" s="72">
        <v>0</v>
      </c>
      <c r="AB59" s="72">
        <v>2</v>
      </c>
      <c r="AC59" s="72">
        <v>26</v>
      </c>
      <c r="AD59" s="72">
        <v>224</v>
      </c>
      <c r="AE59" s="80"/>
      <c r="AF59" s="79"/>
      <c r="AG59" s="135" t="s">
        <v>47</v>
      </c>
      <c r="AH59" s="135"/>
      <c r="AI59" s="131" t="s">
        <v>16</v>
      </c>
      <c r="AJ59" s="131"/>
      <c r="AK59" s="100">
        <f t="shared" si="0"/>
        <v>415</v>
      </c>
    </row>
    <row r="60" spans="1:37" s="65" customFormat="1" ht="13.5" customHeight="1" thickBot="1">
      <c r="A60" s="86"/>
      <c r="B60" s="87"/>
      <c r="C60" s="87"/>
      <c r="D60" s="142" t="s">
        <v>47</v>
      </c>
      <c r="E60" s="142"/>
      <c r="F60" s="143" t="s">
        <v>17</v>
      </c>
      <c r="G60" s="147"/>
      <c r="H60" s="88">
        <v>32</v>
      </c>
      <c r="I60" s="88">
        <v>65</v>
      </c>
      <c r="J60" s="88">
        <v>3683</v>
      </c>
      <c r="K60" s="88">
        <v>1114</v>
      </c>
      <c r="L60" s="88">
        <v>2887</v>
      </c>
      <c r="M60" s="88">
        <v>13</v>
      </c>
      <c r="N60" s="88">
        <v>42</v>
      </c>
      <c r="O60" s="88">
        <v>293</v>
      </c>
      <c r="P60" s="88">
        <v>120</v>
      </c>
      <c r="Q60" s="88">
        <v>91</v>
      </c>
      <c r="R60" s="88">
        <v>163</v>
      </c>
      <c r="S60" s="73"/>
      <c r="T60" s="89">
        <v>6006</v>
      </c>
      <c r="U60" s="90">
        <v>79</v>
      </c>
      <c r="V60" s="90">
        <v>5</v>
      </c>
      <c r="W60" s="88">
        <v>362</v>
      </c>
      <c r="X60" s="88">
        <v>0</v>
      </c>
      <c r="Y60" s="88">
        <v>12</v>
      </c>
      <c r="Z60" s="88">
        <v>13</v>
      </c>
      <c r="AA60" s="88">
        <v>65</v>
      </c>
      <c r="AB60" s="88">
        <v>16</v>
      </c>
      <c r="AC60" s="88">
        <v>1440</v>
      </c>
      <c r="AD60" s="88">
        <v>10708</v>
      </c>
      <c r="AE60" s="91"/>
      <c r="AF60" s="87"/>
      <c r="AG60" s="142" t="s">
        <v>48</v>
      </c>
      <c r="AH60" s="142"/>
      <c r="AI60" s="143" t="s">
        <v>17</v>
      </c>
      <c r="AJ60" s="143"/>
      <c r="AK60" s="100">
        <f t="shared" si="0"/>
        <v>27209</v>
      </c>
    </row>
    <row r="61" spans="2:36" ht="9">
      <c r="B61" s="105" t="s">
        <v>154</v>
      </c>
      <c r="C61" s="105"/>
      <c r="D61" s="105"/>
      <c r="E61" s="105"/>
      <c r="F61" s="105"/>
      <c r="G61" s="105"/>
      <c r="H61" s="105"/>
      <c r="I61" s="105"/>
      <c r="J61" s="105"/>
      <c r="K61" s="105"/>
      <c r="L61" s="105"/>
      <c r="M61" s="105"/>
      <c r="N61" s="105"/>
      <c r="O61" s="105"/>
      <c r="P61" s="105"/>
      <c r="Q61" s="105"/>
      <c r="AE61" s="149"/>
      <c r="AF61" s="149"/>
      <c r="AG61" s="149"/>
      <c r="AH61" s="149"/>
      <c r="AI61" s="149"/>
      <c r="AJ61" s="149"/>
    </row>
    <row r="62" spans="2:36" ht="9">
      <c r="B62" s="105" t="s">
        <v>153</v>
      </c>
      <c r="C62" s="105"/>
      <c r="D62" s="105"/>
      <c r="E62" s="105"/>
      <c r="F62" s="105"/>
      <c r="G62" s="105"/>
      <c r="H62" s="105"/>
      <c r="I62" s="105"/>
      <c r="J62" s="105"/>
      <c r="K62" s="105"/>
      <c r="L62" s="105"/>
      <c r="M62" s="105"/>
      <c r="N62" s="105"/>
      <c r="O62" s="105"/>
      <c r="P62" s="105"/>
      <c r="Q62" s="105"/>
      <c r="AE62" s="150"/>
      <c r="AF62" s="150"/>
      <c r="AG62" s="150"/>
      <c r="AH62" s="150"/>
      <c r="AI62" s="150"/>
      <c r="AJ62" s="150"/>
    </row>
    <row r="63" spans="2:17" ht="9">
      <c r="B63" s="106" t="s">
        <v>158</v>
      </c>
      <c r="C63" s="106"/>
      <c r="D63" s="106"/>
      <c r="E63" s="106"/>
      <c r="F63" s="106"/>
      <c r="G63" s="106"/>
      <c r="H63" s="106"/>
      <c r="I63" s="106"/>
      <c r="J63" s="106"/>
      <c r="K63" s="106"/>
      <c r="L63" s="106"/>
      <c r="M63" s="106"/>
      <c r="N63" s="106"/>
      <c r="O63" s="106"/>
      <c r="P63" s="106"/>
      <c r="Q63" s="106"/>
    </row>
    <row r="64" spans="2:17" ht="9">
      <c r="B64" s="105" t="s">
        <v>159</v>
      </c>
      <c r="C64" s="105"/>
      <c r="D64" s="105"/>
      <c r="E64" s="105"/>
      <c r="F64" s="105"/>
      <c r="G64" s="105"/>
      <c r="H64" s="105"/>
      <c r="I64" s="105"/>
      <c r="J64" s="105"/>
      <c r="K64" s="105"/>
      <c r="L64" s="105"/>
      <c r="M64" s="105"/>
      <c r="N64" s="105"/>
      <c r="O64" s="105"/>
      <c r="P64" s="105"/>
      <c r="Q64" s="105"/>
    </row>
    <row r="65" spans="2:36" ht="9">
      <c r="B65" s="52"/>
      <c r="C65" s="52"/>
      <c r="D65" s="52"/>
      <c r="E65" s="52"/>
      <c r="F65" s="52"/>
      <c r="G65" s="52"/>
      <c r="AE65" s="52"/>
      <c r="AF65" s="52"/>
      <c r="AG65" s="52"/>
      <c r="AH65" s="52"/>
      <c r="AI65" s="52"/>
      <c r="AJ65" s="52"/>
    </row>
    <row r="66" spans="2:36" ht="9">
      <c r="B66" s="52"/>
      <c r="C66" s="52"/>
      <c r="D66" s="52"/>
      <c r="E66" s="52"/>
      <c r="F66" s="52"/>
      <c r="G66" s="52"/>
      <c r="AE66" s="52"/>
      <c r="AF66" s="52"/>
      <c r="AG66" s="52"/>
      <c r="AH66" s="52"/>
      <c r="AI66" s="52"/>
      <c r="AJ66" s="52"/>
    </row>
    <row r="67" spans="2:36" ht="9">
      <c r="B67" s="52"/>
      <c r="C67" s="52"/>
      <c r="D67" s="52"/>
      <c r="E67" s="52"/>
      <c r="F67" s="52"/>
      <c r="G67" s="52"/>
      <c r="AE67" s="52"/>
      <c r="AF67" s="52"/>
      <c r="AG67" s="52"/>
      <c r="AH67" s="52"/>
      <c r="AI67" s="52"/>
      <c r="AJ67" s="52"/>
    </row>
    <row r="68" spans="2:36" ht="12">
      <c r="B68" s="52"/>
      <c r="C68" s="52"/>
      <c r="D68" s="52"/>
      <c r="E68" s="52"/>
      <c r="F68" s="52"/>
      <c r="G68" s="50"/>
      <c r="H68" s="50"/>
      <c r="AE68" s="52"/>
      <c r="AF68" s="52"/>
      <c r="AG68" s="52"/>
      <c r="AH68" s="52"/>
      <c r="AI68" s="52"/>
      <c r="AJ68" s="52"/>
    </row>
    <row r="69" spans="2:36" ht="12">
      <c r="B69" s="52"/>
      <c r="C69" s="52"/>
      <c r="D69" s="52"/>
      <c r="E69" s="52"/>
      <c r="F69" s="52"/>
      <c r="G69" s="50"/>
      <c r="H69" s="51"/>
      <c r="I69" s="51"/>
      <c r="J69" s="51"/>
      <c r="K69" s="51"/>
      <c r="L69" s="51"/>
      <c r="M69" s="51"/>
      <c r="N69" s="51"/>
      <c r="O69" s="51"/>
      <c r="P69" s="51"/>
      <c r="Q69" s="51"/>
      <c r="R69" s="51"/>
      <c r="S69" s="92"/>
      <c r="T69" s="51"/>
      <c r="U69" s="51"/>
      <c r="V69" s="51"/>
      <c r="W69" s="51"/>
      <c r="X69" s="51"/>
      <c r="Y69" s="51"/>
      <c r="Z69" s="51"/>
      <c r="AA69" s="51"/>
      <c r="AB69" s="51"/>
      <c r="AC69" s="51"/>
      <c r="AD69" s="51"/>
      <c r="AE69" s="52"/>
      <c r="AF69" s="52"/>
      <c r="AG69" s="52"/>
      <c r="AH69" s="52"/>
      <c r="AI69" s="52"/>
      <c r="AJ69" s="52"/>
    </row>
    <row r="70" spans="2:36" ht="12">
      <c r="B70" s="52"/>
      <c r="C70" s="52"/>
      <c r="D70" s="52"/>
      <c r="E70" s="52"/>
      <c r="F70" s="52"/>
      <c r="G70" s="50"/>
      <c r="H70" s="51"/>
      <c r="I70" s="51"/>
      <c r="J70" s="51"/>
      <c r="K70" s="51"/>
      <c r="L70" s="51"/>
      <c r="M70" s="51"/>
      <c r="N70" s="51"/>
      <c r="O70" s="51"/>
      <c r="P70" s="51"/>
      <c r="Q70" s="51"/>
      <c r="R70" s="51"/>
      <c r="S70" s="92"/>
      <c r="T70" s="51"/>
      <c r="U70" s="51"/>
      <c r="V70" s="51"/>
      <c r="W70" s="51"/>
      <c r="X70" s="51"/>
      <c r="Y70" s="51"/>
      <c r="Z70" s="51"/>
      <c r="AA70" s="51"/>
      <c r="AB70" s="51"/>
      <c r="AC70" s="51"/>
      <c r="AD70" s="51"/>
      <c r="AE70" s="52"/>
      <c r="AF70" s="52"/>
      <c r="AG70" s="52"/>
      <c r="AH70" s="52"/>
      <c r="AI70" s="52"/>
      <c r="AJ70" s="52"/>
    </row>
    <row r="71" spans="2:36" ht="12">
      <c r="B71" s="52"/>
      <c r="C71" s="52"/>
      <c r="D71" s="52"/>
      <c r="E71" s="52"/>
      <c r="F71" s="52"/>
      <c r="G71" s="50"/>
      <c r="H71" s="51"/>
      <c r="I71" s="51"/>
      <c r="J71" s="51"/>
      <c r="K71" s="51"/>
      <c r="L71" s="51"/>
      <c r="M71" s="51"/>
      <c r="N71" s="51"/>
      <c r="O71" s="51"/>
      <c r="P71" s="51"/>
      <c r="Q71" s="51"/>
      <c r="R71" s="51"/>
      <c r="S71" s="92"/>
      <c r="T71" s="51"/>
      <c r="U71" s="51"/>
      <c r="V71" s="51"/>
      <c r="W71" s="51"/>
      <c r="X71" s="51"/>
      <c r="Y71" s="51"/>
      <c r="Z71" s="51"/>
      <c r="AA71" s="51"/>
      <c r="AB71" s="51"/>
      <c r="AC71" s="51"/>
      <c r="AD71" s="51"/>
      <c r="AE71" s="52"/>
      <c r="AF71" s="52"/>
      <c r="AG71" s="52"/>
      <c r="AH71" s="52"/>
      <c r="AI71" s="52"/>
      <c r="AJ71" s="52"/>
    </row>
    <row r="72" spans="2:36" ht="12">
      <c r="B72" s="52"/>
      <c r="C72" s="52"/>
      <c r="D72" s="52"/>
      <c r="E72" s="52"/>
      <c r="F72" s="52"/>
      <c r="G72" s="50"/>
      <c r="H72" s="51"/>
      <c r="I72" s="51"/>
      <c r="J72" s="51"/>
      <c r="K72" s="51"/>
      <c r="L72" s="51"/>
      <c r="M72" s="51"/>
      <c r="N72" s="51"/>
      <c r="O72" s="51"/>
      <c r="P72" s="51"/>
      <c r="Q72" s="51"/>
      <c r="R72" s="51"/>
      <c r="S72" s="92"/>
      <c r="T72" s="51"/>
      <c r="U72" s="51"/>
      <c r="V72" s="51"/>
      <c r="W72" s="51"/>
      <c r="X72" s="51"/>
      <c r="Y72" s="51"/>
      <c r="Z72" s="51"/>
      <c r="AA72" s="51"/>
      <c r="AB72" s="51"/>
      <c r="AC72" s="51"/>
      <c r="AD72" s="51"/>
      <c r="AE72" s="52"/>
      <c r="AF72" s="52"/>
      <c r="AG72" s="52"/>
      <c r="AH72" s="52"/>
      <c r="AI72" s="52"/>
      <c r="AJ72" s="52"/>
    </row>
    <row r="73" spans="2:36" ht="12">
      <c r="B73" s="52"/>
      <c r="C73" s="52"/>
      <c r="D73" s="52"/>
      <c r="E73" s="52"/>
      <c r="F73" s="52"/>
      <c r="G73" s="50"/>
      <c r="H73" s="51"/>
      <c r="I73" s="51"/>
      <c r="J73" s="51"/>
      <c r="K73" s="51"/>
      <c r="L73" s="51"/>
      <c r="M73" s="51"/>
      <c r="N73" s="51"/>
      <c r="O73" s="51"/>
      <c r="P73" s="51"/>
      <c r="Q73" s="51"/>
      <c r="R73" s="51"/>
      <c r="S73" s="92"/>
      <c r="T73" s="51"/>
      <c r="U73" s="51"/>
      <c r="V73" s="51"/>
      <c r="W73" s="51"/>
      <c r="X73" s="51"/>
      <c r="Y73" s="51"/>
      <c r="Z73" s="51"/>
      <c r="AA73" s="51"/>
      <c r="AB73" s="51"/>
      <c r="AC73" s="51"/>
      <c r="AD73" s="51"/>
      <c r="AE73" s="52"/>
      <c r="AF73" s="52"/>
      <c r="AG73" s="52"/>
      <c r="AH73" s="52"/>
      <c r="AI73" s="52"/>
      <c r="AJ73" s="52"/>
    </row>
    <row r="74" spans="2:36" ht="12">
      <c r="B74" s="52"/>
      <c r="C74" s="52"/>
      <c r="D74" s="52"/>
      <c r="E74" s="52"/>
      <c r="F74" s="52"/>
      <c r="G74" s="50"/>
      <c r="H74" s="51"/>
      <c r="I74" s="51"/>
      <c r="J74" s="51"/>
      <c r="K74" s="51"/>
      <c r="L74" s="51"/>
      <c r="M74" s="51"/>
      <c r="N74" s="51"/>
      <c r="O74" s="51"/>
      <c r="P74" s="51"/>
      <c r="Q74" s="51"/>
      <c r="R74" s="51"/>
      <c r="S74" s="92"/>
      <c r="T74" s="51"/>
      <c r="U74" s="51"/>
      <c r="V74" s="51"/>
      <c r="W74" s="51"/>
      <c r="X74" s="51"/>
      <c r="Y74" s="51"/>
      <c r="Z74" s="51"/>
      <c r="AA74" s="51"/>
      <c r="AB74" s="51"/>
      <c r="AC74" s="51"/>
      <c r="AD74" s="51"/>
      <c r="AE74" s="52"/>
      <c r="AF74" s="52"/>
      <c r="AG74" s="52"/>
      <c r="AH74" s="52"/>
      <c r="AI74" s="52"/>
      <c r="AJ74" s="52"/>
    </row>
    <row r="75" spans="2:36" ht="12">
      <c r="B75" s="52"/>
      <c r="C75" s="52"/>
      <c r="D75" s="52"/>
      <c r="E75" s="52"/>
      <c r="F75" s="52"/>
      <c r="G75" s="50"/>
      <c r="H75" s="51"/>
      <c r="I75" s="51"/>
      <c r="J75" s="51"/>
      <c r="K75" s="51"/>
      <c r="L75" s="51"/>
      <c r="M75" s="51"/>
      <c r="N75" s="51"/>
      <c r="O75" s="51"/>
      <c r="P75" s="51"/>
      <c r="Q75" s="51"/>
      <c r="R75" s="51"/>
      <c r="S75" s="92"/>
      <c r="T75" s="51"/>
      <c r="U75" s="51"/>
      <c r="V75" s="51"/>
      <c r="W75" s="51"/>
      <c r="X75" s="51"/>
      <c r="Y75" s="51"/>
      <c r="Z75" s="51"/>
      <c r="AA75" s="51"/>
      <c r="AB75" s="51"/>
      <c r="AC75" s="51"/>
      <c r="AD75" s="51"/>
      <c r="AE75" s="52"/>
      <c r="AF75" s="52"/>
      <c r="AG75" s="52"/>
      <c r="AH75" s="52"/>
      <c r="AI75" s="52"/>
      <c r="AJ75" s="52"/>
    </row>
    <row r="76" spans="2:36" ht="12">
      <c r="B76" s="52"/>
      <c r="C76" s="52"/>
      <c r="D76" s="52"/>
      <c r="E76" s="52"/>
      <c r="F76" s="52"/>
      <c r="G76" s="50"/>
      <c r="H76" s="51"/>
      <c r="I76" s="51"/>
      <c r="J76" s="51"/>
      <c r="K76" s="51"/>
      <c r="L76" s="51"/>
      <c r="M76" s="51"/>
      <c r="N76" s="51"/>
      <c r="O76" s="51"/>
      <c r="P76" s="51"/>
      <c r="Q76" s="51"/>
      <c r="R76" s="51"/>
      <c r="S76" s="92"/>
      <c r="T76" s="51"/>
      <c r="U76" s="51"/>
      <c r="V76" s="51"/>
      <c r="W76" s="51"/>
      <c r="X76" s="51"/>
      <c r="Y76" s="51"/>
      <c r="Z76" s="51"/>
      <c r="AA76" s="51"/>
      <c r="AB76" s="51"/>
      <c r="AC76" s="51"/>
      <c r="AD76" s="51"/>
      <c r="AE76" s="52"/>
      <c r="AF76" s="52"/>
      <c r="AG76" s="52"/>
      <c r="AH76" s="52"/>
      <c r="AI76" s="52"/>
      <c r="AJ76" s="52"/>
    </row>
    <row r="77" spans="2:36" ht="12">
      <c r="B77" s="52"/>
      <c r="C77" s="52"/>
      <c r="D77" s="52"/>
      <c r="E77" s="52"/>
      <c r="F77" s="52"/>
      <c r="G77" s="50"/>
      <c r="H77" s="51"/>
      <c r="I77" s="51"/>
      <c r="J77" s="51"/>
      <c r="K77" s="51"/>
      <c r="L77" s="51"/>
      <c r="M77" s="51"/>
      <c r="N77" s="51"/>
      <c r="O77" s="51"/>
      <c r="P77" s="51"/>
      <c r="Q77" s="51"/>
      <c r="R77" s="51"/>
      <c r="S77" s="92"/>
      <c r="T77" s="51"/>
      <c r="U77" s="51"/>
      <c r="V77" s="51"/>
      <c r="W77" s="51"/>
      <c r="X77" s="51"/>
      <c r="Y77" s="51"/>
      <c r="Z77" s="51"/>
      <c r="AA77" s="51"/>
      <c r="AB77" s="51"/>
      <c r="AC77" s="51"/>
      <c r="AD77" s="51"/>
      <c r="AE77" s="52"/>
      <c r="AF77" s="52"/>
      <c r="AG77" s="52"/>
      <c r="AH77" s="52"/>
      <c r="AI77" s="52"/>
      <c r="AJ77" s="52"/>
    </row>
    <row r="78" spans="2:36" ht="12">
      <c r="B78" s="52"/>
      <c r="C78" s="52"/>
      <c r="D78" s="52"/>
      <c r="E78" s="52"/>
      <c r="F78" s="52"/>
      <c r="G78" s="50"/>
      <c r="H78" s="51"/>
      <c r="I78" s="51"/>
      <c r="J78" s="51"/>
      <c r="K78" s="51"/>
      <c r="L78" s="51"/>
      <c r="M78" s="51"/>
      <c r="N78" s="51"/>
      <c r="O78" s="51"/>
      <c r="P78" s="51"/>
      <c r="Q78" s="51"/>
      <c r="R78" s="51"/>
      <c r="T78" s="51"/>
      <c r="U78" s="51"/>
      <c r="V78" s="51"/>
      <c r="W78" s="51"/>
      <c r="X78" s="51"/>
      <c r="Y78" s="51"/>
      <c r="Z78" s="51"/>
      <c r="AA78" s="51"/>
      <c r="AB78" s="51"/>
      <c r="AC78" s="51"/>
      <c r="AD78" s="51"/>
      <c r="AE78" s="52"/>
      <c r="AF78" s="52"/>
      <c r="AG78" s="52"/>
      <c r="AH78" s="52"/>
      <c r="AI78" s="52"/>
      <c r="AJ78" s="52"/>
    </row>
    <row r="79" spans="2:36" ht="9">
      <c r="B79" s="52"/>
      <c r="C79" s="52"/>
      <c r="D79" s="52"/>
      <c r="E79" s="52"/>
      <c r="F79" s="52"/>
      <c r="G79" s="52"/>
      <c r="AE79" s="52"/>
      <c r="AF79" s="52"/>
      <c r="AG79" s="52"/>
      <c r="AH79" s="52"/>
      <c r="AI79" s="52"/>
      <c r="AJ79" s="52"/>
    </row>
  </sheetData>
  <sheetProtection/>
  <mergeCells count="136">
    <mergeCell ref="B61:Q61"/>
    <mergeCell ref="B62:Q62"/>
    <mergeCell ref="B63:Q63"/>
    <mergeCell ref="B64:Q64"/>
    <mergeCell ref="D59:E59"/>
    <mergeCell ref="F59:G59"/>
    <mergeCell ref="D60:E60"/>
    <mergeCell ref="F60:G60"/>
    <mergeCell ref="D57:E57"/>
    <mergeCell ref="F57:G57"/>
    <mergeCell ref="D58:E58"/>
    <mergeCell ref="F58:G58"/>
    <mergeCell ref="D55:E55"/>
    <mergeCell ref="F55:G55"/>
    <mergeCell ref="D56:E56"/>
    <mergeCell ref="F56:G56"/>
    <mergeCell ref="AE61:AJ61"/>
    <mergeCell ref="AE62:AJ62"/>
    <mergeCell ref="AE4:AJ4"/>
    <mergeCell ref="AG59:AH59"/>
    <mergeCell ref="AI59:AJ59"/>
    <mergeCell ref="AG60:AH60"/>
    <mergeCell ref="AI60:AJ60"/>
    <mergeCell ref="AG57:AH57"/>
    <mergeCell ref="AI57:AJ57"/>
    <mergeCell ref="AF53:AJ53"/>
    <mergeCell ref="AG54:AH54"/>
    <mergeCell ref="AI54:AJ54"/>
    <mergeCell ref="AG58:AH58"/>
    <mergeCell ref="AI58:AJ58"/>
    <mergeCell ref="AG55:AH55"/>
    <mergeCell ref="AI55:AJ55"/>
    <mergeCell ref="AG56:AH56"/>
    <mergeCell ref="AI56:AJ56"/>
    <mergeCell ref="AH37:AJ37"/>
    <mergeCell ref="AH38:AJ38"/>
    <mergeCell ref="AH51:AI51"/>
    <mergeCell ref="AH52:AI52"/>
    <mergeCell ref="AH47:AJ47"/>
    <mergeCell ref="AH48:AJ48"/>
    <mergeCell ref="AH49:AJ49"/>
    <mergeCell ref="AG41:AJ41"/>
    <mergeCell ref="AH42:AI42"/>
    <mergeCell ref="AG44:AJ44"/>
    <mergeCell ref="AF45:AJ45"/>
    <mergeCell ref="AG43:AJ43"/>
    <mergeCell ref="AH39:AJ39"/>
    <mergeCell ref="AG29:AJ29"/>
    <mergeCell ref="AF30:AJ30"/>
    <mergeCell ref="AG31:AJ31"/>
    <mergeCell ref="AG32:AJ32"/>
    <mergeCell ref="AG35:AJ35"/>
    <mergeCell ref="AH36:AJ36"/>
    <mergeCell ref="AH33:AJ33"/>
    <mergeCell ref="AH34:AJ34"/>
    <mergeCell ref="AG25:AJ25"/>
    <mergeCell ref="AF26:AJ26"/>
    <mergeCell ref="AF19:AJ19"/>
    <mergeCell ref="AG20:AJ20"/>
    <mergeCell ref="AG21:AJ21"/>
    <mergeCell ref="AG22:AJ22"/>
    <mergeCell ref="AG27:AJ27"/>
    <mergeCell ref="AG28:AJ28"/>
    <mergeCell ref="AG17:AJ17"/>
    <mergeCell ref="AG18:AJ18"/>
    <mergeCell ref="D54:E54"/>
    <mergeCell ref="F54:G54"/>
    <mergeCell ref="D43:G43"/>
    <mergeCell ref="D44:G44"/>
    <mergeCell ref="C45:G45"/>
    <mergeCell ref="D46:G46"/>
    <mergeCell ref="AH23:AI23"/>
    <mergeCell ref="AG24:AJ24"/>
    <mergeCell ref="AH9:AJ9"/>
    <mergeCell ref="AH10:AJ10"/>
    <mergeCell ref="AH11:AJ11"/>
    <mergeCell ref="AG12:AJ12"/>
    <mergeCell ref="AH15:AJ15"/>
    <mergeCell ref="AH16:AJ16"/>
    <mergeCell ref="E52:F52"/>
    <mergeCell ref="C53:G53"/>
    <mergeCell ref="AH40:AJ40"/>
    <mergeCell ref="D50:G50"/>
    <mergeCell ref="E51:F51"/>
    <mergeCell ref="E47:G47"/>
    <mergeCell ref="E48:G48"/>
    <mergeCell ref="E49:G49"/>
    <mergeCell ref="AG46:AJ46"/>
    <mergeCell ref="AG50:AJ50"/>
    <mergeCell ref="D41:G41"/>
    <mergeCell ref="E39:G39"/>
    <mergeCell ref="E40:G40"/>
    <mergeCell ref="E42:F42"/>
    <mergeCell ref="D35:G35"/>
    <mergeCell ref="E36:G36"/>
    <mergeCell ref="E37:G37"/>
    <mergeCell ref="E38:G38"/>
    <mergeCell ref="D31:G31"/>
    <mergeCell ref="D32:G32"/>
    <mergeCell ref="E33:G33"/>
    <mergeCell ref="E34:G34"/>
    <mergeCell ref="D27:G27"/>
    <mergeCell ref="D28:G28"/>
    <mergeCell ref="D29:G29"/>
    <mergeCell ref="C30:G30"/>
    <mergeCell ref="E23:F23"/>
    <mergeCell ref="D24:G24"/>
    <mergeCell ref="D25:G25"/>
    <mergeCell ref="C26:G26"/>
    <mergeCell ref="C19:G19"/>
    <mergeCell ref="D20:G20"/>
    <mergeCell ref="D21:G21"/>
    <mergeCell ref="D22:G22"/>
    <mergeCell ref="E16:G16"/>
    <mergeCell ref="D17:G17"/>
    <mergeCell ref="D18:G18"/>
    <mergeCell ref="E11:G11"/>
    <mergeCell ref="D12:G12"/>
    <mergeCell ref="E13:G13"/>
    <mergeCell ref="E14:G14"/>
    <mergeCell ref="AF6:AJ6"/>
    <mergeCell ref="B5:G5"/>
    <mergeCell ref="B4:G4"/>
    <mergeCell ref="AE5:AJ5"/>
    <mergeCell ref="C6:G6"/>
    <mergeCell ref="E15:G15"/>
    <mergeCell ref="AH13:AJ13"/>
    <mergeCell ref="AH14:AJ14"/>
    <mergeCell ref="AG7:AJ7"/>
    <mergeCell ref="AH8:AJ8"/>
    <mergeCell ref="U2:AD2"/>
    <mergeCell ref="D7:G7"/>
    <mergeCell ref="E8:G8"/>
    <mergeCell ref="E9:G9"/>
    <mergeCell ref="E10:G10"/>
    <mergeCell ref="H2:P2"/>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2022-07-28T02:25:08Z</dcterms:created>
  <dcterms:modified xsi:type="dcterms:W3CDTF">2022-07-28T02:25:08Z</dcterms:modified>
  <cp:category/>
  <cp:version/>
  <cp:contentType/>
  <cp:contentStatus/>
</cp:coreProperties>
</file>