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01" sheetId="1" r:id="rId1"/>
  </sheets>
  <definedNames>
    <definedName name="_xlnm.Print_Area" localSheetId="0">'01'!$B$2:$O$41,'01'!$Q$2:$AE$41</definedName>
  </definedNames>
  <calcPr fullCalcOnLoad="1"/>
</workbook>
</file>

<file path=xl/sharedStrings.xml><?xml version="1.0" encoding="utf-8"?>
<sst xmlns="http://schemas.openxmlformats.org/spreadsheetml/2006/main" count="102" uniqueCount="72">
  <si>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</si>
  <si>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</si>
  <si>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</si>
  <si>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</si>
  <si>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</si>
  <si>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</si>
  <si>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</si>
  <si>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</si>
  <si>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</si>
  <si>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</si>
  <si>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</si>
  <si>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</si>
  <si>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</si>
  <si>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</si>
  <si>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</si>
  <si>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</si>
  <si>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</si>
  <si>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</si>
  <si>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</si>
  <si>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</si>
  <si>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</si>
  <si>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</si>
  <si>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</si>
  <si>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</si>
  <si>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</si>
  <si>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</si>
  <si>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</si>
  <si>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</si>
  <si>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</si>
  <si>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</si>
  <si>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</si>
  <si>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</si>
  <si>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</si>
  <si>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</si>
  <si>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</si>
  <si>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</si>
  <si>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</si>
  <si>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</si>
  <si>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</si>
  <si>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</si>
  <si>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</si>
  <si>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</si>
  <si>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</si>
  <si>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総数</t>
  </si>
  <si>
    <t>生活
困窮</t>
  </si>
  <si>
    <t>保険金
目当て</t>
  </si>
  <si>
    <t>遊興費
充当</t>
  </si>
  <si>
    <t>債務
返済</t>
  </si>
  <si>
    <t>職業的
犯罪</t>
  </si>
  <si>
    <t>一時的
盗用</t>
  </si>
  <si>
    <t>対象物
自体の
所有・
消費目的</t>
  </si>
  <si>
    <t>その他
の利欲</t>
  </si>
  <si>
    <t>憤怒</t>
  </si>
  <si>
    <t>性的
欲求</t>
  </si>
  <si>
    <t>服従
迎合</t>
  </si>
  <si>
    <t>遊び・
好奇心
・
スリル</t>
  </si>
  <si>
    <t>自己
顕示</t>
  </si>
  <si>
    <r>
      <t>薬物の
作用
(注</t>
    </r>
    <r>
      <rPr>
        <sz val="10"/>
        <rFont val="ＭＳ 明朝"/>
        <family val="1"/>
      </rPr>
      <t>1)</t>
    </r>
  </si>
  <si>
    <t>異常めいてい・精神障害又はその疑い
(注2･3)</t>
  </si>
  <si>
    <t>動機
不明</t>
  </si>
  <si>
    <t>直接の動機・原因別　補導人員</t>
  </si>
  <si>
    <t xml:space="preserve"> </t>
  </si>
  <si>
    <t>少年４４８</t>
  </si>
  <si>
    <t>少年４４９</t>
  </si>
  <si>
    <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動機・原因
罪種・年齢
児童・生徒</t>
    </r>
  </si>
  <si>
    <t xml:space="preserve"> 動機・原因
　　　　　　　　　罪種・年齢
　　　　　　　　　児童・生徒</t>
  </si>
  <si>
    <r>
      <t xml:space="preserve"> 注１～３）</t>
    </r>
    <r>
      <rPr>
        <sz val="10"/>
        <rFont val="ＭＳ 明朝"/>
        <family val="1"/>
      </rPr>
      <t>107表</t>
    </r>
    <r>
      <rPr>
        <sz val="10"/>
        <rFont val="ＭＳ 明朝"/>
        <family val="1"/>
      </rPr>
      <t>の脚注参照</t>
    </r>
  </si>
  <si>
    <t>117　罪種別　年齢・児童・生徒別　非行の</t>
  </si>
  <si>
    <t>怨恨</t>
  </si>
  <si>
    <t>痴情</t>
  </si>
  <si>
    <t>介護・看病疲れ</t>
  </si>
  <si>
    <t>子育ての悩み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</si>
</sst>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6" fontId="8" fillId="0" borderId="1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176" fontId="0" fillId="0" borderId="11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11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 applyProtection="1">
      <alignment/>
      <protection locked="0"/>
    </xf>
    <xf numFmtId="0" fontId="8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 applyProtection="1">
      <alignment horizontal="distributed" vertical="center" wrapText="1"/>
      <protection/>
    </xf>
    <xf numFmtId="0" fontId="7" fillId="0" borderId="22" xfId="0" applyFont="1" applyBorder="1" applyAlignment="1" applyProtection="1">
      <alignment horizontal="distributed" vertical="center" wrapText="1"/>
      <protection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9" fillId="0" borderId="22" xfId="0" applyFont="1" applyBorder="1" applyAlignment="1" applyProtection="1">
      <alignment horizontal="distributed" vertical="center" wrapText="1"/>
      <protection/>
    </xf>
    <xf numFmtId="176" fontId="8" fillId="0" borderId="25" xfId="0" applyNumberFormat="1" applyFont="1" applyBorder="1" applyAlignment="1" applyProtection="1">
      <alignment/>
      <protection/>
    </xf>
    <xf numFmtId="176" fontId="8" fillId="0" borderId="21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distributed" vertical="center"/>
      <protection/>
    </xf>
    <xf numFmtId="0" fontId="0" fillId="0" borderId="23" xfId="0" applyFont="1" applyBorder="1" applyAlignment="1" applyProtection="1">
      <alignment horizontal="distributed" vertical="center" wrapText="1"/>
      <protection/>
    </xf>
    <xf numFmtId="176" fontId="8" fillId="0" borderId="12" xfId="0" applyNumberFormat="1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 locked="0"/>
    </xf>
    <xf numFmtId="176" fontId="0" fillId="0" borderId="26" xfId="0" applyNumberFormat="1" applyFont="1" applyBorder="1" applyAlignment="1" applyProtection="1">
      <alignment/>
      <protection/>
    </xf>
    <xf numFmtId="0" fontId="0" fillId="0" borderId="27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0" fontId="0" fillId="0" borderId="27" xfId="0" applyBorder="1" applyAlignment="1">
      <alignment vertical="distributed" textRotation="255"/>
    </xf>
    <xf numFmtId="0" fontId="0" fillId="0" borderId="0" xfId="0" applyBorder="1" applyAlignment="1">
      <alignment vertical="distributed" textRotation="255"/>
    </xf>
    <xf numFmtId="0" fontId="0" fillId="0" borderId="15" xfId="0" applyBorder="1" applyAlignment="1">
      <alignment vertical="distributed" textRotation="255"/>
    </xf>
    <xf numFmtId="0" fontId="0" fillId="0" borderId="14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11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distributed" textRotation="255"/>
    </xf>
    <xf numFmtId="0" fontId="0" fillId="0" borderId="3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6" fillId="0" borderId="0" xfId="0" applyFont="1" applyAlignment="1" applyProtection="1">
      <alignment horizontal="distributed" vertic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6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25" defaultRowHeight="12.75"/>
  <cols>
    <col min="1" max="3" width="2.625" style="11" customWidth="1"/>
    <col min="4" max="4" width="23.125" style="11" bestFit="1" customWidth="1"/>
    <col min="5" max="5" width="8.50390625" style="11" customWidth="1"/>
    <col min="6" max="11" width="6.625" style="11" customWidth="1"/>
    <col min="12" max="12" width="8.50390625" style="11" customWidth="1"/>
    <col min="13" max="15" width="6.625" style="11" customWidth="1"/>
    <col min="16" max="16" width="2.375" style="11" customWidth="1"/>
    <col min="17" max="21" width="6.00390625" style="11" customWidth="1"/>
    <col min="22" max="22" width="8.875" style="11" customWidth="1"/>
    <col min="23" max="23" width="6.00390625" style="11" customWidth="1"/>
    <col min="24" max="24" width="8.625" style="11" customWidth="1"/>
    <col min="25" max="25" width="9.875" style="11" customWidth="1"/>
    <col min="26" max="27" width="6.00390625" style="11" customWidth="1"/>
    <col min="28" max="29" width="2.625" style="11" customWidth="1"/>
    <col min="30" max="30" width="19.125" style="11" customWidth="1"/>
    <col min="31" max="31" width="4.625" style="11" customWidth="1"/>
    <col min="32" max="16384" width="9.125" style="11" customWidth="1"/>
  </cols>
  <sheetData>
    <row r="1" spans="1:29" s="4" customFormat="1" ht="12" customHeight="1">
      <c r="A1" s="4" t="s">
        <v>61</v>
      </c>
      <c r="B1" s="4" t="s">
        <v>62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63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1" s="2" customFormat="1" ht="14.25">
      <c r="B2" s="39"/>
      <c r="C2" s="39"/>
      <c r="D2" s="39"/>
      <c r="E2" s="89" t="s">
        <v>67</v>
      </c>
      <c r="F2" s="89"/>
      <c r="G2" s="89"/>
      <c r="H2" s="89"/>
      <c r="I2" s="89"/>
      <c r="J2" s="89"/>
      <c r="K2" s="89"/>
      <c r="L2" s="89"/>
      <c r="M2" s="89"/>
      <c r="N2" s="56"/>
      <c r="O2" s="39"/>
      <c r="P2" s="1"/>
      <c r="Q2" s="39"/>
      <c r="R2" s="39"/>
      <c r="S2" s="89" t="s">
        <v>60</v>
      </c>
      <c r="T2" s="89"/>
      <c r="U2" s="89"/>
      <c r="V2" s="89"/>
      <c r="W2" s="89"/>
      <c r="X2" s="89"/>
      <c r="Y2" s="89"/>
      <c r="Z2" s="89"/>
      <c r="AA2" s="89"/>
      <c r="AB2" s="39"/>
      <c r="AC2" s="39"/>
      <c r="AD2" s="39"/>
      <c r="AE2" s="39"/>
    </row>
    <row r="3" spans="4:29" s="4" customFormat="1" ht="12" thickBot="1"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3"/>
    </row>
    <row r="4" spans="2:32" s="4" customFormat="1" ht="48">
      <c r="B4" s="72" t="s">
        <v>64</v>
      </c>
      <c r="C4" s="73"/>
      <c r="D4" s="74"/>
      <c r="E4" s="40" t="s">
        <v>43</v>
      </c>
      <c r="F4" s="41" t="s">
        <v>44</v>
      </c>
      <c r="G4" s="41" t="s">
        <v>45</v>
      </c>
      <c r="H4" s="41" t="s">
        <v>46</v>
      </c>
      <c r="I4" s="41" t="s">
        <v>47</v>
      </c>
      <c r="J4" s="41" t="s">
        <v>48</v>
      </c>
      <c r="K4" s="41" t="s">
        <v>49</v>
      </c>
      <c r="L4" s="42" t="s">
        <v>50</v>
      </c>
      <c r="M4" s="41" t="s">
        <v>51</v>
      </c>
      <c r="N4" s="57" t="s">
        <v>70</v>
      </c>
      <c r="O4" s="43" t="s">
        <v>71</v>
      </c>
      <c r="P4" s="32"/>
      <c r="Q4" s="44" t="s">
        <v>69</v>
      </c>
      <c r="R4" s="40" t="s">
        <v>68</v>
      </c>
      <c r="S4" s="40" t="s">
        <v>52</v>
      </c>
      <c r="T4" s="41" t="s">
        <v>53</v>
      </c>
      <c r="U4" s="41" t="s">
        <v>54</v>
      </c>
      <c r="V4" s="41" t="s">
        <v>55</v>
      </c>
      <c r="W4" s="41" t="s">
        <v>56</v>
      </c>
      <c r="X4" s="41" t="s">
        <v>57</v>
      </c>
      <c r="Y4" s="45" t="s">
        <v>58</v>
      </c>
      <c r="Z4" s="40" t="s">
        <v>19</v>
      </c>
      <c r="AA4" s="41" t="s">
        <v>59</v>
      </c>
      <c r="AB4" s="90" t="s">
        <v>65</v>
      </c>
      <c r="AC4" s="91"/>
      <c r="AD4" s="91"/>
      <c r="AE4" s="91"/>
      <c r="AF4" s="51"/>
    </row>
    <row r="5" spans="2:32" s="8" customFormat="1" ht="19.5" customHeight="1">
      <c r="B5" s="64" t="s">
        <v>0</v>
      </c>
      <c r="C5" s="64"/>
      <c r="D5" s="65"/>
      <c r="E5" s="7">
        <f>E6+E11+E17+E21+E25+E28</f>
        <v>17904</v>
      </c>
      <c r="F5" s="7">
        <f aca="true" t="shared" si="0" ref="F5:AA5">F6+F11+F17+F21+F25+F28</f>
        <v>31</v>
      </c>
      <c r="G5" s="7">
        <f t="shared" si="0"/>
        <v>0</v>
      </c>
      <c r="H5" s="7">
        <f t="shared" si="0"/>
        <v>531</v>
      </c>
      <c r="I5" s="7">
        <f t="shared" si="0"/>
        <v>2</v>
      </c>
      <c r="J5" s="7">
        <f t="shared" si="0"/>
        <v>0</v>
      </c>
      <c r="K5" s="7">
        <f t="shared" si="0"/>
        <v>577</v>
      </c>
      <c r="L5" s="7">
        <f t="shared" si="0"/>
        <v>10369</v>
      </c>
      <c r="M5" s="7">
        <f t="shared" si="0"/>
        <v>2346</v>
      </c>
      <c r="N5" s="7">
        <f t="shared" si="0"/>
        <v>0</v>
      </c>
      <c r="O5" s="7">
        <f t="shared" si="0"/>
        <v>1</v>
      </c>
      <c r="P5" s="55"/>
      <c r="Q5" s="58">
        <f t="shared" si="0"/>
        <v>11</v>
      </c>
      <c r="R5" s="7">
        <f t="shared" si="0"/>
        <v>101</v>
      </c>
      <c r="S5" s="7">
        <f t="shared" si="0"/>
        <v>905</v>
      </c>
      <c r="T5" s="7">
        <f t="shared" si="0"/>
        <v>181</v>
      </c>
      <c r="U5" s="7">
        <f t="shared" si="0"/>
        <v>101</v>
      </c>
      <c r="V5" s="7">
        <f t="shared" si="0"/>
        <v>2276</v>
      </c>
      <c r="W5" s="7">
        <f t="shared" si="0"/>
        <v>92</v>
      </c>
      <c r="X5" s="7">
        <f t="shared" si="0"/>
        <v>0</v>
      </c>
      <c r="Y5" s="7">
        <f t="shared" si="0"/>
        <v>1</v>
      </c>
      <c r="Z5" s="7">
        <f t="shared" si="0"/>
        <v>363</v>
      </c>
      <c r="AA5" s="7">
        <f t="shared" si="0"/>
        <v>16</v>
      </c>
      <c r="AB5" s="75" t="s">
        <v>0</v>
      </c>
      <c r="AC5" s="66"/>
      <c r="AD5" s="66"/>
      <c r="AE5" s="66"/>
      <c r="AF5" s="54"/>
    </row>
    <row r="6" spans="2:32" s="8" customFormat="1" ht="19.5" customHeight="1">
      <c r="B6" s="19"/>
      <c r="C6" s="66" t="s">
        <v>1</v>
      </c>
      <c r="D6" s="67"/>
      <c r="E6" s="7">
        <f>SUM(E7:E10)</f>
        <v>171</v>
      </c>
      <c r="F6" s="7">
        <v>1</v>
      </c>
      <c r="G6" s="7">
        <v>0</v>
      </c>
      <c r="H6" s="7">
        <v>11</v>
      </c>
      <c r="I6" s="7">
        <v>0</v>
      </c>
      <c r="J6" s="7">
        <v>0</v>
      </c>
      <c r="K6" s="7">
        <v>0</v>
      </c>
      <c r="L6" s="7">
        <v>10</v>
      </c>
      <c r="M6" s="7">
        <v>8</v>
      </c>
      <c r="N6" s="7">
        <v>0</v>
      </c>
      <c r="O6" s="7">
        <v>0</v>
      </c>
      <c r="P6" s="55"/>
      <c r="Q6" s="58">
        <v>0</v>
      </c>
      <c r="R6" s="14">
        <v>4</v>
      </c>
      <c r="S6" s="7">
        <v>6</v>
      </c>
      <c r="T6" s="7">
        <v>8</v>
      </c>
      <c r="U6" s="7">
        <v>0</v>
      </c>
      <c r="V6" s="7">
        <v>111</v>
      </c>
      <c r="W6" s="7">
        <v>2</v>
      </c>
      <c r="X6" s="7">
        <v>0</v>
      </c>
      <c r="Y6" s="7">
        <v>0</v>
      </c>
      <c r="Z6" s="7">
        <v>7</v>
      </c>
      <c r="AA6" s="7">
        <v>3</v>
      </c>
      <c r="AB6" s="29"/>
      <c r="AC6" s="66" t="s">
        <v>1</v>
      </c>
      <c r="AD6" s="66"/>
      <c r="AE6" s="66"/>
      <c r="AF6" s="54"/>
    </row>
    <row r="7" spans="2:32" ht="19.5" customHeight="1">
      <c r="B7" s="20"/>
      <c r="C7" s="20"/>
      <c r="D7" s="21" t="s">
        <v>2</v>
      </c>
      <c r="E7" s="7">
        <f>SUM(F7:O7)+SUM(Q7:AA7)</f>
        <v>3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33"/>
      <c r="Q7" s="10">
        <v>0</v>
      </c>
      <c r="R7" s="15">
        <v>0</v>
      </c>
      <c r="S7" s="9">
        <v>3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30"/>
      <c r="AC7" s="31"/>
      <c r="AD7" s="76" t="s">
        <v>2</v>
      </c>
      <c r="AE7" s="76"/>
      <c r="AF7" s="54"/>
    </row>
    <row r="8" spans="2:32" ht="19.5" customHeight="1">
      <c r="B8" s="20"/>
      <c r="C8" s="20"/>
      <c r="D8" s="21" t="s">
        <v>3</v>
      </c>
      <c r="E8" s="7">
        <f>SUM(F8:O8)+SUM(Q8:AA8)</f>
        <v>28</v>
      </c>
      <c r="F8" s="9">
        <v>1</v>
      </c>
      <c r="G8" s="9">
        <v>0</v>
      </c>
      <c r="H8" s="9">
        <v>11</v>
      </c>
      <c r="I8" s="9">
        <v>0</v>
      </c>
      <c r="J8" s="9">
        <v>0</v>
      </c>
      <c r="K8" s="9">
        <v>0</v>
      </c>
      <c r="L8" s="9">
        <v>10</v>
      </c>
      <c r="M8" s="9">
        <v>4</v>
      </c>
      <c r="N8" s="9">
        <v>0</v>
      </c>
      <c r="O8" s="9">
        <v>0</v>
      </c>
      <c r="P8" s="33"/>
      <c r="Q8" s="10">
        <v>0</v>
      </c>
      <c r="R8" s="15">
        <v>0</v>
      </c>
      <c r="S8" s="9">
        <v>0</v>
      </c>
      <c r="T8" s="9">
        <v>0</v>
      </c>
      <c r="U8" s="9">
        <v>0</v>
      </c>
      <c r="V8" s="9">
        <v>2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30"/>
      <c r="AC8" s="31"/>
      <c r="AD8" s="76" t="s">
        <v>3</v>
      </c>
      <c r="AE8" s="76"/>
      <c r="AF8" s="54"/>
    </row>
    <row r="9" spans="2:32" ht="19.5" customHeight="1">
      <c r="B9" s="20"/>
      <c r="C9" s="20"/>
      <c r="D9" s="21" t="s">
        <v>4</v>
      </c>
      <c r="E9" s="7">
        <f>SUM(F9:O9)+SUM(Q9:AA9)</f>
        <v>130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4</v>
      </c>
      <c r="N9" s="9">
        <v>0</v>
      </c>
      <c r="O9" s="9">
        <v>0</v>
      </c>
      <c r="P9" s="33"/>
      <c r="Q9" s="10">
        <v>0</v>
      </c>
      <c r="R9" s="15">
        <v>4</v>
      </c>
      <c r="S9" s="9">
        <v>3</v>
      </c>
      <c r="T9" s="9">
        <v>0</v>
      </c>
      <c r="U9" s="9">
        <v>0</v>
      </c>
      <c r="V9" s="9">
        <v>107</v>
      </c>
      <c r="W9" s="9">
        <v>2</v>
      </c>
      <c r="X9" s="9">
        <v>0</v>
      </c>
      <c r="Y9" s="9">
        <v>0</v>
      </c>
      <c r="Z9" s="9">
        <v>7</v>
      </c>
      <c r="AA9" s="9">
        <v>3</v>
      </c>
      <c r="AB9" s="30"/>
      <c r="AC9" s="31"/>
      <c r="AD9" s="76" t="s">
        <v>4</v>
      </c>
      <c r="AE9" s="76"/>
      <c r="AF9" s="54"/>
    </row>
    <row r="10" spans="2:32" ht="19.5" customHeight="1">
      <c r="B10" s="20"/>
      <c r="C10" s="20"/>
      <c r="D10" s="21" t="s">
        <v>5</v>
      </c>
      <c r="E10" s="7">
        <f>SUM(F10:O10)+SUM(Q10:AA10)</f>
        <v>10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33"/>
      <c r="Q10" s="10">
        <v>0</v>
      </c>
      <c r="R10" s="15">
        <v>0</v>
      </c>
      <c r="S10" s="9">
        <v>0</v>
      </c>
      <c r="T10" s="9">
        <v>8</v>
      </c>
      <c r="U10" s="9">
        <v>0</v>
      </c>
      <c r="V10" s="9">
        <v>2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30"/>
      <c r="AC10" s="31"/>
      <c r="AD10" s="76" t="s">
        <v>5</v>
      </c>
      <c r="AE10" s="76"/>
      <c r="AF10" s="54"/>
    </row>
    <row r="11" spans="2:32" s="8" customFormat="1" ht="19.5" customHeight="1">
      <c r="B11" s="19"/>
      <c r="C11" s="66" t="s">
        <v>6</v>
      </c>
      <c r="D11" s="67"/>
      <c r="E11" s="7">
        <f>SUM(E12:E16)</f>
        <v>1425</v>
      </c>
      <c r="F11" s="7">
        <v>0</v>
      </c>
      <c r="G11" s="7">
        <v>0</v>
      </c>
      <c r="H11" s="7">
        <v>122</v>
      </c>
      <c r="I11" s="7">
        <v>0</v>
      </c>
      <c r="J11" s="7">
        <v>0</v>
      </c>
      <c r="K11" s="7">
        <v>0</v>
      </c>
      <c r="L11" s="7">
        <v>43</v>
      </c>
      <c r="M11" s="7">
        <v>31</v>
      </c>
      <c r="N11" s="7">
        <v>0</v>
      </c>
      <c r="O11" s="7">
        <v>0</v>
      </c>
      <c r="P11" s="55"/>
      <c r="Q11" s="58">
        <v>0</v>
      </c>
      <c r="R11" s="14">
        <v>51</v>
      </c>
      <c r="S11" s="7">
        <v>828</v>
      </c>
      <c r="T11" s="7">
        <v>7</v>
      </c>
      <c r="U11" s="7">
        <v>22</v>
      </c>
      <c r="V11" s="7">
        <v>194</v>
      </c>
      <c r="W11" s="7">
        <v>67</v>
      </c>
      <c r="X11" s="7">
        <v>0</v>
      </c>
      <c r="Y11" s="7">
        <v>1</v>
      </c>
      <c r="Z11" s="7">
        <v>54</v>
      </c>
      <c r="AA11" s="7">
        <v>5</v>
      </c>
      <c r="AB11" s="29"/>
      <c r="AC11" s="66" t="s">
        <v>6</v>
      </c>
      <c r="AD11" s="66"/>
      <c r="AE11" s="66"/>
      <c r="AF11" s="54"/>
    </row>
    <row r="12" spans="2:32" ht="19.5" customHeight="1">
      <c r="B12" s="20"/>
      <c r="C12" s="20"/>
      <c r="D12" s="21" t="s">
        <v>7</v>
      </c>
      <c r="E12" s="7">
        <f>SUM(F12:O12)+SUM(Q12:AA12)</f>
        <v>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33"/>
      <c r="Q12" s="10">
        <v>0</v>
      </c>
      <c r="R12" s="15">
        <v>2</v>
      </c>
      <c r="S12" s="9">
        <v>1</v>
      </c>
      <c r="T12" s="9">
        <v>0</v>
      </c>
      <c r="U12" s="9">
        <v>0</v>
      </c>
      <c r="V12" s="9">
        <v>0</v>
      </c>
      <c r="W12" s="9">
        <v>1</v>
      </c>
      <c r="X12" s="9">
        <v>0</v>
      </c>
      <c r="Y12" s="9">
        <v>0</v>
      </c>
      <c r="Z12" s="9">
        <v>0</v>
      </c>
      <c r="AA12" s="9">
        <v>0</v>
      </c>
      <c r="AB12" s="30"/>
      <c r="AC12" s="31"/>
      <c r="AD12" s="76" t="s">
        <v>7</v>
      </c>
      <c r="AE12" s="76"/>
      <c r="AF12" s="54"/>
    </row>
    <row r="13" spans="2:32" ht="19.5" customHeight="1">
      <c r="B13" s="20"/>
      <c r="C13" s="20"/>
      <c r="D13" s="21" t="s">
        <v>8</v>
      </c>
      <c r="E13" s="7">
        <f>SUM(F13:O13)+SUM(Q13:AA13)</f>
        <v>384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33"/>
      <c r="Q13" s="10">
        <v>0</v>
      </c>
      <c r="R13" s="15">
        <v>10</v>
      </c>
      <c r="S13" s="9">
        <v>229</v>
      </c>
      <c r="T13" s="9">
        <v>5</v>
      </c>
      <c r="U13" s="9">
        <v>4</v>
      </c>
      <c r="V13" s="9">
        <v>82</v>
      </c>
      <c r="W13" s="9">
        <v>26</v>
      </c>
      <c r="X13" s="9">
        <v>0</v>
      </c>
      <c r="Y13" s="9">
        <v>0</v>
      </c>
      <c r="Z13" s="9">
        <v>22</v>
      </c>
      <c r="AA13" s="9">
        <v>4</v>
      </c>
      <c r="AB13" s="30"/>
      <c r="AC13" s="31"/>
      <c r="AD13" s="76" t="s">
        <v>8</v>
      </c>
      <c r="AE13" s="76"/>
      <c r="AF13" s="54"/>
    </row>
    <row r="14" spans="2:32" ht="19.5" customHeight="1">
      <c r="B14" s="20"/>
      <c r="C14" s="20"/>
      <c r="D14" s="21" t="s">
        <v>9</v>
      </c>
      <c r="E14" s="7">
        <f>SUM(F14:O14)+SUM(Q14:AA14)</f>
        <v>733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3</v>
      </c>
      <c r="M14" s="9">
        <v>4</v>
      </c>
      <c r="N14" s="9">
        <v>0</v>
      </c>
      <c r="O14" s="9">
        <v>0</v>
      </c>
      <c r="P14" s="33"/>
      <c r="Q14" s="10">
        <v>0</v>
      </c>
      <c r="R14" s="15">
        <v>27</v>
      </c>
      <c r="S14" s="9">
        <v>565</v>
      </c>
      <c r="T14" s="9">
        <v>0</v>
      </c>
      <c r="U14" s="9">
        <v>17</v>
      </c>
      <c r="V14" s="9">
        <v>53</v>
      </c>
      <c r="W14" s="9">
        <v>33</v>
      </c>
      <c r="X14" s="9">
        <v>0</v>
      </c>
      <c r="Y14" s="9">
        <v>1</v>
      </c>
      <c r="Z14" s="9">
        <v>29</v>
      </c>
      <c r="AA14" s="9">
        <v>1</v>
      </c>
      <c r="AB14" s="30"/>
      <c r="AC14" s="31"/>
      <c r="AD14" s="76" t="s">
        <v>9</v>
      </c>
      <c r="AE14" s="76"/>
      <c r="AF14" s="54"/>
    </row>
    <row r="15" spans="2:32" ht="19.5" customHeight="1">
      <c r="B15" s="20"/>
      <c r="C15" s="20"/>
      <c r="D15" s="21" t="s">
        <v>10</v>
      </c>
      <c r="E15" s="7">
        <f>SUM(F15:O15)+SUM(Q15:AA15)</f>
        <v>74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33"/>
      <c r="Q15" s="10">
        <v>0</v>
      </c>
      <c r="R15" s="15">
        <v>10</v>
      </c>
      <c r="S15" s="9">
        <v>18</v>
      </c>
      <c r="T15" s="9">
        <v>2</v>
      </c>
      <c r="U15" s="9">
        <v>0</v>
      </c>
      <c r="V15" s="9">
        <v>39</v>
      </c>
      <c r="W15" s="9">
        <v>2</v>
      </c>
      <c r="X15" s="9">
        <v>0</v>
      </c>
      <c r="Y15" s="9">
        <v>0</v>
      </c>
      <c r="Z15" s="9">
        <v>3</v>
      </c>
      <c r="AA15" s="9">
        <v>0</v>
      </c>
      <c r="AB15" s="30"/>
      <c r="AC15" s="31"/>
      <c r="AD15" s="76" t="s">
        <v>10</v>
      </c>
      <c r="AE15" s="76"/>
      <c r="AF15" s="54"/>
    </row>
    <row r="16" spans="2:32" ht="19.5" customHeight="1">
      <c r="B16" s="20"/>
      <c r="C16" s="20"/>
      <c r="D16" s="21" t="s">
        <v>11</v>
      </c>
      <c r="E16" s="7">
        <f>SUM(F16:O16)+SUM(Q16:AA16)</f>
        <v>230</v>
      </c>
      <c r="F16" s="9">
        <v>0</v>
      </c>
      <c r="G16" s="9">
        <v>0</v>
      </c>
      <c r="H16" s="9">
        <v>122</v>
      </c>
      <c r="I16" s="9">
        <v>0</v>
      </c>
      <c r="J16" s="9">
        <v>0</v>
      </c>
      <c r="K16" s="9">
        <v>0</v>
      </c>
      <c r="L16" s="9">
        <v>38</v>
      </c>
      <c r="M16" s="9">
        <v>27</v>
      </c>
      <c r="N16" s="9">
        <v>0</v>
      </c>
      <c r="O16" s="9">
        <v>0</v>
      </c>
      <c r="P16" s="33"/>
      <c r="Q16" s="10">
        <v>0</v>
      </c>
      <c r="R16" s="15">
        <v>2</v>
      </c>
      <c r="S16" s="9">
        <v>15</v>
      </c>
      <c r="T16" s="9">
        <v>0</v>
      </c>
      <c r="U16" s="9">
        <v>1</v>
      </c>
      <c r="V16" s="9">
        <v>20</v>
      </c>
      <c r="W16" s="9">
        <v>5</v>
      </c>
      <c r="X16" s="9">
        <v>0</v>
      </c>
      <c r="Y16" s="9">
        <v>0</v>
      </c>
      <c r="Z16" s="9">
        <v>0</v>
      </c>
      <c r="AA16" s="9">
        <v>0</v>
      </c>
      <c r="AB16" s="30"/>
      <c r="AC16" s="31"/>
      <c r="AD16" s="76" t="s">
        <v>11</v>
      </c>
      <c r="AE16" s="76"/>
      <c r="AF16" s="54"/>
    </row>
    <row r="17" spans="2:32" s="8" customFormat="1" ht="19.5" customHeight="1">
      <c r="B17" s="19"/>
      <c r="C17" s="66" t="s">
        <v>12</v>
      </c>
      <c r="D17" s="67"/>
      <c r="E17" s="7">
        <f>SUM(E18:E20)</f>
        <v>11193</v>
      </c>
      <c r="F17" s="7">
        <v>25</v>
      </c>
      <c r="G17" s="7">
        <v>0</v>
      </c>
      <c r="H17" s="7">
        <v>349</v>
      </c>
      <c r="I17" s="7">
        <v>1</v>
      </c>
      <c r="J17" s="7">
        <v>0</v>
      </c>
      <c r="K17" s="7">
        <v>288</v>
      </c>
      <c r="L17" s="7">
        <v>7980</v>
      </c>
      <c r="M17" s="7">
        <v>1751</v>
      </c>
      <c r="N17" s="7">
        <v>0</v>
      </c>
      <c r="O17" s="7">
        <v>1</v>
      </c>
      <c r="P17" s="55"/>
      <c r="Q17" s="58">
        <v>4</v>
      </c>
      <c r="R17" s="14">
        <v>10</v>
      </c>
      <c r="S17" s="7">
        <v>2</v>
      </c>
      <c r="T17" s="7">
        <v>42</v>
      </c>
      <c r="U17" s="7">
        <v>66</v>
      </c>
      <c r="V17" s="7">
        <v>596</v>
      </c>
      <c r="W17" s="7">
        <v>9</v>
      </c>
      <c r="X17" s="7">
        <v>0</v>
      </c>
      <c r="Y17" s="7">
        <v>0</v>
      </c>
      <c r="Z17" s="7">
        <v>61</v>
      </c>
      <c r="AA17" s="7">
        <v>8</v>
      </c>
      <c r="AB17" s="29"/>
      <c r="AC17" s="66" t="s">
        <v>12</v>
      </c>
      <c r="AD17" s="66"/>
      <c r="AE17" s="66"/>
      <c r="AF17" s="54"/>
    </row>
    <row r="18" spans="2:32" ht="19.5" customHeight="1">
      <c r="B18" s="20"/>
      <c r="C18" s="20"/>
      <c r="D18" s="21" t="s">
        <v>13</v>
      </c>
      <c r="E18" s="7">
        <f>SUM(F18:O18)+SUM(Q18:AA18)</f>
        <v>448</v>
      </c>
      <c r="F18" s="9">
        <v>2</v>
      </c>
      <c r="G18" s="9">
        <v>0</v>
      </c>
      <c r="H18" s="9">
        <v>83</v>
      </c>
      <c r="I18" s="9">
        <v>0</v>
      </c>
      <c r="J18" s="9">
        <v>0</v>
      </c>
      <c r="K18" s="9">
        <v>2</v>
      </c>
      <c r="L18" s="9">
        <v>203</v>
      </c>
      <c r="M18" s="9">
        <v>51</v>
      </c>
      <c r="N18" s="9">
        <v>0</v>
      </c>
      <c r="O18" s="9">
        <v>0</v>
      </c>
      <c r="P18" s="33"/>
      <c r="Q18" s="10">
        <v>0</v>
      </c>
      <c r="R18" s="15">
        <v>1</v>
      </c>
      <c r="S18" s="9">
        <v>0</v>
      </c>
      <c r="T18" s="9">
        <v>15</v>
      </c>
      <c r="U18" s="9">
        <v>6</v>
      </c>
      <c r="V18" s="9">
        <v>74</v>
      </c>
      <c r="W18" s="9">
        <v>0</v>
      </c>
      <c r="X18" s="9">
        <v>0</v>
      </c>
      <c r="Y18" s="9">
        <v>0</v>
      </c>
      <c r="Z18" s="9">
        <v>10</v>
      </c>
      <c r="AA18" s="9">
        <v>1</v>
      </c>
      <c r="AB18" s="30"/>
      <c r="AC18" s="31"/>
      <c r="AD18" s="76" t="s">
        <v>13</v>
      </c>
      <c r="AE18" s="76"/>
      <c r="AF18" s="54"/>
    </row>
    <row r="19" spans="2:32" ht="19.5" customHeight="1">
      <c r="B19" s="20"/>
      <c r="C19" s="20"/>
      <c r="D19" s="21" t="s">
        <v>14</v>
      </c>
      <c r="E19" s="7">
        <f>SUM(F19:O19)+SUM(Q19:AA19)</f>
        <v>3205</v>
      </c>
      <c r="F19" s="9">
        <v>5</v>
      </c>
      <c r="G19" s="9">
        <v>0</v>
      </c>
      <c r="H19" s="9">
        <v>3</v>
      </c>
      <c r="I19" s="9">
        <v>0</v>
      </c>
      <c r="J19" s="9">
        <v>0</v>
      </c>
      <c r="K19" s="9">
        <v>256</v>
      </c>
      <c r="L19" s="9">
        <v>2234</v>
      </c>
      <c r="M19" s="9">
        <v>517</v>
      </c>
      <c r="N19" s="9">
        <v>0</v>
      </c>
      <c r="O19" s="9">
        <v>0</v>
      </c>
      <c r="P19" s="33"/>
      <c r="Q19" s="10">
        <v>1</v>
      </c>
      <c r="R19" s="15">
        <v>3</v>
      </c>
      <c r="S19" s="9">
        <v>0</v>
      </c>
      <c r="T19" s="9">
        <v>0</v>
      </c>
      <c r="U19" s="9">
        <v>14</v>
      </c>
      <c r="V19" s="9">
        <v>157</v>
      </c>
      <c r="W19" s="9">
        <v>0</v>
      </c>
      <c r="X19" s="9">
        <v>0</v>
      </c>
      <c r="Y19" s="9">
        <v>0</v>
      </c>
      <c r="Z19" s="9">
        <v>14</v>
      </c>
      <c r="AA19" s="9">
        <v>1</v>
      </c>
      <c r="AB19" s="30"/>
      <c r="AC19" s="31"/>
      <c r="AD19" s="76" t="s">
        <v>14</v>
      </c>
      <c r="AE19" s="76"/>
      <c r="AF19" s="54"/>
    </row>
    <row r="20" spans="2:32" ht="19.5" customHeight="1">
      <c r="B20" s="20"/>
      <c r="C20" s="20"/>
      <c r="D20" s="21" t="s">
        <v>15</v>
      </c>
      <c r="E20" s="7">
        <f>SUM(F20:O20)+SUM(Q20:AA20)</f>
        <v>7540</v>
      </c>
      <c r="F20" s="9">
        <v>18</v>
      </c>
      <c r="G20" s="9">
        <v>0</v>
      </c>
      <c r="H20" s="9">
        <v>263</v>
      </c>
      <c r="I20" s="9">
        <v>1</v>
      </c>
      <c r="J20" s="9">
        <v>0</v>
      </c>
      <c r="K20" s="9">
        <v>30</v>
      </c>
      <c r="L20" s="9">
        <v>5543</v>
      </c>
      <c r="M20" s="9">
        <v>1183</v>
      </c>
      <c r="N20" s="9">
        <v>0</v>
      </c>
      <c r="O20" s="9">
        <v>1</v>
      </c>
      <c r="P20" s="33"/>
      <c r="Q20" s="10">
        <v>3</v>
      </c>
      <c r="R20" s="15">
        <v>6</v>
      </c>
      <c r="S20" s="9">
        <v>2</v>
      </c>
      <c r="T20" s="9">
        <v>27</v>
      </c>
      <c r="U20" s="9">
        <v>46</v>
      </c>
      <c r="V20" s="9">
        <v>365</v>
      </c>
      <c r="W20" s="9">
        <v>9</v>
      </c>
      <c r="X20" s="9">
        <v>0</v>
      </c>
      <c r="Y20" s="9">
        <v>0</v>
      </c>
      <c r="Z20" s="9">
        <v>37</v>
      </c>
      <c r="AA20" s="9">
        <v>6</v>
      </c>
      <c r="AB20" s="30"/>
      <c r="AC20" s="31"/>
      <c r="AD20" s="76" t="s">
        <v>15</v>
      </c>
      <c r="AE20" s="76"/>
      <c r="AF20" s="54"/>
    </row>
    <row r="21" spans="2:32" s="8" customFormat="1" ht="19.5" customHeight="1">
      <c r="B21" s="19"/>
      <c r="C21" s="66" t="s">
        <v>16</v>
      </c>
      <c r="D21" s="67"/>
      <c r="E21" s="7">
        <f>SUM(E22:E24)</f>
        <v>55</v>
      </c>
      <c r="F21" s="7">
        <v>0</v>
      </c>
      <c r="G21" s="7">
        <v>0</v>
      </c>
      <c r="H21" s="7">
        <v>7</v>
      </c>
      <c r="I21" s="7">
        <v>0</v>
      </c>
      <c r="J21" s="7">
        <v>0</v>
      </c>
      <c r="K21" s="7">
        <v>0</v>
      </c>
      <c r="L21" s="7">
        <v>32</v>
      </c>
      <c r="M21" s="7">
        <v>13</v>
      </c>
      <c r="N21" s="7">
        <v>0</v>
      </c>
      <c r="O21" s="7">
        <v>0</v>
      </c>
      <c r="P21" s="55"/>
      <c r="Q21" s="58">
        <v>0</v>
      </c>
      <c r="R21" s="14">
        <v>0</v>
      </c>
      <c r="S21" s="7">
        <v>0</v>
      </c>
      <c r="T21" s="7">
        <v>0</v>
      </c>
      <c r="U21" s="7">
        <v>0</v>
      </c>
      <c r="V21" s="7">
        <v>2</v>
      </c>
      <c r="W21" s="7">
        <v>0</v>
      </c>
      <c r="X21" s="7">
        <v>0</v>
      </c>
      <c r="Y21" s="7">
        <v>0</v>
      </c>
      <c r="Z21" s="7">
        <v>1</v>
      </c>
      <c r="AA21" s="7">
        <v>0</v>
      </c>
      <c r="AB21" s="29"/>
      <c r="AC21" s="66" t="s">
        <v>16</v>
      </c>
      <c r="AD21" s="66"/>
      <c r="AE21" s="66"/>
      <c r="AF21" s="54"/>
    </row>
    <row r="22" spans="2:32" ht="19.5" customHeight="1">
      <c r="B22" s="20"/>
      <c r="C22" s="20"/>
      <c r="D22" s="21" t="s">
        <v>17</v>
      </c>
      <c r="E22" s="7">
        <f>SUM(F22:O22)+SUM(Q22:AA22)</f>
        <v>38</v>
      </c>
      <c r="F22" s="9">
        <v>0</v>
      </c>
      <c r="G22" s="9">
        <v>0</v>
      </c>
      <c r="H22" s="9">
        <v>5</v>
      </c>
      <c r="I22" s="9">
        <v>0</v>
      </c>
      <c r="J22" s="9">
        <v>0</v>
      </c>
      <c r="K22" s="9">
        <v>0</v>
      </c>
      <c r="L22" s="9">
        <v>19</v>
      </c>
      <c r="M22" s="9">
        <v>11</v>
      </c>
      <c r="N22" s="9">
        <v>0</v>
      </c>
      <c r="O22" s="9">
        <v>0</v>
      </c>
      <c r="P22" s="33"/>
      <c r="Q22" s="10">
        <v>0</v>
      </c>
      <c r="R22" s="15">
        <v>0</v>
      </c>
      <c r="S22" s="9">
        <v>0</v>
      </c>
      <c r="T22" s="9">
        <v>0</v>
      </c>
      <c r="U22" s="9">
        <v>0</v>
      </c>
      <c r="V22" s="9">
        <v>2</v>
      </c>
      <c r="W22" s="9">
        <v>0</v>
      </c>
      <c r="X22" s="9">
        <v>0</v>
      </c>
      <c r="Y22" s="9">
        <v>0</v>
      </c>
      <c r="Z22" s="9">
        <v>1</v>
      </c>
      <c r="AA22" s="9">
        <v>0</v>
      </c>
      <c r="AB22" s="30"/>
      <c r="AC22" s="31"/>
      <c r="AD22" s="76" t="s">
        <v>17</v>
      </c>
      <c r="AE22" s="76"/>
      <c r="AF22" s="54"/>
    </row>
    <row r="23" spans="2:32" ht="19.5" customHeight="1">
      <c r="B23" s="20"/>
      <c r="C23" s="20"/>
      <c r="D23" s="21" t="s">
        <v>18</v>
      </c>
      <c r="E23" s="7">
        <f>SUM(F23:O23)+SUM(Q23:AA23)</f>
        <v>17</v>
      </c>
      <c r="F23" s="9">
        <v>0</v>
      </c>
      <c r="G23" s="9">
        <v>0</v>
      </c>
      <c r="H23" s="9">
        <v>2</v>
      </c>
      <c r="I23" s="9">
        <v>0</v>
      </c>
      <c r="J23" s="9">
        <v>0</v>
      </c>
      <c r="K23" s="9">
        <v>0</v>
      </c>
      <c r="L23" s="9">
        <v>13</v>
      </c>
      <c r="M23" s="9">
        <v>2</v>
      </c>
      <c r="N23" s="9">
        <v>0</v>
      </c>
      <c r="O23" s="9">
        <v>0</v>
      </c>
      <c r="P23" s="33"/>
      <c r="Q23" s="10">
        <v>0</v>
      </c>
      <c r="R23" s="15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30"/>
      <c r="AC23" s="31"/>
      <c r="AD23" s="76" t="s">
        <v>18</v>
      </c>
      <c r="AE23" s="76"/>
      <c r="AF23" s="54"/>
    </row>
    <row r="24" spans="2:32" ht="19.5" customHeight="1">
      <c r="B24" s="20"/>
      <c r="C24" s="20"/>
      <c r="D24" s="21" t="s">
        <v>19</v>
      </c>
      <c r="E24" s="7">
        <f>SUM(F24:O24)+SUM(Q24:AA24)</f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33"/>
      <c r="Q24" s="10">
        <v>0</v>
      </c>
      <c r="R24" s="15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30"/>
      <c r="AC24" s="31"/>
      <c r="AD24" s="76" t="s">
        <v>19</v>
      </c>
      <c r="AE24" s="76"/>
      <c r="AF24" s="54"/>
    </row>
    <row r="25" spans="2:32" s="8" customFormat="1" ht="19.5" customHeight="1">
      <c r="B25" s="19"/>
      <c r="C25" s="66" t="s">
        <v>20</v>
      </c>
      <c r="D25" s="67"/>
      <c r="E25" s="7">
        <f>SUM(E26:E27)</f>
        <v>138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55"/>
      <c r="Q25" s="58">
        <v>6</v>
      </c>
      <c r="R25" s="14">
        <v>0</v>
      </c>
      <c r="S25" s="7">
        <v>2</v>
      </c>
      <c r="T25" s="7">
        <v>107</v>
      </c>
      <c r="U25" s="7">
        <v>0</v>
      </c>
      <c r="V25" s="7">
        <v>17</v>
      </c>
      <c r="W25" s="7">
        <v>2</v>
      </c>
      <c r="X25" s="7">
        <v>0</v>
      </c>
      <c r="Y25" s="7">
        <v>0</v>
      </c>
      <c r="Z25" s="7">
        <v>2</v>
      </c>
      <c r="AA25" s="7">
        <v>0</v>
      </c>
      <c r="AB25" s="29"/>
      <c r="AC25" s="66" t="s">
        <v>20</v>
      </c>
      <c r="AD25" s="66"/>
      <c r="AE25" s="66"/>
      <c r="AF25" s="54"/>
    </row>
    <row r="26" spans="2:32" ht="19.5" customHeight="1">
      <c r="B26" s="20"/>
      <c r="C26" s="20"/>
      <c r="D26" s="21" t="s">
        <v>21</v>
      </c>
      <c r="E26" s="7">
        <f aca="true" t="shared" si="1" ref="E26:E35">SUM(F26:O26)+SUM(Q26:AA26)</f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33"/>
      <c r="Q26" s="10">
        <v>0</v>
      </c>
      <c r="R26" s="15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30"/>
      <c r="AC26" s="31"/>
      <c r="AD26" s="76" t="s">
        <v>21</v>
      </c>
      <c r="AE26" s="76"/>
      <c r="AF26" s="54"/>
    </row>
    <row r="27" spans="2:32" ht="19.5" customHeight="1">
      <c r="B27" s="20"/>
      <c r="C27" s="20"/>
      <c r="D27" s="21" t="s">
        <v>22</v>
      </c>
      <c r="E27" s="7">
        <f t="shared" si="1"/>
        <v>138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1</v>
      </c>
      <c r="N27" s="9">
        <v>0</v>
      </c>
      <c r="O27" s="9">
        <v>0</v>
      </c>
      <c r="P27" s="33"/>
      <c r="Q27" s="10">
        <v>6</v>
      </c>
      <c r="R27" s="15">
        <v>0</v>
      </c>
      <c r="S27" s="9">
        <v>2</v>
      </c>
      <c r="T27" s="9">
        <v>107</v>
      </c>
      <c r="U27" s="9">
        <v>0</v>
      </c>
      <c r="V27" s="9">
        <v>17</v>
      </c>
      <c r="W27" s="9">
        <v>2</v>
      </c>
      <c r="X27" s="9">
        <v>0</v>
      </c>
      <c r="Y27" s="9">
        <v>0</v>
      </c>
      <c r="Z27" s="9">
        <v>2</v>
      </c>
      <c r="AA27" s="9">
        <v>0</v>
      </c>
      <c r="AB27" s="30"/>
      <c r="AC27" s="31"/>
      <c r="AD27" s="76" t="s">
        <v>22</v>
      </c>
      <c r="AE27" s="76"/>
      <c r="AF27" s="54"/>
    </row>
    <row r="28" spans="2:32" ht="19.5" customHeight="1">
      <c r="B28" s="19"/>
      <c r="C28" s="66" t="s">
        <v>23</v>
      </c>
      <c r="D28" s="67"/>
      <c r="E28" s="7">
        <f t="shared" si="1"/>
        <v>4922</v>
      </c>
      <c r="F28" s="9">
        <v>5</v>
      </c>
      <c r="G28" s="9">
        <v>0</v>
      </c>
      <c r="H28" s="9">
        <v>41</v>
      </c>
      <c r="I28" s="9">
        <v>1</v>
      </c>
      <c r="J28" s="9">
        <v>0</v>
      </c>
      <c r="K28" s="9">
        <v>289</v>
      </c>
      <c r="L28" s="9">
        <v>2304</v>
      </c>
      <c r="M28" s="9">
        <v>542</v>
      </c>
      <c r="N28" s="9">
        <v>0</v>
      </c>
      <c r="O28" s="9">
        <v>0</v>
      </c>
      <c r="P28" s="34"/>
      <c r="Q28" s="10">
        <v>1</v>
      </c>
      <c r="R28" s="15">
        <v>36</v>
      </c>
      <c r="S28" s="9">
        <v>67</v>
      </c>
      <c r="T28" s="9">
        <v>17</v>
      </c>
      <c r="U28" s="9">
        <v>13</v>
      </c>
      <c r="V28" s="9">
        <v>1356</v>
      </c>
      <c r="W28" s="9">
        <v>12</v>
      </c>
      <c r="X28" s="9">
        <v>0</v>
      </c>
      <c r="Y28" s="9">
        <v>0</v>
      </c>
      <c r="Z28" s="9">
        <v>238</v>
      </c>
      <c r="AA28" s="9">
        <v>0</v>
      </c>
      <c r="AB28" s="29"/>
      <c r="AC28" s="66" t="s">
        <v>23</v>
      </c>
      <c r="AD28" s="66"/>
      <c r="AE28" s="66"/>
      <c r="AF28" s="54"/>
    </row>
    <row r="29" spans="2:32" ht="19.5" customHeight="1" thickBot="1">
      <c r="B29" s="22"/>
      <c r="C29" s="22"/>
      <c r="D29" s="23" t="s">
        <v>35</v>
      </c>
      <c r="E29" s="7">
        <f t="shared" si="1"/>
        <v>2968</v>
      </c>
      <c r="F29" s="9">
        <v>4</v>
      </c>
      <c r="G29" s="9">
        <v>0</v>
      </c>
      <c r="H29" s="9">
        <v>25</v>
      </c>
      <c r="I29" s="9">
        <v>0</v>
      </c>
      <c r="J29" s="9">
        <v>0</v>
      </c>
      <c r="K29" s="9">
        <v>289</v>
      </c>
      <c r="L29" s="9">
        <v>2126</v>
      </c>
      <c r="M29" s="9">
        <v>454</v>
      </c>
      <c r="N29" s="9">
        <v>0</v>
      </c>
      <c r="O29" s="9">
        <v>0</v>
      </c>
      <c r="P29" s="33"/>
      <c r="Q29" s="10">
        <v>0</v>
      </c>
      <c r="R29" s="15">
        <v>0</v>
      </c>
      <c r="S29" s="9">
        <v>0</v>
      </c>
      <c r="T29" s="9">
        <v>0</v>
      </c>
      <c r="U29" s="9">
        <v>6</v>
      </c>
      <c r="V29" s="9">
        <v>49</v>
      </c>
      <c r="W29" s="9">
        <v>2</v>
      </c>
      <c r="X29" s="9">
        <v>0</v>
      </c>
      <c r="Y29" s="9">
        <v>0</v>
      </c>
      <c r="Z29" s="9">
        <v>13</v>
      </c>
      <c r="AA29" s="9">
        <v>0</v>
      </c>
      <c r="AB29" s="30"/>
      <c r="AC29" s="31"/>
      <c r="AD29" s="81" t="s">
        <v>36</v>
      </c>
      <c r="AE29" s="81"/>
      <c r="AF29" s="54"/>
    </row>
    <row r="30" spans="2:32" ht="18.75" customHeight="1" thickTop="1">
      <c r="B30" s="68" t="s">
        <v>24</v>
      </c>
      <c r="C30" s="68"/>
      <c r="D30" s="24" t="s">
        <v>25</v>
      </c>
      <c r="E30" s="46">
        <f t="shared" si="1"/>
        <v>871</v>
      </c>
      <c r="F30" s="28">
        <v>2</v>
      </c>
      <c r="G30" s="28">
        <v>0</v>
      </c>
      <c r="H30" s="28">
        <v>26</v>
      </c>
      <c r="I30" s="28">
        <v>0</v>
      </c>
      <c r="J30" s="28">
        <v>0</v>
      </c>
      <c r="K30" s="28">
        <v>8</v>
      </c>
      <c r="L30" s="28">
        <v>419</v>
      </c>
      <c r="M30" s="28">
        <v>82</v>
      </c>
      <c r="N30" s="28">
        <v>0</v>
      </c>
      <c r="O30" s="28">
        <v>0</v>
      </c>
      <c r="P30" s="33"/>
      <c r="Q30" s="35">
        <v>0</v>
      </c>
      <c r="R30" s="59">
        <v>0</v>
      </c>
      <c r="S30" s="28">
        <v>7</v>
      </c>
      <c r="T30" s="28">
        <v>1</v>
      </c>
      <c r="U30" s="28">
        <v>11</v>
      </c>
      <c r="V30" s="28">
        <v>257</v>
      </c>
      <c r="W30" s="28">
        <v>3</v>
      </c>
      <c r="X30" s="28">
        <v>0</v>
      </c>
      <c r="Y30" s="28">
        <v>0</v>
      </c>
      <c r="Z30" s="28">
        <v>55</v>
      </c>
      <c r="AA30" s="28">
        <v>0</v>
      </c>
      <c r="AB30" s="82" t="s">
        <v>37</v>
      </c>
      <c r="AC30" s="83"/>
      <c r="AD30" s="83"/>
      <c r="AE30" s="84" t="s">
        <v>24</v>
      </c>
      <c r="AF30" s="54"/>
    </row>
    <row r="31" spans="2:32" ht="18.75" customHeight="1">
      <c r="B31" s="69"/>
      <c r="C31" s="69"/>
      <c r="D31" s="25" t="s">
        <v>26</v>
      </c>
      <c r="E31" s="14">
        <f t="shared" si="1"/>
        <v>623</v>
      </c>
      <c r="F31" s="9">
        <v>1</v>
      </c>
      <c r="G31" s="9">
        <v>0</v>
      </c>
      <c r="H31" s="9">
        <v>13</v>
      </c>
      <c r="I31" s="9">
        <v>0</v>
      </c>
      <c r="J31" s="9">
        <v>0</v>
      </c>
      <c r="K31" s="9">
        <v>5</v>
      </c>
      <c r="L31" s="9">
        <v>364</v>
      </c>
      <c r="M31" s="9">
        <v>67</v>
      </c>
      <c r="N31" s="9">
        <v>0</v>
      </c>
      <c r="O31" s="9">
        <v>0</v>
      </c>
      <c r="P31" s="33"/>
      <c r="Q31" s="10">
        <v>0</v>
      </c>
      <c r="R31" s="15">
        <v>1</v>
      </c>
      <c r="S31" s="9">
        <v>13</v>
      </c>
      <c r="T31" s="9">
        <v>0</v>
      </c>
      <c r="U31" s="9">
        <v>1</v>
      </c>
      <c r="V31" s="9">
        <v>125</v>
      </c>
      <c r="W31" s="9">
        <v>1</v>
      </c>
      <c r="X31" s="9">
        <v>0</v>
      </c>
      <c r="Y31" s="9">
        <v>1</v>
      </c>
      <c r="Z31" s="9">
        <v>29</v>
      </c>
      <c r="AA31" s="9">
        <v>2</v>
      </c>
      <c r="AB31" s="77" t="s">
        <v>38</v>
      </c>
      <c r="AC31" s="78"/>
      <c r="AD31" s="78"/>
      <c r="AE31" s="87"/>
      <c r="AF31" s="54"/>
    </row>
    <row r="32" spans="2:32" ht="18.75" customHeight="1">
      <c r="B32" s="69"/>
      <c r="C32" s="69"/>
      <c r="D32" s="25" t="s">
        <v>27</v>
      </c>
      <c r="E32" s="14">
        <f t="shared" si="1"/>
        <v>799</v>
      </c>
      <c r="F32" s="9">
        <v>3</v>
      </c>
      <c r="G32" s="9">
        <v>0</v>
      </c>
      <c r="H32" s="9">
        <v>27</v>
      </c>
      <c r="I32" s="9">
        <v>0</v>
      </c>
      <c r="J32" s="9">
        <v>0</v>
      </c>
      <c r="K32" s="9">
        <v>16</v>
      </c>
      <c r="L32" s="9">
        <v>460</v>
      </c>
      <c r="M32" s="9">
        <v>99</v>
      </c>
      <c r="N32" s="9">
        <v>0</v>
      </c>
      <c r="O32" s="9">
        <v>0</v>
      </c>
      <c r="P32" s="33"/>
      <c r="Q32" s="10">
        <v>0</v>
      </c>
      <c r="R32" s="15">
        <v>4</v>
      </c>
      <c r="S32" s="9">
        <v>17</v>
      </c>
      <c r="T32" s="9">
        <v>3</v>
      </c>
      <c r="U32" s="9">
        <v>4</v>
      </c>
      <c r="V32" s="9">
        <v>142</v>
      </c>
      <c r="W32" s="9">
        <v>0</v>
      </c>
      <c r="X32" s="9">
        <v>0</v>
      </c>
      <c r="Y32" s="9">
        <v>0</v>
      </c>
      <c r="Z32" s="9">
        <v>23</v>
      </c>
      <c r="AA32" s="9">
        <v>1</v>
      </c>
      <c r="AB32" s="77" t="s">
        <v>39</v>
      </c>
      <c r="AC32" s="78"/>
      <c r="AD32" s="78"/>
      <c r="AE32" s="87"/>
      <c r="AF32" s="54"/>
    </row>
    <row r="33" spans="2:32" ht="18.75" customHeight="1">
      <c r="B33" s="69"/>
      <c r="C33" s="69"/>
      <c r="D33" s="25" t="s">
        <v>28</v>
      </c>
      <c r="E33" s="14">
        <f t="shared" si="1"/>
        <v>1264</v>
      </c>
      <c r="F33" s="9">
        <v>1</v>
      </c>
      <c r="G33" s="9">
        <v>0</v>
      </c>
      <c r="H33" s="9">
        <v>39</v>
      </c>
      <c r="I33" s="9">
        <v>0</v>
      </c>
      <c r="J33" s="9">
        <v>0</v>
      </c>
      <c r="K33" s="9">
        <v>22</v>
      </c>
      <c r="L33" s="9">
        <v>722</v>
      </c>
      <c r="M33" s="9">
        <v>177</v>
      </c>
      <c r="N33" s="9">
        <v>0</v>
      </c>
      <c r="O33" s="9">
        <v>0</v>
      </c>
      <c r="P33" s="33"/>
      <c r="Q33" s="10">
        <v>1</v>
      </c>
      <c r="R33" s="15">
        <v>3</v>
      </c>
      <c r="S33" s="9">
        <v>37</v>
      </c>
      <c r="T33" s="9">
        <v>10</v>
      </c>
      <c r="U33" s="9">
        <v>8</v>
      </c>
      <c r="V33" s="9">
        <v>198</v>
      </c>
      <c r="W33" s="9">
        <v>2</v>
      </c>
      <c r="X33" s="9">
        <v>0</v>
      </c>
      <c r="Y33" s="9">
        <v>0</v>
      </c>
      <c r="Z33" s="9">
        <v>39</v>
      </c>
      <c r="AA33" s="9">
        <v>5</v>
      </c>
      <c r="AB33" s="77" t="s">
        <v>40</v>
      </c>
      <c r="AC33" s="78"/>
      <c r="AD33" s="78"/>
      <c r="AE33" s="87"/>
      <c r="AF33" s="54"/>
    </row>
    <row r="34" spans="2:32" ht="18.75" customHeight="1">
      <c r="B34" s="69"/>
      <c r="C34" s="69"/>
      <c r="D34" s="25" t="s">
        <v>29</v>
      </c>
      <c r="E34" s="14">
        <f t="shared" si="1"/>
        <v>3443</v>
      </c>
      <c r="F34" s="9">
        <v>10</v>
      </c>
      <c r="G34" s="9">
        <v>0</v>
      </c>
      <c r="H34" s="9">
        <v>110</v>
      </c>
      <c r="I34" s="9">
        <v>1</v>
      </c>
      <c r="J34" s="9">
        <v>0</v>
      </c>
      <c r="K34" s="9">
        <v>113</v>
      </c>
      <c r="L34" s="9">
        <v>1919</v>
      </c>
      <c r="M34" s="9">
        <v>494</v>
      </c>
      <c r="N34" s="9">
        <v>0</v>
      </c>
      <c r="O34" s="9">
        <v>0</v>
      </c>
      <c r="P34" s="33"/>
      <c r="Q34" s="10">
        <v>6</v>
      </c>
      <c r="R34" s="15">
        <v>18</v>
      </c>
      <c r="S34" s="9">
        <v>169</v>
      </c>
      <c r="T34" s="9">
        <v>54</v>
      </c>
      <c r="U34" s="9">
        <v>20</v>
      </c>
      <c r="V34" s="9">
        <v>427</v>
      </c>
      <c r="W34" s="9">
        <v>25</v>
      </c>
      <c r="X34" s="9">
        <v>0</v>
      </c>
      <c r="Y34" s="9">
        <v>0</v>
      </c>
      <c r="Z34" s="9">
        <v>74</v>
      </c>
      <c r="AA34" s="9">
        <v>3</v>
      </c>
      <c r="AB34" s="77" t="s">
        <v>41</v>
      </c>
      <c r="AC34" s="78"/>
      <c r="AD34" s="78"/>
      <c r="AE34" s="87"/>
      <c r="AF34" s="54"/>
    </row>
    <row r="35" spans="2:32" ht="18.75" customHeight="1" thickBot="1">
      <c r="B35" s="70"/>
      <c r="C35" s="70"/>
      <c r="D35" s="26" t="s">
        <v>30</v>
      </c>
      <c r="E35" s="47">
        <f t="shared" si="1"/>
        <v>10904</v>
      </c>
      <c r="F35" s="36">
        <v>14</v>
      </c>
      <c r="G35" s="36">
        <v>0</v>
      </c>
      <c r="H35" s="36">
        <v>316</v>
      </c>
      <c r="I35" s="36">
        <v>1</v>
      </c>
      <c r="J35" s="36">
        <v>0</v>
      </c>
      <c r="K35" s="36">
        <v>413</v>
      </c>
      <c r="L35" s="36">
        <v>6485</v>
      </c>
      <c r="M35" s="36">
        <v>1427</v>
      </c>
      <c r="N35" s="36">
        <v>0</v>
      </c>
      <c r="O35" s="36">
        <v>1</v>
      </c>
      <c r="P35" s="33"/>
      <c r="Q35" s="37">
        <v>4</v>
      </c>
      <c r="R35" s="38">
        <v>75</v>
      </c>
      <c r="S35" s="36">
        <v>662</v>
      </c>
      <c r="T35" s="36">
        <v>113</v>
      </c>
      <c r="U35" s="36">
        <v>57</v>
      </c>
      <c r="V35" s="36">
        <v>1127</v>
      </c>
      <c r="W35" s="36">
        <v>61</v>
      </c>
      <c r="X35" s="36">
        <v>0</v>
      </c>
      <c r="Y35" s="36">
        <v>0</v>
      </c>
      <c r="Z35" s="36">
        <v>143</v>
      </c>
      <c r="AA35" s="38">
        <v>5</v>
      </c>
      <c r="AB35" s="79" t="s">
        <v>42</v>
      </c>
      <c r="AC35" s="80"/>
      <c r="AD35" s="80"/>
      <c r="AE35" s="88"/>
      <c r="AF35" s="54"/>
    </row>
    <row r="36" spans="2:32" ht="15" customHeight="1" thickTop="1">
      <c r="B36" s="61" t="s">
        <v>31</v>
      </c>
      <c r="C36" s="61"/>
      <c r="D36" s="24"/>
      <c r="E36" s="7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4"/>
      <c r="Q36" s="13"/>
      <c r="R36" s="49"/>
      <c r="S36" s="12"/>
      <c r="T36" s="12"/>
      <c r="U36" s="12"/>
      <c r="V36" s="12"/>
      <c r="W36" s="12"/>
      <c r="X36" s="12"/>
      <c r="Y36" s="12"/>
      <c r="Z36" s="12"/>
      <c r="AA36" s="12"/>
      <c r="AB36" s="82"/>
      <c r="AC36" s="83"/>
      <c r="AD36" s="83"/>
      <c r="AE36" s="84" t="s">
        <v>31</v>
      </c>
      <c r="AF36" s="54"/>
    </row>
    <row r="37" spans="2:32" ht="19.5" customHeight="1">
      <c r="B37" s="62"/>
      <c r="C37" s="62"/>
      <c r="D37" s="25" t="s">
        <v>32</v>
      </c>
      <c r="E37" s="7">
        <f>SUM(F37:O37)+SUM(Q37:AA37)</f>
        <v>11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8</v>
      </c>
      <c r="M37" s="9">
        <v>1</v>
      </c>
      <c r="N37" s="9">
        <v>0</v>
      </c>
      <c r="O37" s="9">
        <v>0</v>
      </c>
      <c r="P37" s="33"/>
      <c r="Q37" s="10">
        <v>0</v>
      </c>
      <c r="R37" s="15">
        <v>0</v>
      </c>
      <c r="S37" s="9">
        <v>0</v>
      </c>
      <c r="T37" s="9">
        <v>0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1</v>
      </c>
      <c r="AA37" s="9">
        <v>0</v>
      </c>
      <c r="AB37" s="77" t="s">
        <v>32</v>
      </c>
      <c r="AC37" s="78"/>
      <c r="AD37" s="78"/>
      <c r="AE37" s="62"/>
      <c r="AF37" s="54"/>
    </row>
    <row r="38" spans="2:32" ht="19.5" customHeight="1">
      <c r="B38" s="62"/>
      <c r="C38" s="62"/>
      <c r="D38" s="25" t="s">
        <v>33</v>
      </c>
      <c r="E38" s="7">
        <f>SUM(F38:O38)+SUM(Q38:AA38)</f>
        <v>4485</v>
      </c>
      <c r="F38" s="15">
        <v>10</v>
      </c>
      <c r="G38" s="15">
        <v>0</v>
      </c>
      <c r="H38" s="15">
        <v>133</v>
      </c>
      <c r="I38" s="15">
        <v>1</v>
      </c>
      <c r="J38" s="15">
        <v>0</v>
      </c>
      <c r="K38" s="15">
        <v>79</v>
      </c>
      <c r="L38" s="15">
        <v>2464</v>
      </c>
      <c r="M38" s="15">
        <v>567</v>
      </c>
      <c r="N38" s="9">
        <v>0</v>
      </c>
      <c r="O38" s="9">
        <v>0</v>
      </c>
      <c r="P38" s="33"/>
      <c r="Q38" s="10">
        <v>3</v>
      </c>
      <c r="R38" s="15">
        <v>15</v>
      </c>
      <c r="S38" s="9">
        <v>116</v>
      </c>
      <c r="T38" s="9">
        <v>34</v>
      </c>
      <c r="U38" s="9">
        <v>29</v>
      </c>
      <c r="V38" s="9">
        <v>841</v>
      </c>
      <c r="W38" s="9">
        <v>12</v>
      </c>
      <c r="X38" s="9">
        <v>0</v>
      </c>
      <c r="Y38" s="9">
        <v>1</v>
      </c>
      <c r="Z38" s="9">
        <v>171</v>
      </c>
      <c r="AA38" s="9">
        <v>9</v>
      </c>
      <c r="AB38" s="77" t="s">
        <v>33</v>
      </c>
      <c r="AC38" s="78"/>
      <c r="AD38" s="78"/>
      <c r="AE38" s="62"/>
      <c r="AF38" s="54"/>
    </row>
    <row r="39" spans="2:32" ht="19.5" customHeight="1">
      <c r="B39" s="62"/>
      <c r="C39" s="62"/>
      <c r="D39" s="25" t="s">
        <v>34</v>
      </c>
      <c r="E39" s="7">
        <f>SUM(F39:O39)+SUM(Q39:AA39)</f>
        <v>13408</v>
      </c>
      <c r="F39" s="15">
        <v>21</v>
      </c>
      <c r="G39" s="15">
        <v>0</v>
      </c>
      <c r="H39" s="15">
        <v>398</v>
      </c>
      <c r="I39" s="15">
        <v>1</v>
      </c>
      <c r="J39" s="15">
        <v>0</v>
      </c>
      <c r="K39" s="15">
        <v>498</v>
      </c>
      <c r="L39" s="15">
        <v>7897</v>
      </c>
      <c r="M39" s="15">
        <v>1778</v>
      </c>
      <c r="N39" s="9">
        <v>0</v>
      </c>
      <c r="O39" s="9">
        <v>1</v>
      </c>
      <c r="P39" s="33"/>
      <c r="Q39" s="10">
        <v>8</v>
      </c>
      <c r="R39" s="15">
        <v>86</v>
      </c>
      <c r="S39" s="15">
        <v>789</v>
      </c>
      <c r="T39" s="15">
        <v>147</v>
      </c>
      <c r="U39" s="15">
        <v>72</v>
      </c>
      <c r="V39" s="15">
        <v>1434</v>
      </c>
      <c r="W39" s="15">
        <v>80</v>
      </c>
      <c r="X39" s="15">
        <v>0</v>
      </c>
      <c r="Y39" s="15">
        <v>0</v>
      </c>
      <c r="Z39" s="15">
        <v>191</v>
      </c>
      <c r="AA39" s="15">
        <v>7</v>
      </c>
      <c r="AB39" s="77" t="s">
        <v>34</v>
      </c>
      <c r="AC39" s="78"/>
      <c r="AD39" s="78"/>
      <c r="AE39" s="62"/>
      <c r="AF39" s="54"/>
    </row>
    <row r="40" spans="2:32" ht="15" customHeight="1" thickBot="1">
      <c r="B40" s="63"/>
      <c r="C40" s="63"/>
      <c r="D40" s="27"/>
      <c r="E40" s="7"/>
      <c r="F40" s="49"/>
      <c r="G40" s="49"/>
      <c r="H40" s="49"/>
      <c r="I40" s="49"/>
      <c r="J40" s="49"/>
      <c r="K40" s="49"/>
      <c r="L40" s="49"/>
      <c r="M40" s="49"/>
      <c r="N40" s="12"/>
      <c r="O40" s="12"/>
      <c r="P40" s="33"/>
      <c r="Q40" s="50"/>
      <c r="R40" s="60"/>
      <c r="S40" s="49"/>
      <c r="T40" s="49"/>
      <c r="U40" s="49"/>
      <c r="V40" s="49"/>
      <c r="W40" s="49"/>
      <c r="X40" s="49"/>
      <c r="Y40" s="49"/>
      <c r="Z40" s="49"/>
      <c r="AA40" s="49"/>
      <c r="AB40" s="85"/>
      <c r="AC40" s="86"/>
      <c r="AD40" s="86"/>
      <c r="AE40" s="63"/>
      <c r="AF40" s="54"/>
    </row>
    <row r="41" spans="2:29" ht="21" customHeight="1">
      <c r="B41" s="71" t="s">
        <v>66</v>
      </c>
      <c r="C41" s="71"/>
      <c r="D41" s="71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8"/>
    </row>
    <row r="42" spans="4:29" ht="1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4:29" ht="12">
      <c r="D43" s="51"/>
      <c r="E43" s="52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18"/>
      <c r="AC43" s="18"/>
    </row>
    <row r="44" spans="4:29" ht="12">
      <c r="D44" s="51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18"/>
      <c r="AC44" s="18"/>
    </row>
    <row r="45" spans="4:29" ht="12">
      <c r="D45" s="5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18"/>
      <c r="AC45" s="18"/>
    </row>
    <row r="46" spans="4:29" ht="12">
      <c r="D46" s="5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18"/>
      <c r="AC46" s="18"/>
    </row>
    <row r="47" spans="4:29" ht="12">
      <c r="D47" s="5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18"/>
      <c r="AC47" s="18"/>
    </row>
    <row r="48" spans="4:29" ht="12">
      <c r="D48" s="51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18"/>
      <c r="AC48" s="18"/>
    </row>
    <row r="49" spans="4:29" ht="12">
      <c r="D49" s="5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18"/>
      <c r="AC49" s="18"/>
    </row>
    <row r="50" spans="4:29" ht="12">
      <c r="D50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18"/>
      <c r="AC50" s="18"/>
    </row>
    <row r="51" spans="4:29" ht="12"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18"/>
      <c r="AC51" s="18"/>
    </row>
    <row r="52" spans="4:29" ht="12">
      <c r="D52" s="5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18"/>
      <c r="AC52" s="18"/>
    </row>
    <row r="53" spans="4:29" ht="12">
      <c r="D53" s="51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18"/>
      <c r="AC53" s="18"/>
    </row>
    <row r="54" spans="4:29" ht="12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4:29" ht="12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4:29" ht="12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4:29" ht="12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4:29" ht="12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4:29" ht="12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4:29" ht="12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4:29" ht="12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4:29" ht="12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4:29" ht="12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4:29" ht="12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</sheetData>
  <sheetProtection/>
  <mergeCells count="52">
    <mergeCell ref="E2:M2"/>
    <mergeCell ref="S2:AA2"/>
    <mergeCell ref="AB4:AE4"/>
    <mergeCell ref="AC28:AE28"/>
    <mergeCell ref="AD24:AE24"/>
    <mergeCell ref="AC25:AE25"/>
    <mergeCell ref="AD26:AE26"/>
    <mergeCell ref="AD27:AE27"/>
    <mergeCell ref="AD20:AE20"/>
    <mergeCell ref="AC21:AE21"/>
    <mergeCell ref="AB36:AD36"/>
    <mergeCell ref="AE36:AE40"/>
    <mergeCell ref="AB37:AD37"/>
    <mergeCell ref="AB38:AD38"/>
    <mergeCell ref="AB39:AD39"/>
    <mergeCell ref="AB40:AD40"/>
    <mergeCell ref="AB32:AD32"/>
    <mergeCell ref="AB33:AD33"/>
    <mergeCell ref="AB34:AD34"/>
    <mergeCell ref="AB35:AD35"/>
    <mergeCell ref="AD22:AE22"/>
    <mergeCell ref="AD23:AE23"/>
    <mergeCell ref="AD29:AE29"/>
    <mergeCell ref="AB30:AD30"/>
    <mergeCell ref="AE30:AE35"/>
    <mergeCell ref="AB31:AD31"/>
    <mergeCell ref="AD16:AE16"/>
    <mergeCell ref="AC17:AE17"/>
    <mergeCell ref="AD18:AE18"/>
    <mergeCell ref="AD19:AE19"/>
    <mergeCell ref="AD12:AE12"/>
    <mergeCell ref="AD13:AE13"/>
    <mergeCell ref="AD14:AE14"/>
    <mergeCell ref="AD15:AE15"/>
    <mergeCell ref="B41:D41"/>
    <mergeCell ref="B4:D4"/>
    <mergeCell ref="AB5:AE5"/>
    <mergeCell ref="AC6:AE6"/>
    <mergeCell ref="AD7:AE7"/>
    <mergeCell ref="AD8:AE8"/>
    <mergeCell ref="AD9:AE9"/>
    <mergeCell ref="AD10:AE10"/>
    <mergeCell ref="AC11:AE11"/>
    <mergeCell ref="C21:D21"/>
    <mergeCell ref="B36:C40"/>
    <mergeCell ref="B5:D5"/>
    <mergeCell ref="C6:D6"/>
    <mergeCell ref="C11:D11"/>
    <mergeCell ref="B30:C35"/>
    <mergeCell ref="C17:D17"/>
    <mergeCell ref="C25:D25"/>
    <mergeCell ref="C28:D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2022-07-28T02:22:36Z</dcterms:created>
  <dcterms:modified xsi:type="dcterms:W3CDTF">2022-07-28T02:22:36Z</dcterms:modified>
  <cp:category/>
  <cp:version/>
  <cp:contentType/>
  <cp:contentStatus/>
</cp:coreProperties>
</file>