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組織キャビネット(仮)\410_交通規制課\07 施設施工係\パブリック１係\★★Ｈ２７年度から\★H27公開プロセス関連\270602 レビューシートの修正依頼\"/>
    </mc:Choice>
  </mc:AlternateContent>
  <bookViews>
    <workbookView xWindow="0" yWindow="0" windowWidth="2337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K23" i="7" l="1"/>
  <c r="AK20" i="7"/>
  <c r="AK12" i="7"/>
  <c r="AK8" i="7"/>
  <c r="AK4" i="7"/>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<sst xmlns="http://schemas.openxmlformats.org/spreadsheetml/2006/main" count="1371" uniqueCount="566">
  <si>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</si>
  <si>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</si>
  <si>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</si>
  <si>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</si>
  <si>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</si>
  <si>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</si>
  <si>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</si>
  <si>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</si>
  <si>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</si>
  <si>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</si>
  <si>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</si>
  <si>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</si>
  <si>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</si>
  <si>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</si>
  <si>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</si>
  <si>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</si>
  <si>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</si>
  <si>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</si>
  <si>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</si>
  <si>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</si>
  <si>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</si>
  <si>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</si>
  <si>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</si>
  <si>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</si>
  <si>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</si>
  <si>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</si>
  <si>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</si>
  <si>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</si>
  <si>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</si>
  <si>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</si>
  <si>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</si>
  <si>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</si>
  <si>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</si>
  <si>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</si>
  <si>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</si>
  <si>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</si>
  <si>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</si>
  <si>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</si>
  <si>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</si>
  <si>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</si>
  <si>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</si>
  <si>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</si>
  <si>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</si>
  <si>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</si>
  <si>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</si>
  <si>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</si>
  <si>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</si>
  <si>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</si>
  <si>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</si>
  <si>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</si>
  <si>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</si>
  <si>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</si>
  <si>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</si>
  <si>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</si>
  <si>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</si>
  <si>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</si>
  <si>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</si>
  <si>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</si>
  <si>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</si>
  <si>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</si>
  <si>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</si>
  <si>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</si>
  <si>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</si>
  <si>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</si>
  <si>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</si>
  <si>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</si>
  <si>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</si>
  <si>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</si>
  <si>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</si>
  <si>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</si>
  <si>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</si>
  <si>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</si>
  <si>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</si>
  <si>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</si>
  <si>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</si>
  <si>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</si>
  <si>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</si>
  <si>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</si>
  <si>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</si>
  <si>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</si>
  <si>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</si>
  <si>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</si>
  <si>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</si>
  <si>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</si>
  <si>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</si>
  <si>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</si>
  <si>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</si>
  <si>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</si>
  <si>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</si>
  <si>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</si>
  <si>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</si>
  <si>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</si>
  <si>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</si>
  <si>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</si>
  <si>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</si>
  <si>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</si>
  <si>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</si>
  <si>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</si>
  <si>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</si>
  <si>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</si>
  <si>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</si>
  <si>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</si>
  <si>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</si>
  <si>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</si>
  <si>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</si>
  <si>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</si>
  <si>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</si>
  <si>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</si>
  <si>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</si>
  <si>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</si>
  <si>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</si>
  <si>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</si>
  <si>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</si>
  <si>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</si>
  <si>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</si>
  <si>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</si>
  <si>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</si>
  <si>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</si>
  <si>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</si>
  <si>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</si>
  <si>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</si>
  <si>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</si>
  <si>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</si>
  <si>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</si>
  <si>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</si>
  <si>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</si>
  <si>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</si>
  <si>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</si>
  <si>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</si>
  <si>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</si>
  <si>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</si>
  <si>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</si>
  <si>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</si>
  <si>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</si>
  <si>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</si>
  <si>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</si>
  <si>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</si>
  <si>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</si>
  <si>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</si>
  <si>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</si>
  <si>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</si>
  <si>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</si>
  <si>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</si>
  <si>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</si>
  <si>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</si>
  <si>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</si>
  <si>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</si>
  <si>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</si>
  <si>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</si>
  <si>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</si>
  <si>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</si>
  <si>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</si>
  <si>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</si>
  <si>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</si>
  <si>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</si>
  <si>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</si>
  <si>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</si>
  <si>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</si>
  <si>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</si>
  <si>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</si>
  <si>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</si>
  <si>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</si>
  <si>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</si>
  <si>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</si>
  <si>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</si>
  <si>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</si>
  <si>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</si>
  <si>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</si>
  <si>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</si>
  <si>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</si>
  <si>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</si>
  <si>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</si>
  <si>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</si>
  <si>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</si>
  <si>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</si>
  <si>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</si>
  <si>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</si>
  <si>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</si>
  <si>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</si>
  <si>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</si>
  <si>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</si>
  <si>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</si>
  <si>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</si>
  <si>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</si>
  <si>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</si>
  <si>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</si>
  <si>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</si>
  <si>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</si>
  <si>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</si>
  <si>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</si>
  <si>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</si>
  <si>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</si>
  <si>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</si>
  <si>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</si>
  <si>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</si>
  <si>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</si>
  <si>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</si>
  <si>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</si>
  <si>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</si>
  <si>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</si>
  <si>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</si>
  <si>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</si>
  <si>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</si>
  <si>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</si>
  <si>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</si>
  <si>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</si>
  <si>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</si>
  <si>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</si>
  <si>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</si>
  <si>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</si>
  <si>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</si>
  <si>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</si>
  <si>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</si>
  <si>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</si>
  <si>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</si>
  <si>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</si>
  <si>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</si>
  <si>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</si>
  <si>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</si>
  <si>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</si>
  <si>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</si>
  <si>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</si>
  <si>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</si>
  <si>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</si>
  <si>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</si>
  <si>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</si>
  <si>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</si>
  <si>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</si>
  <si>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</si>
  <si>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</si>
  <si>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</si>
  <si>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</si>
  <si>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</si>
  <si>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</si>
  <si>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</si>
  <si>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</si>
  <si>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</si>
  <si>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</si>
  <si>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</si>
  <si>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</si>
  <si>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</si>
  <si>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</si>
  <si>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</si>
  <si>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</si>
  <si>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</si>
  <si>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</si>
  <si>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</si>
  <si>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</si>
  <si>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</si>
  <si>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</si>
  <si>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</si>
  <si>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</si>
  <si>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</si>
  <si>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</si>
  <si>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</si>
  <si>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</si>
  <si>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</si>
  <si>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</si>
  <si>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</si>
  <si>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</si>
  <si>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</si>
  <si>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</si>
  <si>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</si>
  <si>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</si>
  <si>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</si>
  <si>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</si>
  <si>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</si>
  <si>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</si>
  <si>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</si>
  <si>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</si>
  <si>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</si>
  <si>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</si>
  <si>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</si>
  <si>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</si>
  <si>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</si>
  <si>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</si>
  <si>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</si>
  <si>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</si>
  <si>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</si>
  <si>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</si>
  <si>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</si>
  <si>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</si>
  <si>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</si>
  <si>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</si>
  <si>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</si>
  <si>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</si>
  <si>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</si>
  <si>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</si>
  <si>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</si>
  <si>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</si>
  <si>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</si>
  <si>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</si>
  <si>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</si>
  <si>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</si>
  <si>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</si>
  <si>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</si>
  <si>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</si>
  <si>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</si>
  <si>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</si>
  <si>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</si>
  <si>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</si>
  <si>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</si>
  <si>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</si>
  <si>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</si>
  <si>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</si>
  <si>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</si>
  <si>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</si>
  <si>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</si>
  <si>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</si>
  <si>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</si>
  <si>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</si>
  <si>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</si>
  <si>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</si>
  <si>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</si>
  <si>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</si>
  <si>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</si>
  <si>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</si>
  <si>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</si>
  <si>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</si>
  <si>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</si>
  <si>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</si>
  <si>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</si>
  <si>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</si>
  <si>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</si>
  <si>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</si>
  <si>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</si>
  <si>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</si>
  <si>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</si>
  <si>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</si>
  <si>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</si>
  <si>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</si>
  <si>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</si>
  <si>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</si>
  <si>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</si>
  <si>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</si>
  <si>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</si>
  <si>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</si>
  <si>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</si>
  <si>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</si>
  <si>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</si>
  <si>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</si>
  <si>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</si>
  <si>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</si>
  <si>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</si>
  <si>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</si>
  <si>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</si>
  <si>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</si>
  <si>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</si>
  <si>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</si>
  <si>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</si>
  <si>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</si>
  <si>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</si>
  <si>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</si>
  <si>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</si>
  <si>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</si>
  <si>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</si>
  <si>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</si>
  <si>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</si>
  <si>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</si>
  <si>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</si>
  <si>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</si>
  <si>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</si>
  <si>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</si>
  <si>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</si>
  <si>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</si>
  <si>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</si>
  <si>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</si>
  <si>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</si>
  <si>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</si>
  <si>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</si>
  <si>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</si>
  <si>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</si>
  <si>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</si>
  <si>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</si>
  <si>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</si>
  <si>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</si>
  <si>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</si>
  <si>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</si>
  <si>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</si>
  <si>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</si>
  <si>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</si>
  <si>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</si>
  <si>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</si>
  <si>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</si>
  <si>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</si>
  <si>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</si>
  <si>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</si>
  <si>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</si>
  <si>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</si>
  <si>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</si>
  <si>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</si>
  <si>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</si>
  <si>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</si>
  <si>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</si>
  <si>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</si>
  <si>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</si>
  <si>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</si>
  <si>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</si>
  <si>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</si>
  <si>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</si>
  <si>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</si>
  <si>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</si>
  <si>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</si>
  <si>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</si>
  <si>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</si>
  <si>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</si>
  <si>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</si>
  <si>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</si>
  <si>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</si>
  <si>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</si>
  <si>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</si>
  <si>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</si>
  <si>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</si>
  <si>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</si>
  <si>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</si>
  <si>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</si>
  <si>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</si>
  <si>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</si>
  <si>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</si>
  <si>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</si>
  <si>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</si>
  <si>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</si>
  <si>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</si>
  <si>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</si>
  <si>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</si>
  <si>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</si>
  <si>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</si>
  <si>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</si>
  <si>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</si>
  <si>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</si>
  <si>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</si>
  <si>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</si>
  <si>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</si>
  <si>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</si>
  <si>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</si>
  <si>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</si>
  <si>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</si>
  <si>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</si>
  <si>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</si>
  <si>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</si>
  <si>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</si>
  <si>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</si>
  <si>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</si>
  <si>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</si>
  <si>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</si>
  <si>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</si>
  <si>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</si>
  <si>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</si>
  <si>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</si>
  <si>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</si>
  <si>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</si>
  <si>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</si>
  <si>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</si>
  <si>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</si>
  <si>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</si>
  <si>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</si>
  <si>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</si>
  <si>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</si>
  <si>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</si>
  <si>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</si>
  <si>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</si>
  <si>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</si>
  <si>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</si>
  <si>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</si>
  <si>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</si>
  <si>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</si>
  <si>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補助金</t>
    <rPh sb="0" eb="3">
      <t>ホジョキン</t>
    </rPh>
    <phoneticPr fontId="5"/>
  </si>
  <si>
    <t>交通安全施設等整備事業に関する経費</t>
    <rPh sb="0" eb="2">
      <t>コウツウ</t>
    </rPh>
    <rPh sb="2" eb="4">
      <t>アンゼン</t>
    </rPh>
    <rPh sb="4" eb="6">
      <t>シセツ</t>
    </rPh>
    <rPh sb="6" eb="7">
      <t>トウ</t>
    </rPh>
    <rPh sb="7" eb="9">
      <t>セイビ</t>
    </rPh>
    <rPh sb="9" eb="11">
      <t>ジギョウ</t>
    </rPh>
    <rPh sb="12" eb="13">
      <t>カン</t>
    </rPh>
    <rPh sb="15" eb="17">
      <t>ケイヒ</t>
    </rPh>
    <phoneticPr fontId="5"/>
  </si>
  <si>
    <t>施設整備費</t>
    <rPh sb="0" eb="2">
      <t>シセツ</t>
    </rPh>
    <rPh sb="2" eb="5">
      <t>セイビヒ</t>
    </rPh>
    <phoneticPr fontId="5"/>
  </si>
  <si>
    <t>茨城県警察</t>
  </si>
  <si>
    <t>静岡県警察</t>
  </si>
  <si>
    <t>補助金交付</t>
    <rPh sb="0" eb="3">
      <t>ホジョキン</t>
    </rPh>
    <rPh sb="3" eb="5">
      <t>コウフ</t>
    </rPh>
    <phoneticPr fontId="5"/>
  </si>
  <si>
    <t>（「災害に備えた道路交通環境の整備」）</t>
    <phoneticPr fontId="5"/>
  </si>
  <si>
    <t>D.</t>
    <phoneticPr fontId="5"/>
  </si>
  <si>
    <t>Ｂ</t>
    <phoneticPr fontId="5"/>
  </si>
  <si>
    <t>オムロンフィールドエンジニアリング㈱</t>
    <phoneticPr fontId="5"/>
  </si>
  <si>
    <t>交通信号機　移設･改良(地下線化･ＬＥＤ化)･更新(集中式制御機)　工事リチウム内蔵制御機更新(安全)　</t>
    <phoneticPr fontId="5"/>
  </si>
  <si>
    <t>交通信号機　移設･改良(ＬＥＤ化･自起動発々)･更新(集中式制御機)･交通管制機構施設(光ビーコン設置)　工事リチウム内蔵制御機更新(安全)</t>
    <phoneticPr fontId="5"/>
  </si>
  <si>
    <t>交通信号機　移設･改良(ＬＥＤ化･自起動発々)･更新(集中式制御機)･交通管制機構施設(光ビーコン設置)　工事自起動発発設置(安全</t>
    <phoneticPr fontId="5"/>
  </si>
  <si>
    <t>㈱京三製作所</t>
    <phoneticPr fontId="5"/>
  </si>
  <si>
    <t>交通信号機　移設･改良(地下線化･ＬＥＤ化)･更新(集中式制御機)　工事リチウム内蔵制御機更新(安全)</t>
    <phoneticPr fontId="5"/>
  </si>
  <si>
    <t>交通信号機　改良(高齢者等感応化･多現示化･ＬＥＤ化･右折表示変更)･更新(集中式制御機)･撤去　工事リチウム内蔵制御機更新(安全)</t>
    <phoneticPr fontId="5"/>
  </si>
  <si>
    <t>交通信号機　移設･改良(ＬＥＤ化)･更新(制御機･集中式制御機･車両感知器)　工事リチウム内蔵制御機更新(安全)</t>
    <phoneticPr fontId="5"/>
  </si>
  <si>
    <t>㈱内外</t>
    <phoneticPr fontId="5"/>
  </si>
  <si>
    <t>交通信号機　改良(自起動発々)　工事自起動発発設置(安全)</t>
    <phoneticPr fontId="5"/>
  </si>
  <si>
    <t>交通信号機　移設･改良(地下線化･ＬＥＤ化･自起動発々)･更新(集中式制御機)　工事リチウム内蔵制御機更新(安全)</t>
    <phoneticPr fontId="5"/>
  </si>
  <si>
    <t>交通信号機　移設･改良(ＬＥＤ化･自起動発々)･更新(制御機)　工事自起動発発設置(安全)</t>
    <phoneticPr fontId="5"/>
  </si>
  <si>
    <t>交通信号機　移設･改良(歩行者用灯器増灯･自起動発々)･更新(集中式制御機･車両感知器)　工事自起動発発設置(安全)</t>
    <phoneticPr fontId="5"/>
  </si>
  <si>
    <t>交通信号機　改良(ＬＥＤ化･自起動発々)･更新(集中式制御機)　工事リチウム内蔵制御機更新(安全)</t>
    <phoneticPr fontId="5"/>
  </si>
  <si>
    <t>交通信号機　移設･改良(地下線化･ＬＥＤ化･自起動発々)･更新(集中式制御機)　工事自起動発発設置(安全)</t>
    <phoneticPr fontId="5"/>
  </si>
  <si>
    <t>交通信号機　改良(ＬＥＤ化･自起動発々)･更新(集中式制御機)　工事自起動発発設置(安全)</t>
    <phoneticPr fontId="5"/>
  </si>
  <si>
    <t>東京配電工事㈱</t>
    <phoneticPr fontId="5"/>
  </si>
  <si>
    <t>交通信号機　改良(ＬＥＤ化)･更新(集中式制御機)　工事リチウム内蔵制御機更新(安全</t>
    <phoneticPr fontId="5"/>
  </si>
  <si>
    <t>交通信号機　移設･改良(ＬＥＤ化)･更新(集中式制御機･車両感知器)　工事リチウム内蔵制御機更新(安全)</t>
    <phoneticPr fontId="5"/>
  </si>
  <si>
    <t>㈱カンドー</t>
    <phoneticPr fontId="5"/>
  </si>
  <si>
    <t>交通信号機　移設･改良(多現示化･自起動発々･防災信号整備)･更新(車両感知器)　工事防災整備･防災型信号機設置(安全)</t>
    <phoneticPr fontId="5"/>
  </si>
  <si>
    <t>交通信号機　改良(電源付加装置)　工事自起動発発設置(安全)</t>
    <phoneticPr fontId="5"/>
  </si>
  <si>
    <t>交通信号機　移設･改良(ＬＥＤ化･自起動発々･右折表示変更)　工事自起動発発設置(安全)</t>
    <phoneticPr fontId="5"/>
  </si>
  <si>
    <t>交通信号機　移設･改良(多現示化･自起動発々･防災信号整備)･更新(車両感知器)　工事自起動発発設置(安全)</t>
    <phoneticPr fontId="5"/>
  </si>
  <si>
    <t>㈱三工社</t>
    <phoneticPr fontId="5"/>
  </si>
  <si>
    <t>交通信号機　移設･改良(地下線化･ＬＥＤ化)･更新(集中式制御機･自起動発々)　工事リチウム内蔵制御機更新(安全)</t>
    <phoneticPr fontId="5"/>
  </si>
  <si>
    <t>警視庁</t>
    <rPh sb="0" eb="3">
      <t>ケイシチョウ</t>
    </rPh>
    <phoneticPr fontId="5"/>
  </si>
  <si>
    <t>岡山県警察</t>
    <rPh sb="0" eb="3">
      <t>オカヤマケン</t>
    </rPh>
    <rPh sb="3" eb="5">
      <t>ケイサツ</t>
    </rPh>
    <phoneticPr fontId="5"/>
  </si>
  <si>
    <t>長崎県警察</t>
    <rPh sb="0" eb="2">
      <t>ナガサキ</t>
    </rPh>
    <rPh sb="2" eb="3">
      <t>ケン</t>
    </rPh>
    <rPh sb="3" eb="5">
      <t>ケイサツ</t>
    </rPh>
    <phoneticPr fontId="5"/>
  </si>
  <si>
    <t>千葉県警察</t>
    <rPh sb="0" eb="3">
      <t>チバケン</t>
    </rPh>
    <rPh sb="3" eb="5">
      <t>ケイサツ</t>
    </rPh>
    <phoneticPr fontId="5"/>
  </si>
  <si>
    <t>宮城県警察</t>
    <rPh sb="0" eb="3">
      <t>ミヤギケン</t>
    </rPh>
    <rPh sb="3" eb="5">
      <t>ケイサツ</t>
    </rPh>
    <phoneticPr fontId="5"/>
  </si>
  <si>
    <t>愛知県警察</t>
    <rPh sb="0" eb="3">
      <t>アイチケン</t>
    </rPh>
    <rPh sb="3" eb="5">
      <t>ケイサツ</t>
    </rPh>
    <phoneticPr fontId="5"/>
  </si>
  <si>
    <t>福島県警察</t>
    <rPh sb="0" eb="3">
      <t>フクシマケン</t>
    </rPh>
    <rPh sb="3" eb="5">
      <t>ケイサツ</t>
    </rPh>
    <phoneticPr fontId="5"/>
  </si>
  <si>
    <t>香川県警察</t>
    <rPh sb="0" eb="3">
      <t>カガワケン</t>
    </rPh>
    <rPh sb="3" eb="5">
      <t>ケイサツ</t>
    </rPh>
    <phoneticPr fontId="5"/>
  </si>
  <si>
    <t>交通局</t>
    <rPh sb="0" eb="3">
      <t>コウツウキョク</t>
    </rPh>
    <phoneticPr fontId="5"/>
  </si>
  <si>
    <t>平成２５年度</t>
    <rPh sb="0" eb="2">
      <t>ヘイセイ</t>
    </rPh>
    <rPh sb="4" eb="5">
      <t>ネン</t>
    </rPh>
    <rPh sb="5" eb="6">
      <t>ド</t>
    </rPh>
    <phoneticPr fontId="5"/>
  </si>
  <si>
    <t>交通規制課</t>
    <rPh sb="0" eb="2">
      <t>コウツウ</t>
    </rPh>
    <rPh sb="2" eb="5">
      <t>キセイカ</t>
    </rPh>
    <phoneticPr fontId="5"/>
  </si>
  <si>
    <t>○</t>
  </si>
  <si>
    <t>４－３　道路交通環境の整備</t>
    <phoneticPr fontId="5"/>
  </si>
  <si>
    <t>・警察法第37条第３項、警察法施行令第３条第２項
・交通安全施設等整備事業の推進に関する法律第３条第１項</t>
    <phoneticPr fontId="5"/>
  </si>
  <si>
    <t>社会資本整備重点計画（第３次）
交通安全基本計画（第９次）</t>
    <phoneticPr fontId="5"/>
  </si>
  <si>
    <t>災害発生時においても安全な道路交通を確保するため、道路交通状況の収集、提供に関する装置を整備するとともに、停電による信号機の機能停止を防止するため、予備電源として信号機電源付加装置を整備する。</t>
    <phoneticPr fontId="5"/>
  </si>
  <si>
    <t>警察法に基づき、都道府県公安委員会が災害発生時における交通の安全と円滑を図るため実施する信号機電源付加装置等の整備事業（交通安全施設等整備事業）に要する経費の一部を補助（10分の５）するものである。本補助事業は、交通安全施設等整備事業の推進に関する法律に基づき、交通事故が多発するなど特に交通の安全を確保する必要のある道路として国が指定した道路上において、社会資本整備重点計画に則して実施されるものである。</t>
    <phoneticPr fontId="5"/>
  </si>
  <si>
    <t>停電による信号機の機能停止を防止する信号機電源付加装置の整備台数【約4,400台（H22年度末）→約6,400台（H28年度末）</t>
    <phoneticPr fontId="5"/>
  </si>
  <si>
    <t>信号機電源付加装置の整備台数</t>
    <phoneticPr fontId="5"/>
  </si>
  <si>
    <t>台</t>
    <rPh sb="0" eb="1">
      <t>ダイ</t>
    </rPh>
    <phoneticPr fontId="5"/>
  </si>
  <si>
    <t>信号機電源付加装置の整備台数</t>
    <phoneticPr fontId="5"/>
  </si>
  <si>
    <t>万円／台</t>
    <phoneticPr fontId="5"/>
  </si>
  <si>
    <t>補助金</t>
    <rPh sb="0" eb="3">
      <t>ホジョキン</t>
    </rPh>
    <phoneticPr fontId="5"/>
  </si>
  <si>
    <t>信号機電源付加装置の
事業費／事業量　　　　　　　　　　　　　</t>
    <phoneticPr fontId="5"/>
  </si>
  <si>
    <t>‐</t>
  </si>
  <si>
    <t>-</t>
    <phoneticPr fontId="5"/>
  </si>
  <si>
    <t>警察庁</t>
  </si>
  <si>
    <t>A.岡山県警察</t>
    <rPh sb="2" eb="4">
      <t>オカヤマ</t>
    </rPh>
    <rPh sb="4" eb="5">
      <t>ケン</t>
    </rPh>
    <rPh sb="5" eb="7">
      <t>ケイサツ</t>
    </rPh>
    <phoneticPr fontId="5"/>
  </si>
  <si>
    <t>B.三恭電設（株）</t>
    <rPh sb="2" eb="3">
      <t>サン</t>
    </rPh>
    <rPh sb="3" eb="4">
      <t>ヤスシ</t>
    </rPh>
    <rPh sb="4" eb="6">
      <t>デンセツ</t>
    </rPh>
    <rPh sb="7" eb="8">
      <t>カブ</t>
    </rPh>
    <phoneticPr fontId="5"/>
  </si>
  <si>
    <t>管制センター関係</t>
    <rPh sb="0" eb="2">
      <t>カンセイ</t>
    </rPh>
    <rPh sb="6" eb="8">
      <t>カンケイ</t>
    </rPh>
    <phoneticPr fontId="5"/>
  </si>
  <si>
    <t>C.（株）櫛田電気</t>
    <rPh sb="2" eb="5">
      <t>カブ</t>
    </rPh>
    <rPh sb="5" eb="7">
      <t>クシダ</t>
    </rPh>
    <rPh sb="7" eb="9">
      <t>デンキ</t>
    </rPh>
    <phoneticPr fontId="5"/>
  </si>
  <si>
    <t>信号機関係</t>
    <rPh sb="0" eb="3">
      <t>シンゴウキ</t>
    </rPh>
    <rPh sb="3" eb="5">
      <t>カンケイ</t>
    </rPh>
    <phoneticPr fontId="5"/>
  </si>
  <si>
    <t>長野県警察</t>
    <rPh sb="0" eb="2">
      <t>ナガノ</t>
    </rPh>
    <rPh sb="2" eb="3">
      <t>ケン</t>
    </rPh>
    <rPh sb="3" eb="5">
      <t>ケイサツ</t>
    </rPh>
    <phoneticPr fontId="5"/>
  </si>
  <si>
    <t>鳥取県警察</t>
    <rPh sb="0" eb="3">
      <t>トットリケン</t>
    </rPh>
    <rPh sb="3" eb="5">
      <t>ケイサツ</t>
    </rPh>
    <phoneticPr fontId="5"/>
  </si>
  <si>
    <t>三恭電設（株）</t>
    <rPh sb="0" eb="1">
      <t>サン</t>
    </rPh>
    <rPh sb="1" eb="2">
      <t>ヤスシ</t>
    </rPh>
    <rPh sb="2" eb="4">
      <t>デンセツ</t>
    </rPh>
    <rPh sb="5" eb="6">
      <t>カブ</t>
    </rPh>
    <phoneticPr fontId="5"/>
  </si>
  <si>
    <t>信号機改良工事</t>
    <rPh sb="0" eb="3">
      <t>シンゴウキ</t>
    </rPh>
    <rPh sb="3" eb="5">
      <t>カイリョウ</t>
    </rPh>
    <rPh sb="5" eb="7">
      <t>コウジ</t>
    </rPh>
    <phoneticPr fontId="5"/>
  </si>
  <si>
    <t>住友電工システムソリューション（株）</t>
    <rPh sb="0" eb="2">
      <t>スミトモ</t>
    </rPh>
    <rPh sb="2" eb="4">
      <t>デンコウ</t>
    </rPh>
    <rPh sb="15" eb="18">
      <t>カブ</t>
    </rPh>
    <phoneticPr fontId="5"/>
  </si>
  <si>
    <t>（株）片山電機工業所</t>
    <rPh sb="0" eb="3">
      <t>カブ</t>
    </rPh>
    <rPh sb="3" eb="5">
      <t>カタヤマ</t>
    </rPh>
    <rPh sb="5" eb="7">
      <t>デンキ</t>
    </rPh>
    <rPh sb="7" eb="10">
      <t>コウギョウショ</t>
    </rPh>
    <phoneticPr fontId="5"/>
  </si>
  <si>
    <t>（株）磯嶋</t>
    <rPh sb="0" eb="3">
      <t>カブ</t>
    </rPh>
    <rPh sb="3" eb="4">
      <t>イソ</t>
    </rPh>
    <rPh sb="4" eb="5">
      <t>シマ</t>
    </rPh>
    <phoneticPr fontId="5"/>
  </si>
  <si>
    <t>（株）エイト日本技術開発中国支社</t>
    <rPh sb="0" eb="3">
      <t>カブ</t>
    </rPh>
    <rPh sb="6" eb="8">
      <t>ニホン</t>
    </rPh>
    <rPh sb="8" eb="10">
      <t>ギジュツ</t>
    </rPh>
    <rPh sb="10" eb="12">
      <t>カイハツ</t>
    </rPh>
    <rPh sb="12" eb="14">
      <t>チュウゴク</t>
    </rPh>
    <rPh sb="14" eb="16">
      <t>シシャ</t>
    </rPh>
    <phoneticPr fontId="5"/>
  </si>
  <si>
    <t>信号機等図面作成業務委託</t>
    <rPh sb="0" eb="3">
      <t>シンゴウキ</t>
    </rPh>
    <rPh sb="3" eb="4">
      <t>トウ</t>
    </rPh>
    <rPh sb="4" eb="6">
      <t>ズメン</t>
    </rPh>
    <rPh sb="6" eb="8">
      <t>サクセイ</t>
    </rPh>
    <rPh sb="8" eb="10">
      <t>ギョウム</t>
    </rPh>
    <rPh sb="10" eb="12">
      <t>イタク</t>
    </rPh>
    <phoneticPr fontId="5"/>
  </si>
  <si>
    <t>（株）櫛田電気</t>
    <rPh sb="0" eb="3">
      <t>カブ</t>
    </rPh>
    <rPh sb="3" eb="5">
      <t>クシダ</t>
    </rPh>
    <rPh sb="5" eb="7">
      <t>デンキ</t>
    </rPh>
    <phoneticPr fontId="5"/>
  </si>
  <si>
    <t>（株）エイト日本技術中国支社</t>
    <rPh sb="0" eb="3">
      <t>カブ</t>
    </rPh>
    <rPh sb="6" eb="8">
      <t>ニホン</t>
    </rPh>
    <rPh sb="8" eb="10">
      <t>ギジュツ</t>
    </rPh>
    <rPh sb="10" eb="12">
      <t>チュウゴク</t>
    </rPh>
    <rPh sb="12" eb="14">
      <t>シシャ</t>
    </rPh>
    <phoneticPr fontId="5"/>
  </si>
  <si>
    <t>交通規制課長
櫻澤　健一</t>
    <phoneticPr fontId="5"/>
  </si>
  <si>
    <t>本事業は、一都道府県に居住する住民だけでなく、当該地域を通過するすべての道路利用者に影響を与えるものであることから、各都道府県に対して、国として一定の水準が確保されるよう必要な財源を補助する必要がある。</t>
    <phoneticPr fontId="5"/>
  </si>
  <si>
    <t>首都直下地震、南海トラフ地震等の大規模災害の発生が懸念されており、災害に備えた道路交通環境の整備は喫緊の課題とされている。</t>
    <rPh sb="0" eb="2">
      <t>シュト</t>
    </rPh>
    <rPh sb="2" eb="4">
      <t>チョッカ</t>
    </rPh>
    <rPh sb="4" eb="6">
      <t>ジシン</t>
    </rPh>
    <rPh sb="7" eb="9">
      <t>ナンカイ</t>
    </rPh>
    <rPh sb="12" eb="14">
      <t>ジシン</t>
    </rPh>
    <rPh sb="14" eb="15">
      <t>ナド</t>
    </rPh>
    <rPh sb="16" eb="19">
      <t>ダイキボ</t>
    </rPh>
    <rPh sb="19" eb="21">
      <t>サイガイ</t>
    </rPh>
    <rPh sb="22" eb="24">
      <t>ハッセイ</t>
    </rPh>
    <rPh sb="25" eb="27">
      <t>ケネン</t>
    </rPh>
    <rPh sb="33" eb="35">
      <t>サイガイ</t>
    </rPh>
    <rPh sb="36" eb="37">
      <t>ソナ</t>
    </rPh>
    <rPh sb="39" eb="41">
      <t>ドウロ</t>
    </rPh>
    <rPh sb="41" eb="43">
      <t>コウツウ</t>
    </rPh>
    <rPh sb="43" eb="45">
      <t>カンキョウ</t>
    </rPh>
    <rPh sb="46" eb="48">
      <t>セイビ</t>
    </rPh>
    <rPh sb="49" eb="51">
      <t>キッキン</t>
    </rPh>
    <rPh sb="52" eb="54">
      <t>カダイ</t>
    </rPh>
    <phoneticPr fontId="5"/>
  </si>
  <si>
    <t>都道府県からの申請に基づき交付決定をしている。</t>
    <phoneticPr fontId="5"/>
  </si>
  <si>
    <t>警察法施行令に基づき、事業に要する経費の10分の５を補助している。</t>
    <phoneticPr fontId="5"/>
  </si>
  <si>
    <t>毎年度実施の各都道府県に対する契約額調査に基づき、補助単価の見直しを行っている。</t>
    <phoneticPr fontId="5"/>
  </si>
  <si>
    <t>成果目標は、社会資本整備重点計画において設定されており、また、その達成度は年々向上している。</t>
    <phoneticPr fontId="5"/>
  </si>
  <si>
    <t>達成度は年々向上している。</t>
    <rPh sb="0" eb="2">
      <t>タッセイ</t>
    </rPh>
    <rPh sb="2" eb="3">
      <t>ド</t>
    </rPh>
    <rPh sb="4" eb="6">
      <t>ネンネン</t>
    </rPh>
    <rPh sb="6" eb="8">
      <t>コウジョウ</t>
    </rPh>
    <phoneticPr fontId="5"/>
  </si>
  <si>
    <t>本事業については、毎年の交付申請や事業終了後の補助対象事業の実施状況報告等により、各都道府県ごとの事業の実施状況について点検しているところである。</t>
    <phoneticPr fontId="5"/>
  </si>
  <si>
    <t>△</t>
  </si>
  <si>
    <t>現状では、自動起動式信号機電源付加装置のみを補助対象としているところ、費用対効果等を考慮し、より低コストな他の電源付加装置の導入について検討する必要がある。</t>
    <rPh sb="0" eb="2">
      <t>ゲンジョウ</t>
    </rPh>
    <rPh sb="5" eb="7">
      <t>ジドウ</t>
    </rPh>
    <rPh sb="7" eb="9">
      <t>キドウ</t>
    </rPh>
    <rPh sb="9" eb="10">
      <t>シキ</t>
    </rPh>
    <rPh sb="10" eb="13">
      <t>シンゴウキ</t>
    </rPh>
    <rPh sb="13" eb="15">
      <t>デンゲン</t>
    </rPh>
    <rPh sb="15" eb="17">
      <t>フカ</t>
    </rPh>
    <rPh sb="17" eb="19">
      <t>ソウチ</t>
    </rPh>
    <rPh sb="22" eb="24">
      <t>ホジョ</t>
    </rPh>
    <rPh sb="24" eb="26">
      <t>タイショウ</t>
    </rPh>
    <rPh sb="35" eb="40">
      <t>ヒヨウタイコウカ</t>
    </rPh>
    <rPh sb="40" eb="41">
      <t>ナド</t>
    </rPh>
    <rPh sb="42" eb="44">
      <t>コウリョ</t>
    </rPh>
    <rPh sb="48" eb="49">
      <t>テイ</t>
    </rPh>
    <rPh sb="53" eb="54">
      <t>タ</t>
    </rPh>
    <rPh sb="55" eb="57">
      <t>デンゲン</t>
    </rPh>
    <rPh sb="57" eb="59">
      <t>フカ</t>
    </rPh>
    <rPh sb="59" eb="61">
      <t>ソウチ</t>
    </rPh>
    <rPh sb="62" eb="64">
      <t>ドウニュウ</t>
    </rPh>
    <rPh sb="68" eb="70">
      <t>ケントウ</t>
    </rPh>
    <rPh sb="72" eb="74">
      <t>ヒツヨウ</t>
    </rPh>
    <phoneticPr fontId="5"/>
  </si>
  <si>
    <t>災害発生時における避難路等の確保に資する信号機電源付加装置等の整備は、国土強靭化等の観点から更なる推進が求められている。</t>
    <rPh sb="0" eb="2">
      <t>サイガイ</t>
    </rPh>
    <rPh sb="2" eb="4">
      <t>ハッセイ</t>
    </rPh>
    <rPh sb="4" eb="5">
      <t>ジ</t>
    </rPh>
    <rPh sb="9" eb="12">
      <t>ヒナンロ</t>
    </rPh>
    <rPh sb="12" eb="13">
      <t>ナド</t>
    </rPh>
    <rPh sb="14" eb="16">
      <t>カクホ</t>
    </rPh>
    <rPh sb="17" eb="18">
      <t>シ</t>
    </rPh>
    <rPh sb="20" eb="23">
      <t>シンゴウキ</t>
    </rPh>
    <rPh sb="23" eb="25">
      <t>デンゲン</t>
    </rPh>
    <rPh sb="25" eb="27">
      <t>フカ</t>
    </rPh>
    <rPh sb="27" eb="29">
      <t>ソウチ</t>
    </rPh>
    <rPh sb="29" eb="30">
      <t>ナド</t>
    </rPh>
    <rPh sb="31" eb="33">
      <t>セイビ</t>
    </rPh>
    <rPh sb="35" eb="37">
      <t>コクド</t>
    </rPh>
    <rPh sb="37" eb="39">
      <t>キョウジン</t>
    </rPh>
    <rPh sb="39" eb="40">
      <t>カ</t>
    </rPh>
    <rPh sb="40" eb="41">
      <t>ナド</t>
    </rPh>
    <rPh sb="42" eb="44">
      <t>カンテン</t>
    </rPh>
    <rPh sb="46" eb="47">
      <t>サラ</t>
    </rPh>
    <rPh sb="49" eb="51">
      <t>スイシン</t>
    </rPh>
    <rPh sb="52" eb="53">
      <t>モト</t>
    </rPh>
    <phoneticPr fontId="5"/>
  </si>
  <si>
    <t>補助対象事業や設置箇所を事前に限定している。</t>
    <rPh sb="7" eb="9">
      <t>セッチ</t>
    </rPh>
    <rPh sb="9" eb="11">
      <t>カショ</t>
    </rPh>
    <rPh sb="12" eb="14">
      <t>ジゼン</t>
    </rPh>
    <phoneticPr fontId="5"/>
  </si>
  <si>
    <t>必要に応じて補助対象事業の見直しなどを行っている。</t>
    <phoneticPr fontId="5"/>
  </si>
  <si>
    <t>台風等の災害発生時や発電・送配電システムのトラブル等に伴う停電に際し、自動的に信号機に予備電源を供給し復旧させており、交通の安全と円滑の確保に活用されている。</t>
    <rPh sb="0" eb="2">
      <t>タイフウ</t>
    </rPh>
    <rPh sb="2" eb="3">
      <t>ナド</t>
    </rPh>
    <rPh sb="4" eb="6">
      <t>サイガイ</t>
    </rPh>
    <rPh sb="6" eb="8">
      <t>ハッセイ</t>
    </rPh>
    <rPh sb="8" eb="9">
      <t>ジ</t>
    </rPh>
    <rPh sb="10" eb="12">
      <t>ハツデン</t>
    </rPh>
    <rPh sb="13" eb="14">
      <t>ソウ</t>
    </rPh>
    <rPh sb="14" eb="16">
      <t>ハイデン</t>
    </rPh>
    <rPh sb="25" eb="26">
      <t>ナド</t>
    </rPh>
    <rPh sb="27" eb="28">
      <t>トモナ</t>
    </rPh>
    <rPh sb="29" eb="31">
      <t>テイデン</t>
    </rPh>
    <rPh sb="32" eb="33">
      <t>サイ</t>
    </rPh>
    <rPh sb="35" eb="38">
      <t>ジドウテキ</t>
    </rPh>
    <rPh sb="39" eb="42">
      <t>シンゴウキ</t>
    </rPh>
    <rPh sb="43" eb="45">
      <t>ヨビ</t>
    </rPh>
    <rPh sb="45" eb="47">
      <t>デンゲン</t>
    </rPh>
    <rPh sb="48" eb="50">
      <t>キョウキュウ</t>
    </rPh>
    <rPh sb="51" eb="53">
      <t>フッキュウ</t>
    </rPh>
    <rPh sb="59" eb="61">
      <t>コウツウ</t>
    </rPh>
    <rPh sb="62" eb="64">
      <t>アンゼン</t>
    </rPh>
    <rPh sb="65" eb="67">
      <t>エンカツ</t>
    </rPh>
    <rPh sb="68" eb="70">
      <t>カクホ</t>
    </rPh>
    <rPh sb="71" eb="73">
      <t>カツヨウ</t>
    </rPh>
    <phoneticPr fontId="5"/>
  </si>
  <si>
    <t>本事業については、信号機電源付加装置としては自動起動式（ディーゼル式）のみを補助対象としているところ、信号機電源付加装置の整備方針の考え方、費用対効果、設置形態、交差点ごとの滅灯時における交通整理の運用方針等を考慮し、他の電源付加装置についても補助対象に加えるべきかを検討する必要がある。</t>
    <rPh sb="9" eb="12">
      <t>シンゴウキ</t>
    </rPh>
    <rPh sb="12" eb="14">
      <t>デンゲン</t>
    </rPh>
    <rPh sb="14" eb="16">
      <t>フカ</t>
    </rPh>
    <rPh sb="16" eb="18">
      <t>ソウチ</t>
    </rPh>
    <rPh sb="22" eb="24">
      <t>ジドウ</t>
    </rPh>
    <rPh sb="24" eb="26">
      <t>キドウ</t>
    </rPh>
    <rPh sb="26" eb="27">
      <t>シキ</t>
    </rPh>
    <rPh sb="33" eb="34">
      <t>シキ</t>
    </rPh>
    <rPh sb="38" eb="40">
      <t>ホジョ</t>
    </rPh>
    <rPh sb="40" eb="42">
      <t>タイショウ</t>
    </rPh>
    <rPh sb="51" eb="54">
      <t>シンゴウキ</t>
    </rPh>
    <rPh sb="54" eb="56">
      <t>デンゲン</t>
    </rPh>
    <rPh sb="56" eb="58">
      <t>フカ</t>
    </rPh>
    <rPh sb="58" eb="60">
      <t>ソウチ</t>
    </rPh>
    <rPh sb="61" eb="63">
      <t>セイビ</t>
    </rPh>
    <rPh sb="63" eb="65">
      <t>ホウシン</t>
    </rPh>
    <rPh sb="66" eb="67">
      <t>カンガ</t>
    </rPh>
    <rPh sb="68" eb="69">
      <t>カタ</t>
    </rPh>
    <rPh sb="70" eb="75">
      <t>ヒヨウタイコウカ</t>
    </rPh>
    <rPh sb="76" eb="78">
      <t>セッチ</t>
    </rPh>
    <rPh sb="78" eb="80">
      <t>ケイタイ</t>
    </rPh>
    <rPh sb="81" eb="84">
      <t>コウサテン</t>
    </rPh>
    <rPh sb="87" eb="88">
      <t>メツ</t>
    </rPh>
    <rPh sb="127" eb="128">
      <t>クワ</t>
    </rPh>
    <rPh sb="138" eb="140">
      <t>ヒツヨウ</t>
    </rPh>
    <phoneticPr fontId="5"/>
  </si>
  <si>
    <t>都道府県警察施設整備費補助金
(災害に備えた道路交通環境の整備）</t>
    <rPh sb="0" eb="4">
      <t>トドウフケン</t>
    </rPh>
    <rPh sb="4" eb="6">
      <t>ケイサツ</t>
    </rPh>
    <rPh sb="6" eb="8">
      <t>シセツ</t>
    </rPh>
    <rPh sb="8" eb="11">
      <t>セイビヒ</t>
    </rPh>
    <rPh sb="11" eb="14">
      <t>ホジョキン</t>
    </rPh>
    <rPh sb="16" eb="18">
      <t>サイガイ</t>
    </rPh>
    <rPh sb="19" eb="20">
      <t>ソナ</t>
    </rPh>
    <rPh sb="22" eb="24">
      <t>ドウロ</t>
    </rPh>
    <rPh sb="24" eb="26">
      <t>コウツウ</t>
    </rPh>
    <rPh sb="26" eb="28">
      <t>カンキョウ</t>
    </rPh>
    <rPh sb="29" eb="31">
      <t>セイビ</t>
    </rPh>
    <phoneticPr fontId="5"/>
  </si>
  <si>
    <t>-</t>
    <phoneticPr fontId="5"/>
  </si>
  <si>
    <t>事業費／事業量</t>
    <phoneticPr fontId="5"/>
  </si>
  <si>
    <t>45,310
／197</t>
    <phoneticPr fontId="5"/>
  </si>
  <si>
    <t>61,680
／257</t>
    <phoneticPr fontId="5"/>
  </si>
  <si>
    <t>30,820
／134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</si>
</sst>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applyNumberFormat="1" applyFont="1" applyFill="1" applyBorder="1" applyAlignment="1" applyProtection="1">
      <alignment horizontal="center" vertical="center" wrapText="1"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127000</xdr:colOff>
      <xdr:row>141</xdr:row>
      <xdr:rowOff>101600</xdr:rowOff>
    </xdr:from>
    <xdr:to>
      <xdr:col>34</xdr:col>
      <xdr:colOff>54116</xdr:colOff>
      <xdr:row>143</xdr:row>
      <xdr:rowOff>79748</xdr:rowOff>
    </xdr:to>
    <xdr:sp macro="" textlink="">
      <xdr:nvSpPr>
        <xdr:cNvPr id="7" name="テキスト ボックス 6"/>
        <xdr:cNvSpPr txBox="1">
          <a:spLocks noChangeArrowheads="1"/>
        </xdr:cNvSpPr>
      </xdr:nvSpPr>
      <xdr:spPr bwMode="auto">
        <a:xfrm>
          <a:off x="4800600" y="51396900"/>
          <a:ext cx="2162316" cy="689348"/>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400">
              <a:solidFill>
                <a:schemeClr val="tx1"/>
              </a:solidFill>
              <a:latin typeface="Arial" charset="0"/>
              <a:ea typeface="ＭＳ Ｐゴシック" pitchFamily="50" charset="-128"/>
            </a:rPr>
            <a:t>警察庁</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　５２４百万円</a:t>
          </a:r>
          <a:endParaRPr lang="en-US" altLang="ja-JP" sz="1400">
            <a:solidFill>
              <a:schemeClr val="tx1"/>
            </a:solidFill>
            <a:latin typeface="Arial" charset="0"/>
            <a:ea typeface="ＭＳ Ｐゴシック" pitchFamily="50" charset="-128"/>
          </a:endParaRPr>
        </a:p>
      </xdr:txBody>
    </xdr:sp>
    <xdr:clientData/>
  </xdr:twoCellAnchor>
  <xdr:twoCellAnchor>
    <xdr:from>
      <xdr:col>22</xdr:col>
      <xdr:colOff>88900</xdr:colOff>
      <xdr:row>143</xdr:row>
      <xdr:rowOff>228600</xdr:rowOff>
    </xdr:from>
    <xdr:to>
      <xdr:col>35</xdr:col>
      <xdr:colOff>160851</xdr:colOff>
      <xdr:row>145</xdr:row>
      <xdr:rowOff>188118</xdr:rowOff>
    </xdr:to>
    <xdr:sp macro="" textlink="">
      <xdr:nvSpPr>
        <xdr:cNvPr id="9" name="大かっこ 8"/>
        <xdr:cNvSpPr>
          <a:spLocks noChangeArrowheads="1"/>
        </xdr:cNvSpPr>
      </xdr:nvSpPr>
      <xdr:spPr bwMode="auto">
        <a:xfrm>
          <a:off x="4559300" y="52235100"/>
          <a:ext cx="2713551" cy="670718"/>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000"/>
            <a:t>内閣総理大臣から委任を受けた</a:t>
          </a:r>
          <a:endParaRPr lang="en-US" altLang="ja-JP" sz="1000"/>
        </a:p>
        <a:p>
          <a:pPr algn="ctr"/>
          <a:r>
            <a:rPr lang="ja-JP" altLang="en-US" sz="1000"/>
            <a:t>警察庁長官が交付決定</a:t>
          </a:r>
        </a:p>
      </xdr:txBody>
    </xdr:sp>
    <xdr:clientData/>
  </xdr:twoCellAnchor>
  <xdr:twoCellAnchor>
    <xdr:from>
      <xdr:col>29</xdr:col>
      <xdr:colOff>12700</xdr:colOff>
      <xdr:row>146</xdr:row>
      <xdr:rowOff>0</xdr:rowOff>
    </xdr:from>
    <xdr:to>
      <xdr:col>29</xdr:col>
      <xdr:colOff>12700</xdr:colOff>
      <xdr:row>148</xdr:row>
      <xdr:rowOff>76200</xdr:rowOff>
    </xdr:to>
    <xdr:cxnSp macro="">
      <xdr:nvCxnSpPr>
        <xdr:cNvPr id="11" name="直線矢印コネクタ 11"/>
        <xdr:cNvCxnSpPr>
          <a:cxnSpLocks noChangeShapeType="1"/>
        </xdr:cNvCxnSpPr>
      </xdr:nvCxnSpPr>
      <xdr:spPr bwMode="auto">
        <a:xfrm rot="5400000">
          <a:off x="5511800" y="53467000"/>
          <a:ext cx="787400" cy="0"/>
        </a:xfrm>
        <a:prstGeom prst="straightConnector1">
          <a:avLst/>
        </a:prstGeom>
        <a:noFill/>
        <a:ln w="9525" algn="ctr">
          <a:solidFill>
            <a:srgbClr val="000000"/>
          </a:solidFill>
          <a:round/>
          <a:headEnd/>
          <a:tailEnd type="arrow" w="med" len="med"/>
        </a:ln>
      </xdr:spPr>
    </xdr:cxnSp>
    <xdr:clientData/>
  </xdr:twoCellAnchor>
  <xdr:twoCellAnchor>
    <xdr:from>
      <xdr:col>25</xdr:col>
      <xdr:colOff>63500</xdr:colOff>
      <xdr:row>148</xdr:row>
      <xdr:rowOff>215900</xdr:rowOff>
    </xdr:from>
    <xdr:to>
      <xdr:col>32</xdr:col>
      <xdr:colOff>166548</xdr:colOff>
      <xdr:row>149</xdr:row>
      <xdr:rowOff>211138</xdr:rowOff>
    </xdr:to>
    <xdr:sp macro="" textlink="">
      <xdr:nvSpPr>
        <xdr:cNvPr id="12" name="Text Box 98"/>
        <xdr:cNvSpPr txBox="1">
          <a:spLocks noChangeArrowheads="1"/>
        </xdr:cNvSpPr>
      </xdr:nvSpPr>
      <xdr:spPr bwMode="auto">
        <a:xfrm>
          <a:off x="5143500" y="54000400"/>
          <a:ext cx="1525448" cy="350838"/>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100" b="1"/>
            <a:t>【</a:t>
          </a:r>
          <a:r>
            <a:rPr lang="ja-JP" altLang="en-US" sz="1100" b="1"/>
            <a:t>補助金</a:t>
          </a:r>
          <a:r>
            <a:rPr lang="en-US" altLang="ja-JP" sz="1100" b="1"/>
            <a:t>】</a:t>
          </a:r>
          <a:endParaRPr lang="ja-JP" altLang="en-US" sz="1100" b="1"/>
        </a:p>
      </xdr:txBody>
    </xdr:sp>
    <xdr:clientData/>
  </xdr:twoCellAnchor>
  <xdr:twoCellAnchor>
    <xdr:from>
      <xdr:col>15</xdr:col>
      <xdr:colOff>127000</xdr:colOff>
      <xdr:row>150</xdr:row>
      <xdr:rowOff>25400</xdr:rowOff>
    </xdr:from>
    <xdr:to>
      <xdr:col>42</xdr:col>
      <xdr:colOff>117475</xdr:colOff>
      <xdr:row>153</xdr:row>
      <xdr:rowOff>95250</xdr:rowOff>
    </xdr:to>
    <xdr:sp macro="" textlink="">
      <xdr:nvSpPr>
        <xdr:cNvPr id="14" name="テキスト ボックス 9"/>
        <xdr:cNvSpPr txBox="1">
          <a:spLocks noChangeArrowheads="1"/>
        </xdr:cNvSpPr>
      </xdr:nvSpPr>
      <xdr:spPr bwMode="auto">
        <a:xfrm>
          <a:off x="3175000" y="54521100"/>
          <a:ext cx="5476875" cy="1136650"/>
        </a:xfrm>
        <a:prstGeom prst="rect">
          <a:avLst/>
        </a:prstGeom>
        <a:noFill/>
        <a:ln w="19050" cmpd="dbl">
          <a:solidFill>
            <a:srgbClr val="000000"/>
          </a:solidFill>
          <a:miter lim="800000"/>
          <a:headEnd/>
          <a:tailEnd/>
        </a:ln>
      </xdr:spPr>
    </xdr:sp>
    <xdr:clientData/>
  </xdr:twoCellAnchor>
  <xdr:twoCellAnchor>
    <xdr:from>
      <xdr:col>16</xdr:col>
      <xdr:colOff>152400</xdr:colOff>
      <xdr:row>151</xdr:row>
      <xdr:rowOff>12700</xdr:rowOff>
    </xdr:from>
    <xdr:to>
      <xdr:col>26</xdr:col>
      <xdr:colOff>64340</xdr:colOff>
      <xdr:row>152</xdr:row>
      <xdr:rowOff>301520</xdr:rowOff>
    </xdr:to>
    <xdr:sp macro="" textlink="">
      <xdr:nvSpPr>
        <xdr:cNvPr id="16" name="テキスト ボックス 9"/>
        <xdr:cNvSpPr txBox="1">
          <a:spLocks noChangeArrowheads="1"/>
        </xdr:cNvSpPr>
      </xdr:nvSpPr>
      <xdr:spPr bwMode="auto">
        <a:xfrm>
          <a:off x="3403600" y="54864000"/>
          <a:ext cx="1943940" cy="644420"/>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endParaRPr lang="en-US" altLang="ja-JP" sz="12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岡山県警察</a:t>
          </a:r>
          <a:endParaRPr lang="en-US" altLang="ja-JP" sz="1400">
            <a:solidFill>
              <a:schemeClr val="tx1"/>
            </a:solidFill>
            <a:latin typeface="Arial" charset="0"/>
            <a:ea typeface="ＭＳ Ｐゴシック" pitchFamily="50" charset="-128"/>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ja-JP" altLang="en-US" sz="1400" kern="1200">
              <a:solidFill>
                <a:srgbClr val="000000"/>
              </a:solidFill>
              <a:latin typeface="ＭＳ ゴシック" pitchFamily="49" charset="-128"/>
              <a:ea typeface="ＭＳ ゴシック" pitchFamily="49" charset="-128"/>
              <a:cs typeface="Times New Roman" pitchFamily="18" charset="0"/>
            </a:rPr>
            <a:t>７５</a:t>
          </a:r>
          <a:r>
            <a:rPr kumimoji="1" lang="ja-JP" altLang="ja-JP" sz="1400" kern="1200">
              <a:solidFill>
                <a:srgbClr val="000000"/>
              </a:solidFill>
              <a:latin typeface="ＭＳ ゴシック" pitchFamily="49" charset="-128"/>
              <a:ea typeface="ＭＳ ゴシック" pitchFamily="49" charset="-128"/>
              <a:cs typeface="Times New Roman" pitchFamily="18" charset="0"/>
            </a:rPr>
            <a:t>百万円</a:t>
          </a:r>
          <a:endParaRPr kumimoji="1" lang="en-US" altLang="ja-JP" sz="1400" kern="1200">
            <a:solidFill>
              <a:srgbClr val="000000"/>
            </a:solidFill>
            <a:latin typeface="ＭＳ ゴシック" pitchFamily="49" charset="-128"/>
            <a:ea typeface="ＭＳ ゴシック" pitchFamily="49" charset="-128"/>
            <a:cs typeface="Times New Roman" pitchFamily="18" charset="0"/>
          </a:endParaRPr>
        </a:p>
        <a:p>
          <a:endParaRPr lang="en-US" altLang="ja-JP" sz="1400">
            <a:solidFill>
              <a:schemeClr val="tx1"/>
            </a:solidFill>
            <a:latin typeface="Arial" charset="0"/>
            <a:ea typeface="ＭＳ Ｐゴシック" pitchFamily="50" charset="-128"/>
          </a:endParaRPr>
        </a:p>
      </xdr:txBody>
    </xdr:sp>
    <xdr:clientData/>
  </xdr:twoCellAnchor>
  <xdr:twoCellAnchor>
    <xdr:from>
      <xdr:col>15</xdr:col>
      <xdr:colOff>127000</xdr:colOff>
      <xdr:row>150</xdr:row>
      <xdr:rowOff>25400</xdr:rowOff>
    </xdr:from>
    <xdr:to>
      <xdr:col>23</xdr:col>
      <xdr:colOff>56845</xdr:colOff>
      <xdr:row>150</xdr:row>
      <xdr:rowOff>354313</xdr:rowOff>
    </xdr:to>
    <xdr:sp macro="" textlink="">
      <xdr:nvSpPr>
        <xdr:cNvPr id="19" name="Text Box 98"/>
        <xdr:cNvSpPr txBox="1">
          <a:spLocks noChangeArrowheads="1"/>
        </xdr:cNvSpPr>
      </xdr:nvSpPr>
      <xdr:spPr bwMode="auto">
        <a:xfrm>
          <a:off x="3175000" y="54521100"/>
          <a:ext cx="1555445" cy="328913"/>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spcBef>
              <a:spcPct val="50000"/>
            </a:spcBef>
          </a:pPr>
          <a:r>
            <a:rPr lang="en-US" altLang="ja-JP" sz="1200" b="1"/>
            <a:t>A.</a:t>
          </a:r>
          <a:r>
            <a:rPr lang="ja-JP" altLang="en-US" sz="1200" b="1"/>
            <a:t>都道府県警察</a:t>
          </a:r>
        </a:p>
      </xdr:txBody>
    </xdr:sp>
    <xdr:clientData/>
  </xdr:twoCellAnchor>
  <xdr:twoCellAnchor>
    <xdr:from>
      <xdr:col>23</xdr:col>
      <xdr:colOff>12700</xdr:colOff>
      <xdr:row>155</xdr:row>
      <xdr:rowOff>152400</xdr:rowOff>
    </xdr:from>
    <xdr:to>
      <xdr:col>46</xdr:col>
      <xdr:colOff>152400</xdr:colOff>
      <xdr:row>156</xdr:row>
      <xdr:rowOff>127000</xdr:rowOff>
    </xdr:to>
    <xdr:sp macro="" textlink="">
      <xdr:nvSpPr>
        <xdr:cNvPr id="22" name="大かっこ 21"/>
        <xdr:cNvSpPr>
          <a:spLocks noChangeArrowheads="1"/>
        </xdr:cNvSpPr>
      </xdr:nvSpPr>
      <xdr:spPr bwMode="auto">
        <a:xfrm>
          <a:off x="4686300" y="56426100"/>
          <a:ext cx="4813300" cy="330200"/>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000"/>
            <a:t>各都府県警察が、交通安全施設（災害に備えた道路交通環境）の整備を実施</a:t>
          </a:r>
        </a:p>
      </xdr:txBody>
    </xdr:sp>
    <xdr:clientData/>
  </xdr:twoCellAnchor>
  <xdr:twoCellAnchor>
    <xdr:from>
      <xdr:col>21</xdr:col>
      <xdr:colOff>76207</xdr:colOff>
      <xdr:row>153</xdr:row>
      <xdr:rowOff>215903</xdr:rowOff>
    </xdr:from>
    <xdr:to>
      <xdr:col>21</xdr:col>
      <xdr:colOff>76208</xdr:colOff>
      <xdr:row>159</xdr:row>
      <xdr:rowOff>50800</xdr:rowOff>
    </xdr:to>
    <xdr:cxnSp macro="">
      <xdr:nvCxnSpPr>
        <xdr:cNvPr id="26" name="直線矢印コネクタ 25"/>
        <xdr:cNvCxnSpPr/>
      </xdr:nvCxnSpPr>
      <xdr:spPr>
        <a:xfrm flipH="1">
          <a:off x="4343407" y="55778403"/>
          <a:ext cx="1" cy="19684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127000</xdr:colOff>
      <xdr:row>159</xdr:row>
      <xdr:rowOff>165100</xdr:rowOff>
    </xdr:from>
    <xdr:to>
      <xdr:col>40</xdr:col>
      <xdr:colOff>14189</xdr:colOff>
      <xdr:row>160</xdr:row>
      <xdr:rowOff>242589</xdr:rowOff>
    </xdr:to>
    <xdr:sp macro="" textlink="">
      <xdr:nvSpPr>
        <xdr:cNvPr id="30" name="Text Box 98"/>
        <xdr:cNvSpPr txBox="1">
          <a:spLocks noChangeArrowheads="1"/>
        </xdr:cNvSpPr>
      </xdr:nvSpPr>
      <xdr:spPr bwMode="auto">
        <a:xfrm>
          <a:off x="6223000" y="57861200"/>
          <a:ext cx="1919189" cy="433089"/>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100" b="1"/>
            <a:t>＜信号機関係＞</a:t>
          </a:r>
          <a:endParaRPr lang="en-US" altLang="ja-JP" sz="1100" b="1"/>
        </a:p>
        <a:p>
          <a:r>
            <a:rPr lang="en-US" altLang="ja-JP" sz="1100" b="1"/>
            <a:t>【</a:t>
          </a:r>
          <a:r>
            <a:rPr lang="ja-JP" altLang="en-US" sz="1100" b="1"/>
            <a:t>一般競争入札等</a:t>
          </a:r>
          <a:r>
            <a:rPr lang="en-US" altLang="ja-JP" sz="1100" b="1"/>
            <a:t>】</a:t>
          </a:r>
          <a:endParaRPr lang="ja-JP" altLang="en-US" sz="1100" b="1"/>
        </a:p>
      </xdr:txBody>
    </xdr:sp>
    <xdr:clientData/>
  </xdr:twoCellAnchor>
  <xdr:twoCellAnchor>
    <xdr:from>
      <xdr:col>31</xdr:col>
      <xdr:colOff>63500</xdr:colOff>
      <xdr:row>160</xdr:row>
      <xdr:rowOff>317500</xdr:rowOff>
    </xdr:from>
    <xdr:to>
      <xdr:col>39</xdr:col>
      <xdr:colOff>87794</xdr:colOff>
      <xdr:row>165</xdr:row>
      <xdr:rowOff>82609</xdr:rowOff>
    </xdr:to>
    <xdr:sp macro="" textlink="">
      <xdr:nvSpPr>
        <xdr:cNvPr id="36" name="テキスト ボックス 9"/>
        <xdr:cNvSpPr txBox="1">
          <a:spLocks noChangeArrowheads="1"/>
        </xdr:cNvSpPr>
      </xdr:nvSpPr>
      <xdr:spPr bwMode="auto">
        <a:xfrm>
          <a:off x="6362700" y="58369200"/>
          <a:ext cx="1649894" cy="1543109"/>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400">
              <a:solidFill>
                <a:schemeClr val="tx1"/>
              </a:solidFill>
              <a:latin typeface="Arial" charset="0"/>
              <a:ea typeface="ＭＳ Ｐゴシック" pitchFamily="50" charset="-128"/>
            </a:rPr>
            <a:t>C.</a:t>
          </a:r>
          <a:r>
            <a:rPr lang="ja-JP" altLang="en-US" sz="1400">
              <a:solidFill>
                <a:schemeClr val="tx1"/>
              </a:solidFill>
              <a:latin typeface="Arial" charset="0"/>
              <a:ea typeface="ＭＳ Ｐゴシック" pitchFamily="50" charset="-128"/>
            </a:rPr>
            <a:t>民間会社（２者）</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１１百万円</a:t>
          </a:r>
          <a:endParaRPr lang="en-US" altLang="ja-JP" sz="1400">
            <a:solidFill>
              <a:schemeClr val="tx1"/>
            </a:solidFill>
            <a:latin typeface="Arial" charset="0"/>
            <a:ea typeface="ＭＳ Ｐゴシック" pitchFamily="50" charset="-128"/>
          </a:endParaRPr>
        </a:p>
      </xdr:txBody>
    </xdr:sp>
    <xdr:clientData/>
  </xdr:twoCellAnchor>
  <xdr:twoCellAnchor>
    <xdr:from>
      <xdr:col>30</xdr:col>
      <xdr:colOff>165099</xdr:colOff>
      <xdr:row>165</xdr:row>
      <xdr:rowOff>253999</xdr:rowOff>
    </xdr:from>
    <xdr:to>
      <xdr:col>40</xdr:col>
      <xdr:colOff>113099</xdr:colOff>
      <xdr:row>168</xdr:row>
      <xdr:rowOff>115999</xdr:rowOff>
    </xdr:to>
    <xdr:sp macro="" textlink="">
      <xdr:nvSpPr>
        <xdr:cNvPr id="41" name="大かっこ 40"/>
        <xdr:cNvSpPr>
          <a:spLocks noChangeArrowheads="1"/>
        </xdr:cNvSpPr>
      </xdr:nvSpPr>
      <xdr:spPr bwMode="auto">
        <a:xfrm>
          <a:off x="6261099" y="60083699"/>
          <a:ext cx="1980000" cy="928800"/>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000"/>
            <a:t>信号機整備に必要な資機</a:t>
          </a:r>
          <a:endParaRPr lang="en-US" altLang="ja-JP" sz="1000"/>
        </a:p>
        <a:p>
          <a:pPr algn="ctr"/>
          <a:r>
            <a:rPr lang="ja-JP" altLang="en-US" sz="1000"/>
            <a:t>材等の納入や工事を実施</a:t>
          </a:r>
        </a:p>
      </xdr:txBody>
    </xdr:sp>
    <xdr:clientData/>
  </xdr:twoCellAnchor>
  <xdr:twoCellAnchor>
    <xdr:from>
      <xdr:col>30</xdr:col>
      <xdr:colOff>12700</xdr:colOff>
      <xdr:row>151</xdr:row>
      <xdr:rowOff>12700</xdr:rowOff>
    </xdr:from>
    <xdr:to>
      <xdr:col>40</xdr:col>
      <xdr:colOff>178900</xdr:colOff>
      <xdr:row>152</xdr:row>
      <xdr:rowOff>318961</xdr:rowOff>
    </xdr:to>
    <xdr:sp macro="" textlink="">
      <xdr:nvSpPr>
        <xdr:cNvPr id="43" name="テキスト ボックス 9"/>
        <xdr:cNvSpPr txBox="1">
          <a:spLocks noChangeArrowheads="1"/>
        </xdr:cNvSpPr>
      </xdr:nvSpPr>
      <xdr:spPr bwMode="auto">
        <a:xfrm>
          <a:off x="6108700" y="54864000"/>
          <a:ext cx="2198200" cy="661861"/>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都府県警察（３０機関）</a:t>
          </a:r>
          <a:endParaRPr lang="en-US" altLang="ja-JP" sz="1400">
            <a:solidFill>
              <a:schemeClr val="tx1"/>
            </a:solidFill>
            <a:latin typeface="Arial" charset="0"/>
            <a:ea typeface="ＭＳ Ｐゴシック" pitchFamily="50" charset="-128"/>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ja-JP" altLang="en-US" sz="1400" kern="1200">
              <a:solidFill>
                <a:srgbClr val="000000"/>
              </a:solidFill>
              <a:latin typeface="Arial" pitchFamily="34" charset="0"/>
              <a:ea typeface="ＭＳ ゴシック" pitchFamily="49" charset="-128"/>
              <a:cs typeface="Arial" pitchFamily="34" charset="0"/>
            </a:rPr>
            <a:t>４４９百</a:t>
          </a:r>
          <a:r>
            <a:rPr kumimoji="1" lang="ja-JP" altLang="ja-JP" sz="1400" kern="1200">
              <a:solidFill>
                <a:srgbClr val="000000"/>
              </a:solidFill>
              <a:latin typeface="ＭＳ ゴシック" pitchFamily="49" charset="-128"/>
              <a:ea typeface="ＭＳ ゴシック" pitchFamily="49" charset="-128"/>
              <a:cs typeface="Times New Roman" pitchFamily="18" charset="0"/>
            </a:rPr>
            <a:t>万円</a:t>
          </a:r>
          <a:endParaRPr kumimoji="1" lang="en-US" altLang="ja-JP" sz="1400" kern="1200">
            <a:solidFill>
              <a:srgbClr val="000000"/>
            </a:solidFill>
            <a:latin typeface="ＭＳ ゴシック" pitchFamily="49" charset="-128"/>
            <a:ea typeface="ＭＳ ゴシック" pitchFamily="49" charset="-128"/>
            <a:cs typeface="Times New Roman" pitchFamily="18" charset="0"/>
          </a:endParaRPr>
        </a:p>
        <a:p>
          <a:endParaRPr lang="en-US" altLang="ja-JP" sz="1400">
            <a:solidFill>
              <a:schemeClr val="tx1"/>
            </a:solidFill>
            <a:latin typeface="Arial" charset="0"/>
            <a:ea typeface="ＭＳ Ｐゴシック" pitchFamily="50" charset="-128"/>
          </a:endParaRPr>
        </a:p>
      </xdr:txBody>
    </xdr:sp>
    <xdr:clientData/>
  </xdr:twoCellAnchor>
  <xdr:twoCellAnchor>
    <xdr:from>
      <xdr:col>16</xdr:col>
      <xdr:colOff>152400</xdr:colOff>
      <xdr:row>159</xdr:row>
      <xdr:rowOff>165100</xdr:rowOff>
    </xdr:from>
    <xdr:to>
      <xdr:col>26</xdr:col>
      <xdr:colOff>23596</xdr:colOff>
      <xdr:row>160</xdr:row>
      <xdr:rowOff>261600</xdr:rowOff>
    </xdr:to>
    <xdr:sp macro="" textlink="">
      <xdr:nvSpPr>
        <xdr:cNvPr id="20" name="Text Box 98"/>
        <xdr:cNvSpPr txBox="1">
          <a:spLocks noChangeArrowheads="1"/>
        </xdr:cNvSpPr>
      </xdr:nvSpPr>
      <xdr:spPr bwMode="auto">
        <a:xfrm>
          <a:off x="3403600" y="57861200"/>
          <a:ext cx="1903196" cy="452100"/>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100" b="1"/>
            <a:t>＜管制センター関係＞</a:t>
          </a:r>
          <a:endParaRPr lang="en-US" altLang="ja-JP" sz="1100" b="1"/>
        </a:p>
        <a:p>
          <a:r>
            <a:rPr lang="en-US" altLang="ja-JP" sz="1100" b="1"/>
            <a:t>【</a:t>
          </a:r>
          <a:r>
            <a:rPr lang="ja-JP" altLang="en-US" sz="1100" b="1"/>
            <a:t>一般競争入札等</a:t>
          </a:r>
          <a:r>
            <a:rPr lang="en-US" altLang="ja-JP" sz="1100" b="1"/>
            <a:t>】</a:t>
          </a:r>
          <a:endParaRPr lang="ja-JP" altLang="en-US" sz="1100" b="1"/>
        </a:p>
      </xdr:txBody>
    </xdr:sp>
    <xdr:clientData/>
  </xdr:twoCellAnchor>
  <xdr:twoCellAnchor>
    <xdr:from>
      <xdr:col>17</xdr:col>
      <xdr:colOff>63500</xdr:colOff>
      <xdr:row>160</xdr:row>
      <xdr:rowOff>330200</xdr:rowOff>
    </xdr:from>
    <xdr:to>
      <xdr:col>25</xdr:col>
      <xdr:colOff>70596</xdr:colOff>
      <xdr:row>165</xdr:row>
      <xdr:rowOff>76243</xdr:rowOff>
    </xdr:to>
    <xdr:sp macro="" textlink="">
      <xdr:nvSpPr>
        <xdr:cNvPr id="21" name="テキスト ボックス 9"/>
        <xdr:cNvSpPr txBox="1">
          <a:spLocks noChangeArrowheads="1"/>
        </xdr:cNvSpPr>
      </xdr:nvSpPr>
      <xdr:spPr bwMode="auto">
        <a:xfrm>
          <a:off x="3517900" y="58381900"/>
          <a:ext cx="1632696" cy="1524043"/>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400">
              <a:solidFill>
                <a:schemeClr val="tx1"/>
              </a:solidFill>
              <a:latin typeface="Arial" charset="0"/>
              <a:ea typeface="ＭＳ Ｐゴシック" pitchFamily="50" charset="-128"/>
            </a:rPr>
            <a:t>B.</a:t>
          </a:r>
          <a:r>
            <a:rPr lang="ja-JP" altLang="en-US" sz="1400">
              <a:solidFill>
                <a:schemeClr val="tx1"/>
              </a:solidFill>
              <a:latin typeface="Arial" charset="0"/>
              <a:ea typeface="ＭＳ Ｐゴシック" pitchFamily="50" charset="-128"/>
            </a:rPr>
            <a:t>民間会社（５者）</a:t>
          </a:r>
          <a:endParaRPr lang="en-US" altLang="ja-JP" sz="1400">
            <a:solidFill>
              <a:schemeClr val="tx1"/>
            </a:solidFill>
            <a:latin typeface="Arial" charset="0"/>
            <a:ea typeface="ＭＳ Ｐゴシック" pitchFamily="50" charset="-128"/>
          </a:endParaRPr>
        </a:p>
        <a:p>
          <a:r>
            <a:rPr lang="ja-JP" altLang="en-US" sz="1400">
              <a:solidFill>
                <a:schemeClr val="tx1"/>
              </a:solidFill>
              <a:latin typeface="Arial" charset="0"/>
              <a:ea typeface="ＭＳ Ｐゴシック" pitchFamily="50" charset="-128"/>
            </a:rPr>
            <a:t>１４１百万円</a:t>
          </a:r>
          <a:endParaRPr lang="en-US" altLang="ja-JP" sz="1400">
            <a:solidFill>
              <a:schemeClr val="tx1"/>
            </a:solidFill>
            <a:latin typeface="Arial" charset="0"/>
            <a:ea typeface="ＭＳ Ｐゴシック" pitchFamily="50" charset="-128"/>
          </a:endParaRPr>
        </a:p>
      </xdr:txBody>
    </xdr:sp>
    <xdr:clientData/>
  </xdr:twoCellAnchor>
  <xdr:twoCellAnchor>
    <xdr:from>
      <xdr:col>16</xdr:col>
      <xdr:colOff>63500</xdr:colOff>
      <xdr:row>165</xdr:row>
      <xdr:rowOff>279400</xdr:rowOff>
    </xdr:from>
    <xdr:to>
      <xdr:col>26</xdr:col>
      <xdr:colOff>11500</xdr:colOff>
      <xdr:row>168</xdr:row>
      <xdr:rowOff>139556</xdr:rowOff>
    </xdr:to>
    <xdr:sp macro="" textlink="">
      <xdr:nvSpPr>
        <xdr:cNvPr id="23" name="大かっこ 22"/>
        <xdr:cNvSpPr>
          <a:spLocks noChangeArrowheads="1"/>
        </xdr:cNvSpPr>
      </xdr:nvSpPr>
      <xdr:spPr bwMode="auto">
        <a:xfrm>
          <a:off x="3314700" y="60109100"/>
          <a:ext cx="1980000" cy="926956"/>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000"/>
            <a:t>管制センター整備に必要な</a:t>
          </a:r>
          <a:endParaRPr lang="en-US" altLang="ja-JP" sz="1000"/>
        </a:p>
        <a:p>
          <a:pPr algn="ctr"/>
          <a:r>
            <a:rPr lang="ja-JP" altLang="en-US" sz="1000"/>
            <a:t>資機材等の納入や工事を実施　　</a:t>
          </a:r>
          <a:endParaRPr lang="en-US" altLang="ja-JP" sz="1000"/>
        </a:p>
      </xdr:txBody>
    </xdr:sp>
    <xdr:clientData/>
  </xdr:twoCellAnchor>
  <xdr:twoCellAnchor>
    <xdr:from>
      <xdr:col>35</xdr:col>
      <xdr:colOff>1</xdr:colOff>
      <xdr:row>157</xdr:row>
      <xdr:rowOff>190500</xdr:rowOff>
    </xdr:from>
    <xdr:to>
      <xdr:col>35</xdr:col>
      <xdr:colOff>1</xdr:colOff>
      <xdr:row>159</xdr:row>
      <xdr:rowOff>12703</xdr:rowOff>
    </xdr:to>
    <xdr:cxnSp macro="">
      <xdr:nvCxnSpPr>
        <xdr:cNvPr id="24" name="直線矢印コネクタ 23"/>
        <xdr:cNvCxnSpPr/>
      </xdr:nvCxnSpPr>
      <xdr:spPr>
        <a:xfrm>
          <a:off x="7112001" y="57175400"/>
          <a:ext cx="0" cy="5334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88900</xdr:colOff>
      <xdr:row>157</xdr:row>
      <xdr:rowOff>190500</xdr:rowOff>
    </xdr:from>
    <xdr:to>
      <xdr:col>35</xdr:col>
      <xdr:colOff>12700</xdr:colOff>
      <xdr:row>157</xdr:row>
      <xdr:rowOff>190500</xdr:rowOff>
    </xdr:to>
    <xdr:cxnSp macro="">
      <xdr:nvCxnSpPr>
        <xdr:cNvPr id="27" name="直線コネクタ 26"/>
        <xdr:cNvCxnSpPr/>
      </xdr:nvCxnSpPr>
      <xdr:spPr>
        <a:xfrm>
          <a:off x="4356100" y="57175400"/>
          <a:ext cx="2768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6" zoomScale="75" zoomScaleNormal="75" zoomScalePageLayoutView="85" workbookViewId="0">
      <selection activeCell="AT23" sqref="AT23:AX2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3" t="s">
        <v>0</v>
      </c>
      <c r="AK2" s="493"/>
      <c r="AL2" s="493"/>
      <c r="AM2" s="493"/>
      <c r="AN2" s="493"/>
      <c r="AO2" s="493"/>
      <c r="AP2" s="493"/>
      <c r="AQ2" s="106" t="s">
        <v>461</v>
      </c>
      <c r="AR2" s="106"/>
      <c r="AS2" s="68" t="str">
        <f>IF(OR(AQ2="　", AQ2=""), "", "-")</f>
        <v/>
      </c>
      <c r="AT2" s="107">
        <v>41</v>
      </c>
      <c r="AU2" s="107"/>
      <c r="AV2" s="69" t="str">
        <f>IF(AW2="", "", "-")</f>
        <v/>
      </c>
      <c r="AW2" s="111"/>
      <c r="AX2" s="111"/>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527</v>
      </c>
      <c r="AK3" s="303"/>
      <c r="AL3" s="303"/>
      <c r="AM3" s="303"/>
      <c r="AN3" s="303"/>
      <c r="AO3" s="303"/>
      <c r="AP3" s="303"/>
      <c r="AQ3" s="303"/>
      <c r="AR3" s="303"/>
      <c r="AS3" s="303"/>
      <c r="AT3" s="303"/>
      <c r="AU3" s="303"/>
      <c r="AV3" s="303"/>
      <c r="AW3" s="303"/>
      <c r="AX3" s="36" t="s">
        <v>91</v>
      </c>
    </row>
    <row r="4" spans="1:50" ht="24.75" customHeight="1" x14ac:dyDescent="0.15">
      <c r="A4" s="521" t="s">
        <v>30</v>
      </c>
      <c r="B4" s="522"/>
      <c r="C4" s="522"/>
      <c r="D4" s="522"/>
      <c r="E4" s="522"/>
      <c r="F4" s="522"/>
      <c r="G4" s="495" t="s">
        <v>560</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509</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x14ac:dyDescent="0.15">
      <c r="A5" s="505" t="s">
        <v>93</v>
      </c>
      <c r="B5" s="506"/>
      <c r="C5" s="506"/>
      <c r="D5" s="506"/>
      <c r="E5" s="506"/>
      <c r="F5" s="507"/>
      <c r="G5" s="329" t="s">
        <v>510</v>
      </c>
      <c r="H5" s="330"/>
      <c r="I5" s="330"/>
      <c r="J5" s="330"/>
      <c r="K5" s="330"/>
      <c r="L5" s="330"/>
      <c r="M5" s="331" t="s">
        <v>92</v>
      </c>
      <c r="N5" s="332"/>
      <c r="O5" s="332"/>
      <c r="P5" s="332"/>
      <c r="Q5" s="332"/>
      <c r="R5" s="333"/>
      <c r="S5" s="334" t="s">
        <v>157</v>
      </c>
      <c r="T5" s="330"/>
      <c r="U5" s="330"/>
      <c r="V5" s="330"/>
      <c r="W5" s="330"/>
      <c r="X5" s="335"/>
      <c r="Y5" s="512" t="s">
        <v>3</v>
      </c>
      <c r="Z5" s="513"/>
      <c r="AA5" s="513"/>
      <c r="AB5" s="513"/>
      <c r="AC5" s="513"/>
      <c r="AD5" s="514"/>
      <c r="AE5" s="515" t="s">
        <v>511</v>
      </c>
      <c r="AF5" s="516"/>
      <c r="AG5" s="516"/>
      <c r="AH5" s="516"/>
      <c r="AI5" s="516"/>
      <c r="AJ5" s="516"/>
      <c r="AK5" s="516"/>
      <c r="AL5" s="516"/>
      <c r="AM5" s="516"/>
      <c r="AN5" s="516"/>
      <c r="AO5" s="516"/>
      <c r="AP5" s="517"/>
      <c r="AQ5" s="518" t="s">
        <v>544</v>
      </c>
      <c r="AR5" s="519"/>
      <c r="AS5" s="519"/>
      <c r="AT5" s="519"/>
      <c r="AU5" s="519"/>
      <c r="AV5" s="519"/>
      <c r="AW5" s="519"/>
      <c r="AX5" s="520"/>
    </row>
    <row r="6" spans="1:50" ht="39" customHeight="1" x14ac:dyDescent="0.15">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513</v>
      </c>
      <c r="AF6" s="530"/>
      <c r="AG6" s="530"/>
      <c r="AH6" s="530"/>
      <c r="AI6" s="530"/>
      <c r="AJ6" s="530"/>
      <c r="AK6" s="530"/>
      <c r="AL6" s="530"/>
      <c r="AM6" s="530"/>
      <c r="AN6" s="530"/>
      <c r="AO6" s="530"/>
      <c r="AP6" s="530"/>
      <c r="AQ6" s="124"/>
      <c r="AR6" s="124"/>
      <c r="AS6" s="124"/>
      <c r="AT6" s="124"/>
      <c r="AU6" s="124"/>
      <c r="AV6" s="124"/>
      <c r="AW6" s="124"/>
      <c r="AX6" s="531"/>
    </row>
    <row r="7" spans="1:50" ht="49.5" customHeight="1" x14ac:dyDescent="0.15">
      <c r="A7" s="451" t="s">
        <v>25</v>
      </c>
      <c r="B7" s="452"/>
      <c r="C7" s="452"/>
      <c r="D7" s="452"/>
      <c r="E7" s="452"/>
      <c r="F7" s="452"/>
      <c r="G7" s="453" t="s">
        <v>514</v>
      </c>
      <c r="H7" s="454"/>
      <c r="I7" s="454"/>
      <c r="J7" s="454"/>
      <c r="K7" s="454"/>
      <c r="L7" s="454"/>
      <c r="M7" s="454"/>
      <c r="N7" s="454"/>
      <c r="O7" s="454"/>
      <c r="P7" s="454"/>
      <c r="Q7" s="454"/>
      <c r="R7" s="454"/>
      <c r="S7" s="454"/>
      <c r="T7" s="454"/>
      <c r="U7" s="454"/>
      <c r="V7" s="455"/>
      <c r="W7" s="455"/>
      <c r="X7" s="455"/>
      <c r="Y7" s="456" t="s">
        <v>5</v>
      </c>
      <c r="Z7" s="396"/>
      <c r="AA7" s="396"/>
      <c r="AB7" s="396"/>
      <c r="AC7" s="396"/>
      <c r="AD7" s="398"/>
      <c r="AE7" s="457" t="s">
        <v>515</v>
      </c>
      <c r="AF7" s="458"/>
      <c r="AG7" s="458"/>
      <c r="AH7" s="458"/>
      <c r="AI7" s="458"/>
      <c r="AJ7" s="458"/>
      <c r="AK7" s="458"/>
      <c r="AL7" s="458"/>
      <c r="AM7" s="458"/>
      <c r="AN7" s="458"/>
      <c r="AO7" s="458"/>
      <c r="AP7" s="458"/>
      <c r="AQ7" s="458"/>
      <c r="AR7" s="458"/>
      <c r="AS7" s="458"/>
      <c r="AT7" s="458"/>
      <c r="AU7" s="458"/>
      <c r="AV7" s="458"/>
      <c r="AW7" s="458"/>
      <c r="AX7" s="459"/>
    </row>
    <row r="8" spans="1:50" ht="52.5" customHeight="1" x14ac:dyDescent="0.15">
      <c r="A8" s="358" t="s">
        <v>308</v>
      </c>
      <c r="B8" s="359"/>
      <c r="C8" s="359"/>
      <c r="D8" s="359"/>
      <c r="E8" s="359"/>
      <c r="F8" s="360"/>
      <c r="G8" s="355" t="str">
        <f>入力規則等!A26</f>
        <v>交通安全対策、国土強靭化</v>
      </c>
      <c r="H8" s="356"/>
      <c r="I8" s="356"/>
      <c r="J8" s="356"/>
      <c r="K8" s="356"/>
      <c r="L8" s="356"/>
      <c r="M8" s="356"/>
      <c r="N8" s="356"/>
      <c r="O8" s="356"/>
      <c r="P8" s="356"/>
      <c r="Q8" s="356"/>
      <c r="R8" s="356"/>
      <c r="S8" s="356"/>
      <c r="T8" s="356"/>
      <c r="U8" s="356"/>
      <c r="V8" s="356"/>
      <c r="W8" s="356"/>
      <c r="X8" s="357"/>
      <c r="Y8" s="532" t="s">
        <v>79</v>
      </c>
      <c r="Z8" s="532"/>
      <c r="AA8" s="532"/>
      <c r="AB8" s="532"/>
      <c r="AC8" s="532"/>
      <c r="AD8" s="532"/>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9" customHeight="1" x14ac:dyDescent="0.15">
      <c r="A9" s="460" t="s">
        <v>26</v>
      </c>
      <c r="B9" s="461"/>
      <c r="C9" s="461"/>
      <c r="D9" s="461"/>
      <c r="E9" s="461"/>
      <c r="F9" s="461"/>
      <c r="G9" s="489" t="s">
        <v>516</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97.5" customHeight="1" x14ac:dyDescent="0.15">
      <c r="A10" s="460" t="s">
        <v>36</v>
      </c>
      <c r="B10" s="461"/>
      <c r="C10" s="461"/>
      <c r="D10" s="461"/>
      <c r="E10" s="461"/>
      <c r="F10" s="461"/>
      <c r="G10" s="489" t="s">
        <v>517</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x14ac:dyDescent="0.15">
      <c r="A11" s="460" t="s">
        <v>6</v>
      </c>
      <c r="B11" s="461"/>
      <c r="C11" s="461"/>
      <c r="D11" s="461"/>
      <c r="E11" s="461"/>
      <c r="F11" s="462"/>
      <c r="G11" s="509" t="str">
        <f>入力規則等!P10</f>
        <v>補助</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x14ac:dyDescent="0.15">
      <c r="A12" s="463" t="s">
        <v>27</v>
      </c>
      <c r="B12" s="464"/>
      <c r="C12" s="464"/>
      <c r="D12" s="464"/>
      <c r="E12" s="464"/>
      <c r="F12" s="465"/>
      <c r="G12" s="472"/>
      <c r="H12" s="473"/>
      <c r="I12" s="473"/>
      <c r="J12" s="473"/>
      <c r="K12" s="473"/>
      <c r="L12" s="473"/>
      <c r="M12" s="473"/>
      <c r="N12" s="473"/>
      <c r="O12" s="473"/>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76"/>
    </row>
    <row r="13" spans="1:50" ht="21" customHeight="1" x14ac:dyDescent="0.15">
      <c r="A13" s="466"/>
      <c r="B13" s="467"/>
      <c r="C13" s="467"/>
      <c r="D13" s="467"/>
      <c r="E13" s="467"/>
      <c r="F13" s="468"/>
      <c r="G13" s="477" t="s">
        <v>7</v>
      </c>
      <c r="H13" s="478"/>
      <c r="I13" s="483" t="s">
        <v>8</v>
      </c>
      <c r="J13" s="484"/>
      <c r="K13" s="484"/>
      <c r="L13" s="484"/>
      <c r="M13" s="484"/>
      <c r="N13" s="484"/>
      <c r="O13" s="485"/>
      <c r="P13" s="71" t="s">
        <v>526</v>
      </c>
      <c r="Q13" s="72"/>
      <c r="R13" s="72"/>
      <c r="S13" s="72"/>
      <c r="T13" s="72"/>
      <c r="U13" s="72"/>
      <c r="V13" s="73"/>
      <c r="W13" s="71">
        <v>349</v>
      </c>
      <c r="X13" s="72"/>
      <c r="Y13" s="72"/>
      <c r="Z13" s="72"/>
      <c r="AA13" s="72"/>
      <c r="AB13" s="72"/>
      <c r="AC13" s="73"/>
      <c r="AD13" s="71">
        <v>524</v>
      </c>
      <c r="AE13" s="72"/>
      <c r="AF13" s="72"/>
      <c r="AG13" s="72"/>
      <c r="AH13" s="72"/>
      <c r="AI13" s="72"/>
      <c r="AJ13" s="73"/>
      <c r="AK13" s="71">
        <v>339</v>
      </c>
      <c r="AL13" s="72"/>
      <c r="AM13" s="72"/>
      <c r="AN13" s="72"/>
      <c r="AO13" s="72"/>
      <c r="AP13" s="72"/>
      <c r="AQ13" s="73"/>
      <c r="AR13" s="670"/>
      <c r="AS13" s="671"/>
      <c r="AT13" s="671"/>
      <c r="AU13" s="671"/>
      <c r="AV13" s="671"/>
      <c r="AW13" s="671"/>
      <c r="AX13" s="672"/>
    </row>
    <row r="14" spans="1:50" ht="21" customHeight="1" x14ac:dyDescent="0.15">
      <c r="A14" s="466"/>
      <c r="B14" s="467"/>
      <c r="C14" s="467"/>
      <c r="D14" s="467"/>
      <c r="E14" s="467"/>
      <c r="F14" s="468"/>
      <c r="G14" s="479"/>
      <c r="H14" s="480"/>
      <c r="I14" s="346" t="s">
        <v>9</v>
      </c>
      <c r="J14" s="474"/>
      <c r="K14" s="474"/>
      <c r="L14" s="474"/>
      <c r="M14" s="474"/>
      <c r="N14" s="474"/>
      <c r="O14" s="475"/>
      <c r="P14" s="71" t="s">
        <v>526</v>
      </c>
      <c r="Q14" s="72"/>
      <c r="R14" s="72"/>
      <c r="S14" s="72"/>
      <c r="T14" s="72"/>
      <c r="U14" s="72"/>
      <c r="V14" s="73"/>
      <c r="W14" s="71">
        <v>0</v>
      </c>
      <c r="X14" s="72"/>
      <c r="Y14" s="72"/>
      <c r="Z14" s="72"/>
      <c r="AA14" s="72"/>
      <c r="AB14" s="72"/>
      <c r="AC14" s="73"/>
      <c r="AD14" s="71">
        <v>0</v>
      </c>
      <c r="AE14" s="72"/>
      <c r="AF14" s="72"/>
      <c r="AG14" s="72"/>
      <c r="AH14" s="72"/>
      <c r="AI14" s="72"/>
      <c r="AJ14" s="73"/>
      <c r="AK14" s="71"/>
      <c r="AL14" s="72"/>
      <c r="AM14" s="72"/>
      <c r="AN14" s="72"/>
      <c r="AO14" s="72"/>
      <c r="AP14" s="72"/>
      <c r="AQ14" s="73"/>
      <c r="AR14" s="668"/>
      <c r="AS14" s="668"/>
      <c r="AT14" s="668"/>
      <c r="AU14" s="668"/>
      <c r="AV14" s="668"/>
      <c r="AW14" s="668"/>
      <c r="AX14" s="669"/>
    </row>
    <row r="15" spans="1:50" ht="21" customHeight="1" x14ac:dyDescent="0.15">
      <c r="A15" s="466"/>
      <c r="B15" s="467"/>
      <c r="C15" s="467"/>
      <c r="D15" s="467"/>
      <c r="E15" s="467"/>
      <c r="F15" s="468"/>
      <c r="G15" s="479"/>
      <c r="H15" s="480"/>
      <c r="I15" s="346" t="s">
        <v>62</v>
      </c>
      <c r="J15" s="347"/>
      <c r="K15" s="347"/>
      <c r="L15" s="347"/>
      <c r="M15" s="347"/>
      <c r="N15" s="347"/>
      <c r="O15" s="348"/>
      <c r="P15" s="71" t="s">
        <v>526</v>
      </c>
      <c r="Q15" s="72"/>
      <c r="R15" s="72"/>
      <c r="S15" s="72"/>
      <c r="T15" s="72"/>
      <c r="U15" s="72"/>
      <c r="V15" s="73"/>
      <c r="W15" s="71">
        <v>0</v>
      </c>
      <c r="X15" s="72"/>
      <c r="Y15" s="72"/>
      <c r="Z15" s="72"/>
      <c r="AA15" s="72"/>
      <c r="AB15" s="72"/>
      <c r="AC15" s="73"/>
      <c r="AD15" s="71">
        <v>0</v>
      </c>
      <c r="AE15" s="72"/>
      <c r="AF15" s="72"/>
      <c r="AG15" s="72"/>
      <c r="AH15" s="72"/>
      <c r="AI15" s="72"/>
      <c r="AJ15" s="73"/>
      <c r="AK15" s="71">
        <v>0</v>
      </c>
      <c r="AL15" s="72"/>
      <c r="AM15" s="72"/>
      <c r="AN15" s="72"/>
      <c r="AO15" s="72"/>
      <c r="AP15" s="72"/>
      <c r="AQ15" s="73"/>
      <c r="AR15" s="71"/>
      <c r="AS15" s="72"/>
      <c r="AT15" s="72"/>
      <c r="AU15" s="72"/>
      <c r="AV15" s="72"/>
      <c r="AW15" s="72"/>
      <c r="AX15" s="667"/>
    </row>
    <row r="16" spans="1:50" ht="21" customHeight="1" x14ac:dyDescent="0.15">
      <c r="A16" s="466"/>
      <c r="B16" s="467"/>
      <c r="C16" s="467"/>
      <c r="D16" s="467"/>
      <c r="E16" s="467"/>
      <c r="F16" s="468"/>
      <c r="G16" s="479"/>
      <c r="H16" s="480"/>
      <c r="I16" s="346" t="s">
        <v>63</v>
      </c>
      <c r="J16" s="347"/>
      <c r="K16" s="347"/>
      <c r="L16" s="347"/>
      <c r="M16" s="347"/>
      <c r="N16" s="347"/>
      <c r="O16" s="348"/>
      <c r="P16" s="71" t="s">
        <v>526</v>
      </c>
      <c r="Q16" s="72"/>
      <c r="R16" s="72"/>
      <c r="S16" s="72"/>
      <c r="T16" s="72"/>
      <c r="U16" s="72"/>
      <c r="V16" s="73"/>
      <c r="W16" s="71">
        <v>0</v>
      </c>
      <c r="X16" s="72"/>
      <c r="Y16" s="72"/>
      <c r="Z16" s="72"/>
      <c r="AA16" s="72"/>
      <c r="AB16" s="72"/>
      <c r="AC16" s="73"/>
      <c r="AD16" s="71">
        <v>0</v>
      </c>
      <c r="AE16" s="72"/>
      <c r="AF16" s="72"/>
      <c r="AG16" s="72"/>
      <c r="AH16" s="72"/>
      <c r="AI16" s="72"/>
      <c r="AJ16" s="73"/>
      <c r="AK16" s="71"/>
      <c r="AL16" s="72"/>
      <c r="AM16" s="72"/>
      <c r="AN16" s="72"/>
      <c r="AO16" s="72"/>
      <c r="AP16" s="72"/>
      <c r="AQ16" s="73"/>
      <c r="AR16" s="446"/>
      <c r="AS16" s="447"/>
      <c r="AT16" s="447"/>
      <c r="AU16" s="447"/>
      <c r="AV16" s="447"/>
      <c r="AW16" s="447"/>
      <c r="AX16" s="448"/>
    </row>
    <row r="17" spans="1:50" ht="24.75" customHeight="1" x14ac:dyDescent="0.15">
      <c r="A17" s="466"/>
      <c r="B17" s="467"/>
      <c r="C17" s="467"/>
      <c r="D17" s="467"/>
      <c r="E17" s="467"/>
      <c r="F17" s="468"/>
      <c r="G17" s="479"/>
      <c r="H17" s="480"/>
      <c r="I17" s="346" t="s">
        <v>61</v>
      </c>
      <c r="J17" s="474"/>
      <c r="K17" s="474"/>
      <c r="L17" s="474"/>
      <c r="M17" s="474"/>
      <c r="N17" s="474"/>
      <c r="O17" s="475"/>
      <c r="P17" s="71" t="s">
        <v>526</v>
      </c>
      <c r="Q17" s="72"/>
      <c r="R17" s="72"/>
      <c r="S17" s="72"/>
      <c r="T17" s="72"/>
      <c r="U17" s="72"/>
      <c r="V17" s="73"/>
      <c r="W17" s="71">
        <v>0</v>
      </c>
      <c r="X17" s="72"/>
      <c r="Y17" s="72"/>
      <c r="Z17" s="72"/>
      <c r="AA17" s="72"/>
      <c r="AB17" s="72"/>
      <c r="AC17" s="73"/>
      <c r="AD17" s="71">
        <v>0</v>
      </c>
      <c r="AE17" s="72"/>
      <c r="AF17" s="72"/>
      <c r="AG17" s="72"/>
      <c r="AH17" s="72"/>
      <c r="AI17" s="72"/>
      <c r="AJ17" s="73"/>
      <c r="AK17" s="71">
        <v>0</v>
      </c>
      <c r="AL17" s="72"/>
      <c r="AM17" s="72"/>
      <c r="AN17" s="72"/>
      <c r="AO17" s="72"/>
      <c r="AP17" s="72"/>
      <c r="AQ17" s="73"/>
      <c r="AR17" s="449"/>
      <c r="AS17" s="449"/>
      <c r="AT17" s="449"/>
      <c r="AU17" s="449"/>
      <c r="AV17" s="449"/>
      <c r="AW17" s="449"/>
      <c r="AX17" s="450"/>
    </row>
    <row r="18" spans="1:50" ht="24.75" customHeight="1" x14ac:dyDescent="0.15">
      <c r="A18" s="466"/>
      <c r="B18" s="467"/>
      <c r="C18" s="467"/>
      <c r="D18" s="467"/>
      <c r="E18" s="467"/>
      <c r="F18" s="468"/>
      <c r="G18" s="481"/>
      <c r="H18" s="482"/>
      <c r="I18" s="349" t="s">
        <v>22</v>
      </c>
      <c r="J18" s="350"/>
      <c r="K18" s="350"/>
      <c r="L18" s="350"/>
      <c r="M18" s="350"/>
      <c r="N18" s="350"/>
      <c r="O18" s="351"/>
      <c r="P18" s="319">
        <f>SUM(P13:V17)</f>
        <v>0</v>
      </c>
      <c r="Q18" s="320"/>
      <c r="R18" s="320"/>
      <c r="S18" s="320"/>
      <c r="T18" s="320"/>
      <c r="U18" s="320"/>
      <c r="V18" s="321"/>
      <c r="W18" s="319">
        <f>SUM(W13:AC17)</f>
        <v>349</v>
      </c>
      <c r="X18" s="320"/>
      <c r="Y18" s="320"/>
      <c r="Z18" s="320"/>
      <c r="AA18" s="320"/>
      <c r="AB18" s="320"/>
      <c r="AC18" s="321"/>
      <c r="AD18" s="319">
        <f t="shared" ref="AD18" si="0">SUM(AD13:AJ17)</f>
        <v>524</v>
      </c>
      <c r="AE18" s="320"/>
      <c r="AF18" s="320"/>
      <c r="AG18" s="320"/>
      <c r="AH18" s="320"/>
      <c r="AI18" s="320"/>
      <c r="AJ18" s="321"/>
      <c r="AK18" s="319">
        <f t="shared" ref="AK18" si="1">SUM(AK13:AQ17)</f>
        <v>339</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66"/>
      <c r="B19" s="467"/>
      <c r="C19" s="467"/>
      <c r="D19" s="467"/>
      <c r="E19" s="467"/>
      <c r="F19" s="468"/>
      <c r="G19" s="316" t="s">
        <v>10</v>
      </c>
      <c r="H19" s="317"/>
      <c r="I19" s="317"/>
      <c r="J19" s="317"/>
      <c r="K19" s="317"/>
      <c r="L19" s="317"/>
      <c r="M19" s="317"/>
      <c r="N19" s="317"/>
      <c r="O19" s="317"/>
      <c r="P19" s="71" t="s">
        <v>526</v>
      </c>
      <c r="Q19" s="72"/>
      <c r="R19" s="72"/>
      <c r="S19" s="72"/>
      <c r="T19" s="72"/>
      <c r="U19" s="72"/>
      <c r="V19" s="73"/>
      <c r="W19" s="71">
        <v>349</v>
      </c>
      <c r="X19" s="72"/>
      <c r="Y19" s="72"/>
      <c r="Z19" s="72"/>
      <c r="AA19" s="72"/>
      <c r="AB19" s="72"/>
      <c r="AC19" s="73"/>
      <c r="AD19" s="71">
        <v>524</v>
      </c>
      <c r="AE19" s="72"/>
      <c r="AF19" s="72"/>
      <c r="AG19" s="72"/>
      <c r="AH19" s="72"/>
      <c r="AI19" s="72"/>
      <c r="AJ19" s="73"/>
      <c r="AK19" s="318"/>
      <c r="AL19" s="318"/>
      <c r="AM19" s="318"/>
      <c r="AN19" s="318"/>
      <c r="AO19" s="318"/>
      <c r="AP19" s="318"/>
      <c r="AQ19" s="318"/>
      <c r="AR19" s="318"/>
      <c r="AS19" s="318"/>
      <c r="AT19" s="318"/>
      <c r="AU19" s="318"/>
      <c r="AV19" s="318"/>
      <c r="AW19" s="318"/>
      <c r="AX19" s="323"/>
    </row>
    <row r="20" spans="1:50" ht="24.75" customHeight="1" x14ac:dyDescent="0.15">
      <c r="A20" s="469"/>
      <c r="B20" s="470"/>
      <c r="C20" s="470"/>
      <c r="D20" s="470"/>
      <c r="E20" s="470"/>
      <c r="F20" s="471"/>
      <c r="G20" s="316" t="s">
        <v>11</v>
      </c>
      <c r="H20" s="317"/>
      <c r="I20" s="317"/>
      <c r="J20" s="317"/>
      <c r="K20" s="317"/>
      <c r="L20" s="317"/>
      <c r="M20" s="317"/>
      <c r="N20" s="317"/>
      <c r="O20" s="317"/>
      <c r="P20" s="324" t="str">
        <f>IF(P18=0, "-", P19/P18)</f>
        <v>-</v>
      </c>
      <c r="Q20" s="324"/>
      <c r="R20" s="324"/>
      <c r="S20" s="324"/>
      <c r="T20" s="324"/>
      <c r="U20" s="324"/>
      <c r="V20" s="324"/>
      <c r="W20" s="324">
        <f>IF(W18=0, "-", W19/W18)</f>
        <v>1</v>
      </c>
      <c r="X20" s="324"/>
      <c r="Y20" s="324"/>
      <c r="Z20" s="324"/>
      <c r="AA20" s="324"/>
      <c r="AB20" s="324"/>
      <c r="AC20" s="324"/>
      <c r="AD20" s="324">
        <f>IF(AD18=0, "-", AD19/AD18)</f>
        <v>1</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3"/>
      <c r="Z22" s="284"/>
      <c r="AA22" s="285"/>
      <c r="AB22" s="142"/>
      <c r="AC22" s="137"/>
      <c r="AD22" s="138"/>
      <c r="AE22" s="143"/>
      <c r="AF22" s="136"/>
      <c r="AG22" s="136"/>
      <c r="AH22" s="136"/>
      <c r="AI22" s="289"/>
      <c r="AJ22" s="143"/>
      <c r="AK22" s="136"/>
      <c r="AL22" s="136"/>
      <c r="AM22" s="136"/>
      <c r="AN22" s="289"/>
      <c r="AO22" s="143"/>
      <c r="AP22" s="136"/>
      <c r="AQ22" s="136"/>
      <c r="AR22" s="136"/>
      <c r="AS22" s="289"/>
      <c r="AT22" s="67"/>
      <c r="AU22" s="110">
        <v>28</v>
      </c>
      <c r="AV22" s="110"/>
      <c r="AW22" s="108" t="s">
        <v>360</v>
      </c>
      <c r="AX22" s="109"/>
    </row>
    <row r="23" spans="1:50" ht="22.5" customHeight="1" x14ac:dyDescent="0.15">
      <c r="A23" s="220"/>
      <c r="B23" s="218"/>
      <c r="C23" s="218"/>
      <c r="D23" s="218"/>
      <c r="E23" s="218"/>
      <c r="F23" s="219"/>
      <c r="G23" s="325" t="s">
        <v>518</v>
      </c>
      <c r="H23" s="292"/>
      <c r="I23" s="292"/>
      <c r="J23" s="292"/>
      <c r="K23" s="292"/>
      <c r="L23" s="292"/>
      <c r="M23" s="292"/>
      <c r="N23" s="292"/>
      <c r="O23" s="293"/>
      <c r="P23" s="258" t="s">
        <v>519</v>
      </c>
      <c r="Q23" s="199"/>
      <c r="R23" s="199"/>
      <c r="S23" s="199"/>
      <c r="T23" s="199"/>
      <c r="U23" s="199"/>
      <c r="V23" s="199"/>
      <c r="W23" s="199"/>
      <c r="X23" s="200"/>
      <c r="Y23" s="297" t="s">
        <v>14</v>
      </c>
      <c r="Z23" s="298"/>
      <c r="AA23" s="299"/>
      <c r="AB23" s="663" t="s">
        <v>520</v>
      </c>
      <c r="AC23" s="300"/>
      <c r="AD23" s="300"/>
      <c r="AE23" s="93" t="s">
        <v>561</v>
      </c>
      <c r="AF23" s="94"/>
      <c r="AG23" s="94"/>
      <c r="AH23" s="94"/>
      <c r="AI23" s="95"/>
      <c r="AJ23" s="93">
        <v>134</v>
      </c>
      <c r="AK23" s="94"/>
      <c r="AL23" s="94"/>
      <c r="AM23" s="94"/>
      <c r="AN23" s="95"/>
      <c r="AO23" s="93">
        <v>257</v>
      </c>
      <c r="AP23" s="94"/>
      <c r="AQ23" s="94"/>
      <c r="AR23" s="94"/>
      <c r="AS23" s="95"/>
      <c r="AT23" s="230"/>
      <c r="AU23" s="230"/>
      <c r="AV23" s="230"/>
      <c r="AW23" s="230"/>
      <c r="AX23" s="231"/>
    </row>
    <row r="24" spans="1:50" ht="22.5" customHeight="1" x14ac:dyDescent="0.15">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8" t="s">
        <v>65</v>
      </c>
      <c r="Z24" s="121"/>
      <c r="AA24" s="174"/>
      <c r="AB24" s="339" t="s">
        <v>520</v>
      </c>
      <c r="AC24" s="290"/>
      <c r="AD24" s="290"/>
      <c r="AE24" s="93" t="s">
        <v>561</v>
      </c>
      <c r="AF24" s="94"/>
      <c r="AG24" s="94"/>
      <c r="AH24" s="94"/>
      <c r="AI24" s="95"/>
      <c r="AJ24" s="93">
        <v>334</v>
      </c>
      <c r="AK24" s="94"/>
      <c r="AL24" s="94"/>
      <c r="AM24" s="94"/>
      <c r="AN24" s="95"/>
      <c r="AO24" s="93">
        <v>333</v>
      </c>
      <c r="AP24" s="94"/>
      <c r="AQ24" s="94"/>
      <c r="AR24" s="94"/>
      <c r="AS24" s="95"/>
      <c r="AT24" s="93">
        <v>1334</v>
      </c>
      <c r="AU24" s="94"/>
      <c r="AV24" s="94"/>
      <c r="AW24" s="94"/>
      <c r="AX24" s="96"/>
    </row>
    <row r="25" spans="1:50" ht="22.5" customHeight="1" x14ac:dyDescent="0.15">
      <c r="A25" s="673"/>
      <c r="B25" s="674"/>
      <c r="C25" s="674"/>
      <c r="D25" s="674"/>
      <c r="E25" s="674"/>
      <c r="F25" s="675"/>
      <c r="G25" s="326"/>
      <c r="H25" s="327"/>
      <c r="I25" s="327"/>
      <c r="J25" s="327"/>
      <c r="K25" s="327"/>
      <c r="L25" s="327"/>
      <c r="M25" s="327"/>
      <c r="N25" s="327"/>
      <c r="O25" s="328"/>
      <c r="P25" s="201"/>
      <c r="Q25" s="201"/>
      <c r="R25" s="201"/>
      <c r="S25" s="201"/>
      <c r="T25" s="201"/>
      <c r="U25" s="201"/>
      <c r="V25" s="201"/>
      <c r="W25" s="201"/>
      <c r="X25" s="202"/>
      <c r="Y25" s="120" t="s">
        <v>15</v>
      </c>
      <c r="Z25" s="121"/>
      <c r="AA25" s="174"/>
      <c r="AB25" s="685" t="s">
        <v>364</v>
      </c>
      <c r="AC25" s="268"/>
      <c r="AD25" s="268"/>
      <c r="AE25" s="93" t="s">
        <v>561</v>
      </c>
      <c r="AF25" s="94"/>
      <c r="AG25" s="94"/>
      <c r="AH25" s="94"/>
      <c r="AI25" s="95"/>
      <c r="AJ25" s="93">
        <v>40</v>
      </c>
      <c r="AK25" s="94"/>
      <c r="AL25" s="94"/>
      <c r="AM25" s="94"/>
      <c r="AN25" s="95"/>
      <c r="AO25" s="93">
        <v>59</v>
      </c>
      <c r="AP25" s="94"/>
      <c r="AQ25" s="94"/>
      <c r="AR25" s="94"/>
      <c r="AS25" s="95"/>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64" t="s">
        <v>303</v>
      </c>
      <c r="AU26" s="665"/>
      <c r="AV26" s="665"/>
      <c r="AW26" s="665"/>
      <c r="AX26" s="666"/>
    </row>
    <row r="27" spans="1:50" ht="18.75" hidden="1" customHeight="1" x14ac:dyDescent="0.15">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3"/>
      <c r="Z27" s="284"/>
      <c r="AA27" s="285"/>
      <c r="AB27" s="142"/>
      <c r="AC27" s="137"/>
      <c r="AD27" s="138"/>
      <c r="AE27" s="143"/>
      <c r="AF27" s="136"/>
      <c r="AG27" s="136"/>
      <c r="AH27" s="136"/>
      <c r="AI27" s="289"/>
      <c r="AJ27" s="143"/>
      <c r="AK27" s="136"/>
      <c r="AL27" s="136"/>
      <c r="AM27" s="136"/>
      <c r="AN27" s="289"/>
      <c r="AO27" s="143"/>
      <c r="AP27" s="136"/>
      <c r="AQ27" s="136"/>
      <c r="AR27" s="136"/>
      <c r="AS27" s="289"/>
      <c r="AT27" s="67"/>
      <c r="AU27" s="110"/>
      <c r="AV27" s="110"/>
      <c r="AW27" s="108" t="s">
        <v>360</v>
      </c>
      <c r="AX27" s="109"/>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93"/>
      <c r="AF28" s="94"/>
      <c r="AG28" s="94"/>
      <c r="AH28" s="94"/>
      <c r="AI28" s="95"/>
      <c r="AJ28" s="93"/>
      <c r="AK28" s="94"/>
      <c r="AL28" s="94"/>
      <c r="AM28" s="94"/>
      <c r="AN28" s="95"/>
      <c r="AO28" s="93"/>
      <c r="AP28" s="94"/>
      <c r="AQ28" s="94"/>
      <c r="AR28" s="94"/>
      <c r="AS28" s="95"/>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8" t="s">
        <v>65</v>
      </c>
      <c r="Z29" s="121"/>
      <c r="AA29" s="174"/>
      <c r="AB29" s="290"/>
      <c r="AC29" s="290"/>
      <c r="AD29" s="290"/>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3"/>
      <c r="B30" s="674"/>
      <c r="C30" s="674"/>
      <c r="D30" s="674"/>
      <c r="E30" s="674"/>
      <c r="F30" s="675"/>
      <c r="G30" s="326"/>
      <c r="H30" s="327"/>
      <c r="I30" s="327"/>
      <c r="J30" s="327"/>
      <c r="K30" s="327"/>
      <c r="L30" s="327"/>
      <c r="M30" s="327"/>
      <c r="N30" s="327"/>
      <c r="O30" s="328"/>
      <c r="P30" s="201"/>
      <c r="Q30" s="201"/>
      <c r="R30" s="201"/>
      <c r="S30" s="201"/>
      <c r="T30" s="201"/>
      <c r="U30" s="201"/>
      <c r="V30" s="201"/>
      <c r="W30" s="201"/>
      <c r="X30" s="202"/>
      <c r="Y30" s="120" t="s">
        <v>15</v>
      </c>
      <c r="Z30" s="121"/>
      <c r="AA30" s="174"/>
      <c r="AB30" s="268" t="s">
        <v>16</v>
      </c>
      <c r="AC30" s="268"/>
      <c r="AD30" s="268"/>
      <c r="AE30" s="93"/>
      <c r="AF30" s="94"/>
      <c r="AG30" s="94"/>
      <c r="AH30" s="94"/>
      <c r="AI30" s="95"/>
      <c r="AJ30" s="93"/>
      <c r="AK30" s="94"/>
      <c r="AL30" s="94"/>
      <c r="AM30" s="94"/>
      <c r="AN30" s="95"/>
      <c r="AO30" s="93"/>
      <c r="AP30" s="94"/>
      <c r="AQ30" s="94"/>
      <c r="AR30" s="94"/>
      <c r="AS30" s="95"/>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3"/>
      <c r="Z32" s="284"/>
      <c r="AA32" s="285"/>
      <c r="AB32" s="142"/>
      <c r="AC32" s="137"/>
      <c r="AD32" s="138"/>
      <c r="AE32" s="143"/>
      <c r="AF32" s="136"/>
      <c r="AG32" s="136"/>
      <c r="AH32" s="136"/>
      <c r="AI32" s="289"/>
      <c r="AJ32" s="143"/>
      <c r="AK32" s="136"/>
      <c r="AL32" s="136"/>
      <c r="AM32" s="136"/>
      <c r="AN32" s="289"/>
      <c r="AO32" s="143"/>
      <c r="AP32" s="136"/>
      <c r="AQ32" s="136"/>
      <c r="AR32" s="136"/>
      <c r="AS32" s="289"/>
      <c r="AT32" s="67"/>
      <c r="AU32" s="110"/>
      <c r="AV32" s="110"/>
      <c r="AW32" s="108" t="s">
        <v>360</v>
      </c>
      <c r="AX32" s="109"/>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8" t="s">
        <v>65</v>
      </c>
      <c r="Z34" s="121"/>
      <c r="AA34" s="174"/>
      <c r="AB34" s="290"/>
      <c r="AC34" s="290"/>
      <c r="AD34" s="290"/>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3"/>
      <c r="B35" s="674"/>
      <c r="C35" s="674"/>
      <c r="D35" s="674"/>
      <c r="E35" s="674"/>
      <c r="F35" s="675"/>
      <c r="G35" s="326"/>
      <c r="H35" s="327"/>
      <c r="I35" s="327"/>
      <c r="J35" s="327"/>
      <c r="K35" s="327"/>
      <c r="L35" s="327"/>
      <c r="M35" s="327"/>
      <c r="N35" s="327"/>
      <c r="O35" s="328"/>
      <c r="P35" s="201"/>
      <c r="Q35" s="201"/>
      <c r="R35" s="201"/>
      <c r="S35" s="201"/>
      <c r="T35" s="201"/>
      <c r="U35" s="201"/>
      <c r="V35" s="201"/>
      <c r="W35" s="201"/>
      <c r="X35" s="202"/>
      <c r="Y35" s="120" t="s">
        <v>15</v>
      </c>
      <c r="Z35" s="121"/>
      <c r="AA35" s="174"/>
      <c r="AB35" s="268" t="s">
        <v>16</v>
      </c>
      <c r="AC35" s="268"/>
      <c r="AD35" s="268"/>
      <c r="AE35" s="93"/>
      <c r="AF35" s="94"/>
      <c r="AG35" s="94"/>
      <c r="AH35" s="94"/>
      <c r="AI35" s="95"/>
      <c r="AJ35" s="93"/>
      <c r="AK35" s="94"/>
      <c r="AL35" s="94"/>
      <c r="AM35" s="94"/>
      <c r="AN35" s="95"/>
      <c r="AO35" s="93"/>
      <c r="AP35" s="94"/>
      <c r="AQ35" s="94"/>
      <c r="AR35" s="94"/>
      <c r="AS35" s="95"/>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3"/>
      <c r="Z37" s="284"/>
      <c r="AA37" s="285"/>
      <c r="AB37" s="142"/>
      <c r="AC37" s="137"/>
      <c r="AD37" s="138"/>
      <c r="AE37" s="143"/>
      <c r="AF37" s="136"/>
      <c r="AG37" s="136"/>
      <c r="AH37" s="136"/>
      <c r="AI37" s="289"/>
      <c r="AJ37" s="143"/>
      <c r="AK37" s="136"/>
      <c r="AL37" s="136"/>
      <c r="AM37" s="136"/>
      <c r="AN37" s="289"/>
      <c r="AO37" s="143"/>
      <c r="AP37" s="136"/>
      <c r="AQ37" s="136"/>
      <c r="AR37" s="136"/>
      <c r="AS37" s="289"/>
      <c r="AT37" s="67"/>
      <c r="AU37" s="110"/>
      <c r="AV37" s="110"/>
      <c r="AW37" s="108" t="s">
        <v>360</v>
      </c>
      <c r="AX37" s="109"/>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8" t="s">
        <v>65</v>
      </c>
      <c r="Z39" s="121"/>
      <c r="AA39" s="174"/>
      <c r="AB39" s="290"/>
      <c r="AC39" s="290"/>
      <c r="AD39" s="290"/>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3"/>
      <c r="B40" s="674"/>
      <c r="C40" s="674"/>
      <c r="D40" s="674"/>
      <c r="E40" s="674"/>
      <c r="F40" s="675"/>
      <c r="G40" s="326"/>
      <c r="H40" s="327"/>
      <c r="I40" s="327"/>
      <c r="J40" s="327"/>
      <c r="K40" s="327"/>
      <c r="L40" s="327"/>
      <c r="M40" s="327"/>
      <c r="N40" s="327"/>
      <c r="O40" s="328"/>
      <c r="P40" s="201"/>
      <c r="Q40" s="201"/>
      <c r="R40" s="201"/>
      <c r="S40" s="201"/>
      <c r="T40" s="201"/>
      <c r="U40" s="201"/>
      <c r="V40" s="201"/>
      <c r="W40" s="201"/>
      <c r="X40" s="202"/>
      <c r="Y40" s="120" t="s">
        <v>15</v>
      </c>
      <c r="Z40" s="121"/>
      <c r="AA40" s="174"/>
      <c r="AB40" s="268" t="s">
        <v>16</v>
      </c>
      <c r="AC40" s="268"/>
      <c r="AD40" s="268"/>
      <c r="AE40" s="93"/>
      <c r="AF40" s="94"/>
      <c r="AG40" s="94"/>
      <c r="AH40" s="94"/>
      <c r="AI40" s="95"/>
      <c r="AJ40" s="93"/>
      <c r="AK40" s="94"/>
      <c r="AL40" s="94"/>
      <c r="AM40" s="94"/>
      <c r="AN40" s="95"/>
      <c r="AO40" s="93"/>
      <c r="AP40" s="94"/>
      <c r="AQ40" s="94"/>
      <c r="AR40" s="94"/>
      <c r="AS40" s="95"/>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3"/>
      <c r="Z42" s="284"/>
      <c r="AA42" s="285"/>
      <c r="AB42" s="142"/>
      <c r="AC42" s="137"/>
      <c r="AD42" s="138"/>
      <c r="AE42" s="143"/>
      <c r="AF42" s="136"/>
      <c r="AG42" s="136"/>
      <c r="AH42" s="136"/>
      <c r="AI42" s="289"/>
      <c r="AJ42" s="143"/>
      <c r="AK42" s="136"/>
      <c r="AL42" s="136"/>
      <c r="AM42" s="136"/>
      <c r="AN42" s="289"/>
      <c r="AO42" s="143"/>
      <c r="AP42" s="136"/>
      <c r="AQ42" s="136"/>
      <c r="AR42" s="136"/>
      <c r="AS42" s="289"/>
      <c r="AT42" s="67"/>
      <c r="AU42" s="110"/>
      <c r="AV42" s="110"/>
      <c r="AW42" s="108" t="s">
        <v>360</v>
      </c>
      <c r="AX42" s="109"/>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8" t="s">
        <v>65</v>
      </c>
      <c r="Z44" s="121"/>
      <c r="AA44" s="174"/>
      <c r="AB44" s="290"/>
      <c r="AC44" s="290"/>
      <c r="AD44" s="290"/>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3"/>
      <c r="AF45" s="94"/>
      <c r="AG45" s="94"/>
      <c r="AH45" s="94"/>
      <c r="AI45" s="95"/>
      <c r="AJ45" s="93"/>
      <c r="AK45" s="94"/>
      <c r="AL45" s="94"/>
      <c r="AM45" s="94"/>
      <c r="AN45" s="95"/>
      <c r="AO45" s="93"/>
      <c r="AP45" s="94"/>
      <c r="AQ45" s="94"/>
      <c r="AR45" s="94"/>
      <c r="AS45" s="95"/>
      <c r="AT45" s="272"/>
      <c r="AU45" s="273"/>
      <c r="AV45" s="273"/>
      <c r="AW45" s="273"/>
      <c r="AX45" s="274"/>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8" t="s">
        <v>320</v>
      </c>
      <c r="B47" s="688" t="s">
        <v>317</v>
      </c>
      <c r="C47" s="240"/>
      <c r="D47" s="240"/>
      <c r="E47" s="240"/>
      <c r="F47" s="241"/>
      <c r="G47" s="625" t="s">
        <v>311</v>
      </c>
      <c r="H47" s="625"/>
      <c r="I47" s="625"/>
      <c r="J47" s="625"/>
      <c r="K47" s="625"/>
      <c r="L47" s="625"/>
      <c r="M47" s="625"/>
      <c r="N47" s="625"/>
      <c r="O47" s="625"/>
      <c r="P47" s="625"/>
      <c r="Q47" s="625"/>
      <c r="R47" s="625"/>
      <c r="S47" s="625"/>
      <c r="T47" s="625"/>
      <c r="U47" s="625"/>
      <c r="V47" s="625"/>
      <c r="W47" s="625"/>
      <c r="X47" s="625"/>
      <c r="Y47" s="625"/>
      <c r="Z47" s="625"/>
      <c r="AA47" s="693"/>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8"/>
      <c r="B48" s="688"/>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8"/>
      <c r="B49" s="688"/>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18"/>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19"/>
    </row>
    <row r="50" spans="1:50" ht="22.5" hidden="1" customHeight="1" x14ac:dyDescent="0.15">
      <c r="A50" s="238"/>
      <c r="B50" s="688"/>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20"/>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1"/>
    </row>
    <row r="51" spans="1:50" ht="22.5" hidden="1" customHeight="1" x14ac:dyDescent="0.15">
      <c r="A51" s="238"/>
      <c r="B51" s="689"/>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22"/>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3"/>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c r="AV53" s="110"/>
      <c r="AW53" s="108" t="s">
        <v>360</v>
      </c>
      <c r="AX53" s="109"/>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2"/>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61"/>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360</v>
      </c>
      <c r="AX58" s="109"/>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360</v>
      </c>
      <c r="AX63" s="109"/>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6"/>
      <c r="AA67" s="87"/>
      <c r="AB67" s="120" t="s">
        <v>12</v>
      </c>
      <c r="AC67" s="121"/>
      <c r="AD67" s="174"/>
      <c r="AE67" s="662" t="s">
        <v>69</v>
      </c>
      <c r="AF67" s="118"/>
      <c r="AG67" s="118"/>
      <c r="AH67" s="118"/>
      <c r="AI67" s="118"/>
      <c r="AJ67" s="662" t="s">
        <v>70</v>
      </c>
      <c r="AK67" s="118"/>
      <c r="AL67" s="118"/>
      <c r="AM67" s="118"/>
      <c r="AN67" s="118"/>
      <c r="AO67" s="662" t="s">
        <v>71</v>
      </c>
      <c r="AP67" s="118"/>
      <c r="AQ67" s="118"/>
      <c r="AR67" s="118"/>
      <c r="AS67" s="118"/>
      <c r="AT67" s="179" t="s">
        <v>74</v>
      </c>
      <c r="AU67" s="180"/>
      <c r="AV67" s="180"/>
      <c r="AW67" s="180"/>
      <c r="AX67" s="181"/>
    </row>
    <row r="68" spans="1:60" ht="22.5" customHeight="1" x14ac:dyDescent="0.15">
      <c r="A68" s="189"/>
      <c r="B68" s="190"/>
      <c r="C68" s="190"/>
      <c r="D68" s="190"/>
      <c r="E68" s="190"/>
      <c r="F68" s="191"/>
      <c r="G68" s="258" t="s">
        <v>521</v>
      </c>
      <c r="H68" s="199"/>
      <c r="I68" s="199"/>
      <c r="J68" s="199"/>
      <c r="K68" s="199"/>
      <c r="L68" s="199"/>
      <c r="M68" s="199"/>
      <c r="N68" s="199"/>
      <c r="O68" s="199"/>
      <c r="P68" s="199"/>
      <c r="Q68" s="199"/>
      <c r="R68" s="199"/>
      <c r="S68" s="199"/>
      <c r="T68" s="199"/>
      <c r="U68" s="199"/>
      <c r="V68" s="199"/>
      <c r="W68" s="199"/>
      <c r="X68" s="200"/>
      <c r="Y68" s="336" t="s">
        <v>66</v>
      </c>
      <c r="Z68" s="337"/>
      <c r="AA68" s="338"/>
      <c r="AB68" s="206" t="s">
        <v>520</v>
      </c>
      <c r="AC68" s="207"/>
      <c r="AD68" s="208"/>
      <c r="AE68" s="93" t="s">
        <v>561</v>
      </c>
      <c r="AF68" s="94"/>
      <c r="AG68" s="94"/>
      <c r="AH68" s="94"/>
      <c r="AI68" s="95"/>
      <c r="AJ68" s="93">
        <v>134</v>
      </c>
      <c r="AK68" s="94"/>
      <c r="AL68" s="94"/>
      <c r="AM68" s="94"/>
      <c r="AN68" s="95"/>
      <c r="AO68" s="93">
        <v>257</v>
      </c>
      <c r="AP68" s="94"/>
      <c r="AQ68" s="94"/>
      <c r="AR68" s="94"/>
      <c r="AS68" s="95"/>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8"/>
      <c r="AA69" s="159"/>
      <c r="AB69" s="214" t="s">
        <v>520</v>
      </c>
      <c r="AC69" s="215"/>
      <c r="AD69" s="216"/>
      <c r="AE69" s="93" t="s">
        <v>561</v>
      </c>
      <c r="AF69" s="94"/>
      <c r="AG69" s="94"/>
      <c r="AH69" s="94"/>
      <c r="AI69" s="95"/>
      <c r="AJ69" s="93">
        <v>134</v>
      </c>
      <c r="AK69" s="94"/>
      <c r="AL69" s="94"/>
      <c r="AM69" s="94"/>
      <c r="AN69" s="95"/>
      <c r="AO69" s="93">
        <v>252</v>
      </c>
      <c r="AP69" s="94"/>
      <c r="AQ69" s="94"/>
      <c r="AR69" s="94"/>
      <c r="AS69" s="95"/>
      <c r="AT69" s="93">
        <v>197</v>
      </c>
      <c r="AU69" s="94"/>
      <c r="AV69" s="94"/>
      <c r="AW69" s="94"/>
      <c r="AX69" s="96"/>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6"/>
      <c r="AA70" s="87"/>
      <c r="AB70" s="120" t="s">
        <v>12</v>
      </c>
      <c r="AC70" s="121"/>
      <c r="AD70" s="174"/>
      <c r="AE70" s="178" t="s">
        <v>69</v>
      </c>
      <c r="AF70" s="173"/>
      <c r="AG70" s="173"/>
      <c r="AH70" s="173"/>
      <c r="AI70" s="198"/>
      <c r="AJ70" s="178" t="s">
        <v>70</v>
      </c>
      <c r="AK70" s="173"/>
      <c r="AL70" s="173"/>
      <c r="AM70" s="173"/>
      <c r="AN70" s="198"/>
      <c r="AO70" s="178" t="s">
        <v>71</v>
      </c>
      <c r="AP70" s="173"/>
      <c r="AQ70" s="173"/>
      <c r="AR70" s="173"/>
      <c r="AS70" s="198"/>
      <c r="AT70" s="179" t="s">
        <v>74</v>
      </c>
      <c r="AU70" s="180"/>
      <c r="AV70" s="180"/>
      <c r="AW70" s="180"/>
      <c r="AX70" s="181"/>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3"/>
      <c r="AF71" s="94"/>
      <c r="AG71" s="94"/>
      <c r="AH71" s="94"/>
      <c r="AI71" s="95"/>
      <c r="AJ71" s="93"/>
      <c r="AK71" s="94"/>
      <c r="AL71" s="94"/>
      <c r="AM71" s="94"/>
      <c r="AN71" s="95"/>
      <c r="AO71" s="93"/>
      <c r="AP71" s="94"/>
      <c r="AQ71" s="94"/>
      <c r="AR71" s="94"/>
      <c r="AS71" s="95"/>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6"/>
      <c r="AA73" s="87"/>
      <c r="AB73" s="120" t="s">
        <v>12</v>
      </c>
      <c r="AC73" s="121"/>
      <c r="AD73" s="174"/>
      <c r="AE73" s="178" t="s">
        <v>69</v>
      </c>
      <c r="AF73" s="173"/>
      <c r="AG73" s="173"/>
      <c r="AH73" s="173"/>
      <c r="AI73" s="198"/>
      <c r="AJ73" s="178" t="s">
        <v>70</v>
      </c>
      <c r="AK73" s="173"/>
      <c r="AL73" s="173"/>
      <c r="AM73" s="173"/>
      <c r="AN73" s="198"/>
      <c r="AO73" s="178" t="s">
        <v>71</v>
      </c>
      <c r="AP73" s="173"/>
      <c r="AQ73" s="173"/>
      <c r="AR73" s="173"/>
      <c r="AS73" s="198"/>
      <c r="AT73" s="179" t="s">
        <v>74</v>
      </c>
      <c r="AU73" s="180"/>
      <c r="AV73" s="180"/>
      <c r="AW73" s="180"/>
      <c r="AX73" s="181"/>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3"/>
      <c r="AF74" s="94"/>
      <c r="AG74" s="94"/>
      <c r="AH74" s="94"/>
      <c r="AI74" s="95"/>
      <c r="AJ74" s="93"/>
      <c r="AK74" s="94"/>
      <c r="AL74" s="94"/>
      <c r="AM74" s="94"/>
      <c r="AN74" s="95"/>
      <c r="AO74" s="93"/>
      <c r="AP74" s="94"/>
      <c r="AQ74" s="94"/>
      <c r="AR74" s="94"/>
      <c r="AS74" s="95"/>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6"/>
      <c r="AA76" s="87"/>
      <c r="AB76" s="120" t="s">
        <v>12</v>
      </c>
      <c r="AC76" s="121"/>
      <c r="AD76" s="174"/>
      <c r="AE76" s="178" t="s">
        <v>69</v>
      </c>
      <c r="AF76" s="173"/>
      <c r="AG76" s="173"/>
      <c r="AH76" s="173"/>
      <c r="AI76" s="198"/>
      <c r="AJ76" s="178" t="s">
        <v>70</v>
      </c>
      <c r="AK76" s="173"/>
      <c r="AL76" s="173"/>
      <c r="AM76" s="173"/>
      <c r="AN76" s="198"/>
      <c r="AO76" s="178" t="s">
        <v>71</v>
      </c>
      <c r="AP76" s="173"/>
      <c r="AQ76" s="173"/>
      <c r="AR76" s="173"/>
      <c r="AS76" s="198"/>
      <c r="AT76" s="179" t="s">
        <v>74</v>
      </c>
      <c r="AU76" s="180"/>
      <c r="AV76" s="180"/>
      <c r="AW76" s="180"/>
      <c r="AX76" s="181"/>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3"/>
      <c r="AF77" s="94"/>
      <c r="AG77" s="94"/>
      <c r="AH77" s="94"/>
      <c r="AI77" s="95"/>
      <c r="AJ77" s="93"/>
      <c r="AK77" s="94"/>
      <c r="AL77" s="94"/>
      <c r="AM77" s="94"/>
      <c r="AN77" s="95"/>
      <c r="AO77" s="93"/>
      <c r="AP77" s="94"/>
      <c r="AQ77" s="94"/>
      <c r="AR77" s="94"/>
      <c r="AS77" s="95"/>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6"/>
      <c r="AA79" s="87"/>
      <c r="AB79" s="120" t="s">
        <v>12</v>
      </c>
      <c r="AC79" s="121"/>
      <c r="AD79" s="174"/>
      <c r="AE79" s="178" t="s">
        <v>69</v>
      </c>
      <c r="AF79" s="173"/>
      <c r="AG79" s="173"/>
      <c r="AH79" s="173"/>
      <c r="AI79" s="198"/>
      <c r="AJ79" s="178" t="s">
        <v>70</v>
      </c>
      <c r="AK79" s="173"/>
      <c r="AL79" s="173"/>
      <c r="AM79" s="173"/>
      <c r="AN79" s="198"/>
      <c r="AO79" s="178" t="s">
        <v>71</v>
      </c>
      <c r="AP79" s="173"/>
      <c r="AQ79" s="173"/>
      <c r="AR79" s="173"/>
      <c r="AS79" s="198"/>
      <c r="AT79" s="179" t="s">
        <v>74</v>
      </c>
      <c r="AU79" s="180"/>
      <c r="AV79" s="180"/>
      <c r="AW79" s="180"/>
      <c r="AX79" s="181"/>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3"/>
      <c r="AF80" s="94"/>
      <c r="AG80" s="94"/>
      <c r="AH80" s="94"/>
      <c r="AI80" s="95"/>
      <c r="AJ80" s="93"/>
      <c r="AK80" s="94"/>
      <c r="AL80" s="94"/>
      <c r="AM80" s="94"/>
      <c r="AN80" s="95"/>
      <c r="AO80" s="93"/>
      <c r="AP80" s="94"/>
      <c r="AQ80" s="94"/>
      <c r="AR80" s="94"/>
      <c r="AS80" s="95"/>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32"/>
      <c r="B83" s="130"/>
      <c r="C83" s="130"/>
      <c r="D83" s="130"/>
      <c r="E83" s="130"/>
      <c r="F83" s="131"/>
      <c r="G83" s="147" t="s">
        <v>524</v>
      </c>
      <c r="H83" s="147"/>
      <c r="I83" s="147"/>
      <c r="J83" s="147"/>
      <c r="K83" s="147"/>
      <c r="L83" s="147"/>
      <c r="M83" s="147"/>
      <c r="N83" s="147"/>
      <c r="O83" s="147"/>
      <c r="P83" s="147"/>
      <c r="Q83" s="147"/>
      <c r="R83" s="147"/>
      <c r="S83" s="147"/>
      <c r="T83" s="147"/>
      <c r="U83" s="147"/>
      <c r="V83" s="147"/>
      <c r="W83" s="147"/>
      <c r="X83" s="147"/>
      <c r="Y83" s="149" t="s">
        <v>17</v>
      </c>
      <c r="Z83" s="150"/>
      <c r="AA83" s="151"/>
      <c r="AB83" s="184" t="s">
        <v>522</v>
      </c>
      <c r="AC83" s="153"/>
      <c r="AD83" s="154"/>
      <c r="AE83" s="155" t="s">
        <v>561</v>
      </c>
      <c r="AF83" s="156"/>
      <c r="AG83" s="156"/>
      <c r="AH83" s="156"/>
      <c r="AI83" s="156"/>
      <c r="AJ83" s="155">
        <v>230</v>
      </c>
      <c r="AK83" s="156"/>
      <c r="AL83" s="156"/>
      <c r="AM83" s="156"/>
      <c r="AN83" s="156"/>
      <c r="AO83" s="155">
        <v>240</v>
      </c>
      <c r="AP83" s="156"/>
      <c r="AQ83" s="156"/>
      <c r="AR83" s="156"/>
      <c r="AS83" s="156"/>
      <c r="AT83" s="93">
        <v>230</v>
      </c>
      <c r="AU83" s="94"/>
      <c r="AV83" s="94"/>
      <c r="AW83" s="94"/>
      <c r="AX83" s="96"/>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562</v>
      </c>
      <c r="AC84" s="161"/>
      <c r="AD84" s="162"/>
      <c r="AE84" s="93" t="s">
        <v>561</v>
      </c>
      <c r="AF84" s="94"/>
      <c r="AG84" s="94"/>
      <c r="AH84" s="94"/>
      <c r="AI84" s="95"/>
      <c r="AJ84" s="185" t="s">
        <v>565</v>
      </c>
      <c r="AK84" s="94"/>
      <c r="AL84" s="94"/>
      <c r="AM84" s="94"/>
      <c r="AN84" s="95"/>
      <c r="AO84" s="185" t="s">
        <v>564</v>
      </c>
      <c r="AP84" s="94"/>
      <c r="AQ84" s="94"/>
      <c r="AR84" s="94"/>
      <c r="AS84" s="95"/>
      <c r="AT84" s="185" t="s">
        <v>563</v>
      </c>
      <c r="AU84" s="94"/>
      <c r="AV84" s="94"/>
      <c r="AW84" s="94"/>
      <c r="AX84" s="96"/>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6"/>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9" t="s">
        <v>77</v>
      </c>
      <c r="B97" s="380"/>
      <c r="C97" s="352" t="s">
        <v>19</v>
      </c>
      <c r="D97" s="353"/>
      <c r="E97" s="353"/>
      <c r="F97" s="353"/>
      <c r="G97" s="353"/>
      <c r="H97" s="353"/>
      <c r="I97" s="353"/>
      <c r="J97" s="353"/>
      <c r="K97" s="354"/>
      <c r="L97" s="411" t="s">
        <v>76</v>
      </c>
      <c r="M97" s="411"/>
      <c r="N97" s="411"/>
      <c r="O97" s="411"/>
      <c r="P97" s="411"/>
      <c r="Q97" s="411"/>
      <c r="R97" s="412" t="s">
        <v>73</v>
      </c>
      <c r="S97" s="413"/>
      <c r="T97" s="413"/>
      <c r="U97" s="413"/>
      <c r="V97" s="413"/>
      <c r="W97" s="413"/>
      <c r="X97" s="414"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5"/>
    </row>
    <row r="98" spans="1:50" ht="23.1" customHeight="1" x14ac:dyDescent="0.15">
      <c r="A98" s="381"/>
      <c r="B98" s="382"/>
      <c r="C98" s="416" t="s">
        <v>523</v>
      </c>
      <c r="D98" s="417"/>
      <c r="E98" s="417"/>
      <c r="F98" s="417"/>
      <c r="G98" s="417"/>
      <c r="H98" s="417"/>
      <c r="I98" s="417"/>
      <c r="J98" s="417"/>
      <c r="K98" s="418"/>
      <c r="L98" s="71">
        <v>339</v>
      </c>
      <c r="M98" s="72"/>
      <c r="N98" s="72"/>
      <c r="O98" s="72"/>
      <c r="P98" s="72"/>
      <c r="Q98" s="73"/>
      <c r="R98" s="71"/>
      <c r="S98" s="72"/>
      <c r="T98" s="72"/>
      <c r="U98" s="72"/>
      <c r="V98" s="72"/>
      <c r="W98" s="73"/>
      <c r="X98" s="676"/>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81"/>
      <c r="B99" s="382"/>
      <c r="C99" s="164"/>
      <c r="D99" s="165"/>
      <c r="E99" s="165"/>
      <c r="F99" s="165"/>
      <c r="G99" s="165"/>
      <c r="H99" s="165"/>
      <c r="I99" s="165"/>
      <c r="J99" s="165"/>
      <c r="K99" s="166"/>
      <c r="L99" s="71"/>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81"/>
      <c r="B100" s="382"/>
      <c r="C100" s="164"/>
      <c r="D100" s="165"/>
      <c r="E100" s="165"/>
      <c r="F100" s="165"/>
      <c r="G100" s="165"/>
      <c r="H100" s="165"/>
      <c r="I100" s="165"/>
      <c r="J100" s="165"/>
      <c r="K100" s="166"/>
      <c r="L100" s="71"/>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81"/>
      <c r="B101" s="382"/>
      <c r="C101" s="164"/>
      <c r="D101" s="165"/>
      <c r="E101" s="165"/>
      <c r="F101" s="165"/>
      <c r="G101" s="165"/>
      <c r="H101" s="165"/>
      <c r="I101" s="165"/>
      <c r="J101" s="165"/>
      <c r="K101" s="166"/>
      <c r="L101" s="71"/>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81"/>
      <c r="B102" s="382"/>
      <c r="C102" s="164"/>
      <c r="D102" s="165"/>
      <c r="E102" s="165"/>
      <c r="F102" s="165"/>
      <c r="G102" s="165"/>
      <c r="H102" s="165"/>
      <c r="I102" s="165"/>
      <c r="J102" s="165"/>
      <c r="K102" s="166"/>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83"/>
      <c r="B104" s="384"/>
      <c r="C104" s="373" t="s">
        <v>22</v>
      </c>
      <c r="D104" s="374"/>
      <c r="E104" s="374"/>
      <c r="F104" s="374"/>
      <c r="G104" s="374"/>
      <c r="H104" s="374"/>
      <c r="I104" s="374"/>
      <c r="J104" s="374"/>
      <c r="K104" s="375"/>
      <c r="L104" s="376">
        <f>SUM(L98:Q103)</f>
        <v>339</v>
      </c>
      <c r="M104" s="377"/>
      <c r="N104" s="377"/>
      <c r="O104" s="377"/>
      <c r="P104" s="377"/>
      <c r="Q104" s="378"/>
      <c r="R104" s="376">
        <f>SUM(R98:W103)</f>
        <v>0</v>
      </c>
      <c r="S104" s="377"/>
      <c r="T104" s="377"/>
      <c r="U104" s="377"/>
      <c r="V104" s="377"/>
      <c r="W104" s="378"/>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3" t="s">
        <v>38</v>
      </c>
      <c r="AH107" s="600"/>
      <c r="AI107" s="600"/>
      <c r="AJ107" s="600"/>
      <c r="AK107" s="600"/>
      <c r="AL107" s="600"/>
      <c r="AM107" s="600"/>
      <c r="AN107" s="600"/>
      <c r="AO107" s="600"/>
      <c r="AP107" s="600"/>
      <c r="AQ107" s="600"/>
      <c r="AR107" s="600"/>
      <c r="AS107" s="600"/>
      <c r="AT107" s="600"/>
      <c r="AU107" s="600"/>
      <c r="AV107" s="600"/>
      <c r="AW107" s="600"/>
      <c r="AX107" s="634"/>
    </row>
    <row r="108" spans="1:50" ht="47.25" customHeight="1" x14ac:dyDescent="0.15">
      <c r="A108" s="310" t="s">
        <v>312</v>
      </c>
      <c r="B108" s="311"/>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8" t="s">
        <v>512</v>
      </c>
      <c r="AE108" s="609"/>
      <c r="AF108" s="609"/>
      <c r="AG108" s="605" t="s">
        <v>555</v>
      </c>
      <c r="AH108" s="606"/>
      <c r="AI108" s="606"/>
      <c r="AJ108" s="606"/>
      <c r="AK108" s="606"/>
      <c r="AL108" s="606"/>
      <c r="AM108" s="606"/>
      <c r="AN108" s="606"/>
      <c r="AO108" s="606"/>
      <c r="AP108" s="606"/>
      <c r="AQ108" s="606"/>
      <c r="AR108" s="606"/>
      <c r="AS108" s="606"/>
      <c r="AT108" s="606"/>
      <c r="AU108" s="606"/>
      <c r="AV108" s="606"/>
      <c r="AW108" s="606"/>
      <c r="AX108" s="607"/>
    </row>
    <row r="109" spans="1:50" ht="65.25" customHeight="1" x14ac:dyDescent="0.15">
      <c r="A109" s="312"/>
      <c r="B109" s="313"/>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512</v>
      </c>
      <c r="AE109" s="445"/>
      <c r="AF109" s="445"/>
      <c r="AG109" s="307" t="s">
        <v>545</v>
      </c>
      <c r="AH109" s="308"/>
      <c r="AI109" s="308"/>
      <c r="AJ109" s="308"/>
      <c r="AK109" s="308"/>
      <c r="AL109" s="308"/>
      <c r="AM109" s="308"/>
      <c r="AN109" s="308"/>
      <c r="AO109" s="308"/>
      <c r="AP109" s="308"/>
      <c r="AQ109" s="308"/>
      <c r="AR109" s="308"/>
      <c r="AS109" s="308"/>
      <c r="AT109" s="308"/>
      <c r="AU109" s="308"/>
      <c r="AV109" s="308"/>
      <c r="AW109" s="308"/>
      <c r="AX109" s="309"/>
    </row>
    <row r="110" spans="1:50" ht="49.5" customHeight="1" x14ac:dyDescent="0.15">
      <c r="A110" s="314"/>
      <c r="B110" s="315"/>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9" t="s">
        <v>512</v>
      </c>
      <c r="AE110" s="590"/>
      <c r="AF110" s="590"/>
      <c r="AG110" s="533" t="s">
        <v>546</v>
      </c>
      <c r="AH110" s="201"/>
      <c r="AI110" s="201"/>
      <c r="AJ110" s="201"/>
      <c r="AK110" s="201"/>
      <c r="AL110" s="201"/>
      <c r="AM110" s="201"/>
      <c r="AN110" s="201"/>
      <c r="AO110" s="201"/>
      <c r="AP110" s="201"/>
      <c r="AQ110" s="201"/>
      <c r="AR110" s="201"/>
      <c r="AS110" s="201"/>
      <c r="AT110" s="201"/>
      <c r="AU110" s="201"/>
      <c r="AV110" s="201"/>
      <c r="AW110" s="201"/>
      <c r="AX110" s="534"/>
    </row>
    <row r="111" spans="1:50" ht="19.350000000000001" customHeight="1" x14ac:dyDescent="0.15">
      <c r="A111" s="553" t="s">
        <v>46</v>
      </c>
      <c r="B111" s="591"/>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512</v>
      </c>
      <c r="AE111" s="441"/>
      <c r="AF111" s="441"/>
      <c r="AG111" s="304" t="s">
        <v>547</v>
      </c>
      <c r="AH111" s="305"/>
      <c r="AI111" s="305"/>
      <c r="AJ111" s="305"/>
      <c r="AK111" s="305"/>
      <c r="AL111" s="305"/>
      <c r="AM111" s="305"/>
      <c r="AN111" s="305"/>
      <c r="AO111" s="305"/>
      <c r="AP111" s="305"/>
      <c r="AQ111" s="305"/>
      <c r="AR111" s="305"/>
      <c r="AS111" s="305"/>
      <c r="AT111" s="305"/>
      <c r="AU111" s="305"/>
      <c r="AV111" s="305"/>
      <c r="AW111" s="305"/>
      <c r="AX111" s="306"/>
    </row>
    <row r="112" spans="1:50" ht="36" customHeight="1" x14ac:dyDescent="0.15">
      <c r="A112" s="592"/>
      <c r="B112" s="593"/>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512</v>
      </c>
      <c r="AE112" s="445"/>
      <c r="AF112" s="445"/>
      <c r="AG112" s="307" t="s">
        <v>548</v>
      </c>
      <c r="AH112" s="308"/>
      <c r="AI112" s="308"/>
      <c r="AJ112" s="308"/>
      <c r="AK112" s="308"/>
      <c r="AL112" s="308"/>
      <c r="AM112" s="308"/>
      <c r="AN112" s="308"/>
      <c r="AO112" s="308"/>
      <c r="AP112" s="308"/>
      <c r="AQ112" s="308"/>
      <c r="AR112" s="308"/>
      <c r="AS112" s="308"/>
      <c r="AT112" s="308"/>
      <c r="AU112" s="308"/>
      <c r="AV112" s="308"/>
      <c r="AW112" s="308"/>
      <c r="AX112" s="309"/>
    </row>
    <row r="113" spans="1:64" ht="39" customHeight="1" x14ac:dyDescent="0.15">
      <c r="A113" s="592"/>
      <c r="B113" s="593"/>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512</v>
      </c>
      <c r="AE113" s="445"/>
      <c r="AF113" s="445"/>
      <c r="AG113" s="307" t="s">
        <v>549</v>
      </c>
      <c r="AH113" s="308"/>
      <c r="AI113" s="308"/>
      <c r="AJ113" s="308"/>
      <c r="AK113" s="308"/>
      <c r="AL113" s="308"/>
      <c r="AM113" s="308"/>
      <c r="AN113" s="308"/>
      <c r="AO113" s="308"/>
      <c r="AP113" s="308"/>
      <c r="AQ113" s="308"/>
      <c r="AR113" s="308"/>
      <c r="AS113" s="308"/>
      <c r="AT113" s="308"/>
      <c r="AU113" s="308"/>
      <c r="AV113" s="308"/>
      <c r="AW113" s="308"/>
      <c r="AX113" s="309"/>
    </row>
    <row r="114" spans="1:64" ht="18.75" customHeight="1" x14ac:dyDescent="0.15">
      <c r="A114" s="592"/>
      <c r="B114" s="593"/>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525</v>
      </c>
      <c r="AE114" s="445"/>
      <c r="AF114" s="445"/>
      <c r="AG114" s="535"/>
      <c r="AH114" s="308"/>
      <c r="AI114" s="308"/>
      <c r="AJ114" s="308"/>
      <c r="AK114" s="308"/>
      <c r="AL114" s="308"/>
      <c r="AM114" s="308"/>
      <c r="AN114" s="308"/>
      <c r="AO114" s="308"/>
      <c r="AP114" s="308"/>
      <c r="AQ114" s="308"/>
      <c r="AR114" s="308"/>
      <c r="AS114" s="308"/>
      <c r="AT114" s="308"/>
      <c r="AU114" s="308"/>
      <c r="AV114" s="308"/>
      <c r="AW114" s="308"/>
      <c r="AX114" s="309"/>
    </row>
    <row r="115" spans="1:64" ht="19.350000000000001" customHeight="1" x14ac:dyDescent="0.15">
      <c r="A115" s="592"/>
      <c r="B115" s="593"/>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512</v>
      </c>
      <c r="AE115" s="445"/>
      <c r="AF115" s="445"/>
      <c r="AG115" s="307" t="s">
        <v>556</v>
      </c>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x14ac:dyDescent="0.15">
      <c r="A116" s="592"/>
      <c r="B116" s="593"/>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7" t="s">
        <v>525</v>
      </c>
      <c r="AE116" s="638"/>
      <c r="AF116" s="638"/>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40.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512</v>
      </c>
      <c r="AE117" s="590"/>
      <c r="AF117" s="599"/>
      <c r="AG117" s="603" t="s">
        <v>557</v>
      </c>
      <c r="AH117" s="438"/>
      <c r="AI117" s="438"/>
      <c r="AJ117" s="438"/>
      <c r="AK117" s="438"/>
      <c r="AL117" s="438"/>
      <c r="AM117" s="438"/>
      <c r="AN117" s="438"/>
      <c r="AO117" s="438"/>
      <c r="AP117" s="438"/>
      <c r="AQ117" s="438"/>
      <c r="AR117" s="438"/>
      <c r="AS117" s="438"/>
      <c r="AT117" s="438"/>
      <c r="AU117" s="438"/>
      <c r="AV117" s="438"/>
      <c r="AW117" s="438"/>
      <c r="AX117" s="604"/>
      <c r="BG117" s="10"/>
      <c r="BH117" s="10"/>
      <c r="BI117" s="10"/>
      <c r="BJ117" s="10"/>
    </row>
    <row r="118" spans="1:64" ht="49.5" customHeight="1" x14ac:dyDescent="0.15">
      <c r="A118" s="553" t="s">
        <v>47</v>
      </c>
      <c r="B118" s="591"/>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0" t="s">
        <v>512</v>
      </c>
      <c r="AE118" s="441"/>
      <c r="AF118" s="642"/>
      <c r="AG118" s="304" t="s">
        <v>550</v>
      </c>
      <c r="AH118" s="305"/>
      <c r="AI118" s="305"/>
      <c r="AJ118" s="305"/>
      <c r="AK118" s="305"/>
      <c r="AL118" s="305"/>
      <c r="AM118" s="305"/>
      <c r="AN118" s="305"/>
      <c r="AO118" s="305"/>
      <c r="AP118" s="305"/>
      <c r="AQ118" s="305"/>
      <c r="AR118" s="305"/>
      <c r="AS118" s="305"/>
      <c r="AT118" s="305"/>
      <c r="AU118" s="305"/>
      <c r="AV118" s="305"/>
      <c r="AW118" s="305"/>
      <c r="AX118" s="306"/>
    </row>
    <row r="119" spans="1:64" ht="53.25"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0" t="s">
        <v>553</v>
      </c>
      <c r="AE119" s="611"/>
      <c r="AF119" s="611"/>
      <c r="AG119" s="307" t="s">
        <v>554</v>
      </c>
      <c r="AH119" s="308"/>
      <c r="AI119" s="308"/>
      <c r="AJ119" s="308"/>
      <c r="AK119" s="308"/>
      <c r="AL119" s="308"/>
      <c r="AM119" s="308"/>
      <c r="AN119" s="308"/>
      <c r="AO119" s="308"/>
      <c r="AP119" s="308"/>
      <c r="AQ119" s="308"/>
      <c r="AR119" s="308"/>
      <c r="AS119" s="308"/>
      <c r="AT119" s="308"/>
      <c r="AU119" s="308"/>
      <c r="AV119" s="308"/>
      <c r="AW119" s="308"/>
      <c r="AX119" s="309"/>
    </row>
    <row r="120" spans="1:64" ht="18" customHeight="1" x14ac:dyDescent="0.15">
      <c r="A120" s="592"/>
      <c r="B120" s="593"/>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512</v>
      </c>
      <c r="AE120" s="445"/>
      <c r="AF120" s="445"/>
      <c r="AG120" s="307" t="s">
        <v>551</v>
      </c>
      <c r="AH120" s="308"/>
      <c r="AI120" s="308"/>
      <c r="AJ120" s="308"/>
      <c r="AK120" s="308"/>
      <c r="AL120" s="308"/>
      <c r="AM120" s="308"/>
      <c r="AN120" s="308"/>
      <c r="AO120" s="308"/>
      <c r="AP120" s="308"/>
      <c r="AQ120" s="308"/>
      <c r="AR120" s="308"/>
      <c r="AS120" s="308"/>
      <c r="AT120" s="308"/>
      <c r="AU120" s="308"/>
      <c r="AV120" s="308"/>
      <c r="AW120" s="308"/>
      <c r="AX120" s="309"/>
    </row>
    <row r="121" spans="1:64" ht="67.5" customHeight="1" x14ac:dyDescent="0.15">
      <c r="A121" s="594"/>
      <c r="B121" s="595"/>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512</v>
      </c>
      <c r="AE121" s="445"/>
      <c r="AF121" s="445"/>
      <c r="AG121" s="533" t="s">
        <v>558</v>
      </c>
      <c r="AH121" s="201"/>
      <c r="AI121" s="201"/>
      <c r="AJ121" s="201"/>
      <c r="AK121" s="201"/>
      <c r="AL121" s="201"/>
      <c r="AM121" s="201"/>
      <c r="AN121" s="201"/>
      <c r="AO121" s="201"/>
      <c r="AP121" s="201"/>
      <c r="AQ121" s="201"/>
      <c r="AR121" s="201"/>
      <c r="AS121" s="201"/>
      <c r="AT121" s="201"/>
      <c r="AU121" s="201"/>
      <c r="AV121" s="201"/>
      <c r="AW121" s="201"/>
      <c r="AX121" s="534"/>
    </row>
    <row r="122" spans="1:64" ht="33.6" customHeight="1" x14ac:dyDescent="0.15">
      <c r="A122" s="627" t="s">
        <v>80</v>
      </c>
      <c r="B122" s="628"/>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525</v>
      </c>
      <c r="AE122" s="441"/>
      <c r="AF122" s="441"/>
      <c r="AG122" s="581"/>
      <c r="AH122" s="199"/>
      <c r="AI122" s="199"/>
      <c r="AJ122" s="199"/>
      <c r="AK122" s="199"/>
      <c r="AL122" s="199"/>
      <c r="AM122" s="199"/>
      <c r="AN122" s="199"/>
      <c r="AO122" s="199"/>
      <c r="AP122" s="199"/>
      <c r="AQ122" s="199"/>
      <c r="AR122" s="199"/>
      <c r="AS122" s="199"/>
      <c r="AT122" s="199"/>
      <c r="AU122" s="199"/>
      <c r="AV122" s="199"/>
      <c r="AW122" s="199"/>
      <c r="AX122" s="582"/>
    </row>
    <row r="123" spans="1:64" ht="15.75" customHeight="1" x14ac:dyDescent="0.15">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3"/>
      <c r="AH123" s="280"/>
      <c r="AI123" s="280"/>
      <c r="AJ123" s="280"/>
      <c r="AK123" s="280"/>
      <c r="AL123" s="280"/>
      <c r="AM123" s="280"/>
      <c r="AN123" s="280"/>
      <c r="AO123" s="280"/>
      <c r="AP123" s="280"/>
      <c r="AQ123" s="280"/>
      <c r="AR123" s="280"/>
      <c r="AS123" s="280"/>
      <c r="AT123" s="280"/>
      <c r="AU123" s="280"/>
      <c r="AV123" s="280"/>
      <c r="AW123" s="280"/>
      <c r="AX123" s="584"/>
    </row>
    <row r="124" spans="1:64" ht="26.25" customHeight="1" x14ac:dyDescent="0.15">
      <c r="A124" s="629"/>
      <c r="B124" s="630"/>
      <c r="C124" s="643"/>
      <c r="D124" s="644"/>
      <c r="E124" s="644"/>
      <c r="F124" s="644"/>
      <c r="G124" s="644"/>
      <c r="H124" s="644"/>
      <c r="I124" s="644"/>
      <c r="J124" s="644"/>
      <c r="K124" s="644"/>
      <c r="L124" s="644"/>
      <c r="M124" s="644"/>
      <c r="N124" s="644"/>
      <c r="O124" s="645"/>
      <c r="P124" s="652"/>
      <c r="Q124" s="652"/>
      <c r="R124" s="652"/>
      <c r="S124" s="653"/>
      <c r="T124" s="635"/>
      <c r="U124" s="308"/>
      <c r="V124" s="308"/>
      <c r="W124" s="308"/>
      <c r="X124" s="308"/>
      <c r="Y124" s="308"/>
      <c r="Z124" s="308"/>
      <c r="AA124" s="308"/>
      <c r="AB124" s="308"/>
      <c r="AC124" s="308"/>
      <c r="AD124" s="308"/>
      <c r="AE124" s="308"/>
      <c r="AF124" s="636"/>
      <c r="AG124" s="583"/>
      <c r="AH124" s="280"/>
      <c r="AI124" s="280"/>
      <c r="AJ124" s="280"/>
      <c r="AK124" s="280"/>
      <c r="AL124" s="280"/>
      <c r="AM124" s="280"/>
      <c r="AN124" s="280"/>
      <c r="AO124" s="280"/>
      <c r="AP124" s="280"/>
      <c r="AQ124" s="280"/>
      <c r="AR124" s="280"/>
      <c r="AS124" s="280"/>
      <c r="AT124" s="280"/>
      <c r="AU124" s="280"/>
      <c r="AV124" s="280"/>
      <c r="AW124" s="280"/>
      <c r="AX124" s="584"/>
    </row>
    <row r="125" spans="1:64" ht="26.25" customHeight="1" x14ac:dyDescent="0.15">
      <c r="A125" s="631"/>
      <c r="B125" s="632"/>
      <c r="C125" s="646"/>
      <c r="D125" s="647"/>
      <c r="E125" s="647"/>
      <c r="F125" s="647"/>
      <c r="G125" s="647"/>
      <c r="H125" s="647"/>
      <c r="I125" s="647"/>
      <c r="J125" s="647"/>
      <c r="K125" s="647"/>
      <c r="L125" s="647"/>
      <c r="M125" s="647"/>
      <c r="N125" s="647"/>
      <c r="O125" s="648"/>
      <c r="P125" s="654"/>
      <c r="Q125" s="654"/>
      <c r="R125" s="654"/>
      <c r="S125" s="655"/>
      <c r="T125" s="437"/>
      <c r="U125" s="438"/>
      <c r="V125" s="438"/>
      <c r="W125" s="438"/>
      <c r="X125" s="438"/>
      <c r="Y125" s="438"/>
      <c r="Z125" s="438"/>
      <c r="AA125" s="438"/>
      <c r="AB125" s="438"/>
      <c r="AC125" s="438"/>
      <c r="AD125" s="438"/>
      <c r="AE125" s="438"/>
      <c r="AF125" s="439"/>
      <c r="AG125" s="585"/>
      <c r="AH125" s="201"/>
      <c r="AI125" s="201"/>
      <c r="AJ125" s="201"/>
      <c r="AK125" s="201"/>
      <c r="AL125" s="201"/>
      <c r="AM125" s="201"/>
      <c r="AN125" s="201"/>
      <c r="AO125" s="201"/>
      <c r="AP125" s="201"/>
      <c r="AQ125" s="201"/>
      <c r="AR125" s="201"/>
      <c r="AS125" s="201"/>
      <c r="AT125" s="201"/>
      <c r="AU125" s="201"/>
      <c r="AV125" s="201"/>
      <c r="AW125" s="201"/>
      <c r="AX125" s="534"/>
    </row>
    <row r="126" spans="1:64" ht="57" customHeight="1" x14ac:dyDescent="0.15">
      <c r="A126" s="553" t="s">
        <v>58</v>
      </c>
      <c r="B126" s="554"/>
      <c r="C126" s="395" t="s">
        <v>64</v>
      </c>
      <c r="D126" s="576"/>
      <c r="E126" s="576"/>
      <c r="F126" s="577"/>
      <c r="G126" s="547" t="s">
        <v>552</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4" t="s">
        <v>68</v>
      </c>
      <c r="D127" s="365"/>
      <c r="E127" s="365"/>
      <c r="F127" s="366"/>
      <c r="G127" s="367" t="s">
        <v>559</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120"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95" customHeight="1" thickBot="1" x14ac:dyDescent="0.2">
      <c r="A133" s="434"/>
      <c r="B133" s="435"/>
      <c r="C133" s="435"/>
      <c r="D133" s="435"/>
      <c r="E133" s="436"/>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9.95"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7" t="s">
        <v>224</v>
      </c>
      <c r="B137" s="408"/>
      <c r="C137" s="408"/>
      <c r="D137" s="408"/>
      <c r="E137" s="408"/>
      <c r="F137" s="408"/>
      <c r="G137" s="421" t="s">
        <v>561</v>
      </c>
      <c r="H137" s="422"/>
      <c r="I137" s="422"/>
      <c r="J137" s="422"/>
      <c r="K137" s="422"/>
      <c r="L137" s="422"/>
      <c r="M137" s="422"/>
      <c r="N137" s="422"/>
      <c r="O137" s="422"/>
      <c r="P137" s="423"/>
      <c r="Q137" s="408" t="s">
        <v>225</v>
      </c>
      <c r="R137" s="408"/>
      <c r="S137" s="408"/>
      <c r="T137" s="408"/>
      <c r="U137" s="408"/>
      <c r="V137" s="408"/>
      <c r="W137" s="421" t="s">
        <v>561</v>
      </c>
      <c r="X137" s="422"/>
      <c r="Y137" s="422"/>
      <c r="Z137" s="422"/>
      <c r="AA137" s="422"/>
      <c r="AB137" s="422"/>
      <c r="AC137" s="422"/>
      <c r="AD137" s="422"/>
      <c r="AE137" s="422"/>
      <c r="AF137" s="423"/>
      <c r="AG137" s="408" t="s">
        <v>226</v>
      </c>
      <c r="AH137" s="408"/>
      <c r="AI137" s="408"/>
      <c r="AJ137" s="408"/>
      <c r="AK137" s="408"/>
      <c r="AL137" s="408"/>
      <c r="AM137" s="404" t="s">
        <v>561</v>
      </c>
      <c r="AN137" s="405"/>
      <c r="AO137" s="405"/>
      <c r="AP137" s="405"/>
      <c r="AQ137" s="405"/>
      <c r="AR137" s="405"/>
      <c r="AS137" s="405"/>
      <c r="AT137" s="405"/>
      <c r="AU137" s="405"/>
      <c r="AV137" s="406"/>
      <c r="AW137" s="12"/>
      <c r="AX137" s="13"/>
    </row>
    <row r="138" spans="1:50" ht="19.899999999999999" customHeight="1" thickBot="1" x14ac:dyDescent="0.2">
      <c r="A138" s="409" t="s">
        <v>227</v>
      </c>
      <c r="B138" s="410"/>
      <c r="C138" s="410"/>
      <c r="D138" s="410"/>
      <c r="E138" s="410"/>
      <c r="F138" s="410"/>
      <c r="G138" s="424" t="s">
        <v>561</v>
      </c>
      <c r="H138" s="425"/>
      <c r="I138" s="425"/>
      <c r="J138" s="425"/>
      <c r="K138" s="425"/>
      <c r="L138" s="425"/>
      <c r="M138" s="425"/>
      <c r="N138" s="425"/>
      <c r="O138" s="425"/>
      <c r="P138" s="426"/>
      <c r="Q138" s="410" t="s">
        <v>228</v>
      </c>
      <c r="R138" s="410"/>
      <c r="S138" s="410"/>
      <c r="T138" s="410"/>
      <c r="U138" s="410"/>
      <c r="V138" s="410"/>
      <c r="W138" s="578">
        <v>49</v>
      </c>
      <c r="X138" s="425"/>
      <c r="Y138" s="425"/>
      <c r="Z138" s="425"/>
      <c r="AA138" s="425"/>
      <c r="AB138" s="425"/>
      <c r="AC138" s="425"/>
      <c r="AD138" s="425"/>
      <c r="AE138" s="425"/>
      <c r="AF138" s="426"/>
      <c r="AG138" s="579"/>
      <c r="AH138" s="580"/>
      <c r="AI138" s="580"/>
      <c r="AJ138" s="580"/>
      <c r="AK138" s="580"/>
      <c r="AL138" s="580"/>
      <c r="AM138" s="615"/>
      <c r="AN138" s="616"/>
      <c r="AO138" s="616"/>
      <c r="AP138" s="616"/>
      <c r="AQ138" s="616"/>
      <c r="AR138" s="616"/>
      <c r="AS138" s="616"/>
      <c r="AT138" s="616"/>
      <c r="AU138" s="616"/>
      <c r="AV138" s="617"/>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91" t="s">
        <v>528</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460</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9"/>
      <c r="B179" s="542"/>
      <c r="C179" s="542"/>
      <c r="D179" s="542"/>
      <c r="E179" s="542"/>
      <c r="F179" s="543"/>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9"/>
      <c r="B180" s="542"/>
      <c r="C180" s="542"/>
      <c r="D180" s="542"/>
      <c r="E180" s="542"/>
      <c r="F180" s="543"/>
      <c r="G180" s="97" t="s">
        <v>466</v>
      </c>
      <c r="H180" s="98"/>
      <c r="I180" s="98"/>
      <c r="J180" s="98"/>
      <c r="K180" s="99"/>
      <c r="L180" s="100" t="s">
        <v>467</v>
      </c>
      <c r="M180" s="101"/>
      <c r="N180" s="101"/>
      <c r="O180" s="101"/>
      <c r="P180" s="101"/>
      <c r="Q180" s="101"/>
      <c r="R180" s="101"/>
      <c r="S180" s="101"/>
      <c r="T180" s="101"/>
      <c r="U180" s="101"/>
      <c r="V180" s="101"/>
      <c r="W180" s="101"/>
      <c r="X180" s="102"/>
      <c r="Y180" s="103">
        <v>75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3"/>
    </row>
    <row r="181" spans="1:50" ht="24.75" customHeight="1" x14ac:dyDescent="0.15">
      <c r="A181" s="129"/>
      <c r="B181" s="542"/>
      <c r="C181" s="542"/>
      <c r="D181" s="542"/>
      <c r="E181" s="542"/>
      <c r="F181" s="543"/>
      <c r="G181" s="74"/>
      <c r="H181" s="75"/>
      <c r="I181" s="75"/>
      <c r="J181" s="75"/>
      <c r="K181" s="76"/>
      <c r="L181" s="77" t="s">
        <v>472</v>
      </c>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9"/>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9"/>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9"/>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9"/>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9"/>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9"/>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9"/>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9"/>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75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9"/>
      <c r="B191" s="542"/>
      <c r="C191" s="542"/>
      <c r="D191" s="542"/>
      <c r="E191" s="542"/>
      <c r="F191" s="543"/>
      <c r="G191" s="391" t="s">
        <v>529</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9"/>
      <c r="B192" s="542"/>
      <c r="C192" s="542"/>
      <c r="D192" s="542"/>
      <c r="E192" s="542"/>
      <c r="F192" s="543"/>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9"/>
      <c r="B193" s="542"/>
      <c r="C193" s="542"/>
      <c r="D193" s="542"/>
      <c r="E193" s="542"/>
      <c r="F193" s="543"/>
      <c r="G193" s="97" t="s">
        <v>468</v>
      </c>
      <c r="H193" s="98"/>
      <c r="I193" s="98"/>
      <c r="J193" s="98"/>
      <c r="K193" s="99"/>
      <c r="L193" s="100" t="s">
        <v>530</v>
      </c>
      <c r="M193" s="101"/>
      <c r="N193" s="101"/>
      <c r="O193" s="101"/>
      <c r="P193" s="101"/>
      <c r="Q193" s="101"/>
      <c r="R193" s="101"/>
      <c r="S193" s="101"/>
      <c r="T193" s="101"/>
      <c r="U193" s="101"/>
      <c r="V193" s="101"/>
      <c r="W193" s="101"/>
      <c r="X193" s="102"/>
      <c r="Y193" s="103">
        <v>81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3"/>
    </row>
    <row r="194" spans="1:50" ht="24.75" customHeight="1" x14ac:dyDescent="0.15">
      <c r="A194" s="129"/>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9"/>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9"/>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9"/>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9"/>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9"/>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9"/>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9"/>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9"/>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81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9"/>
      <c r="B204" s="542"/>
      <c r="C204" s="542"/>
      <c r="D204" s="542"/>
      <c r="E204" s="542"/>
      <c r="F204" s="543"/>
      <c r="G204" s="391" t="s">
        <v>531</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366</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29"/>
      <c r="B205" s="542"/>
      <c r="C205" s="542"/>
      <c r="D205" s="542"/>
      <c r="E205" s="542"/>
      <c r="F205" s="543"/>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29"/>
      <c r="B206" s="542"/>
      <c r="C206" s="542"/>
      <c r="D206" s="542"/>
      <c r="E206" s="542"/>
      <c r="F206" s="543"/>
      <c r="G206" s="97" t="s">
        <v>468</v>
      </c>
      <c r="H206" s="98"/>
      <c r="I206" s="98"/>
      <c r="J206" s="98"/>
      <c r="K206" s="99"/>
      <c r="L206" s="100" t="s">
        <v>532</v>
      </c>
      <c r="M206" s="101"/>
      <c r="N206" s="101"/>
      <c r="O206" s="101"/>
      <c r="P206" s="101"/>
      <c r="Q206" s="101"/>
      <c r="R206" s="101"/>
      <c r="S206" s="101"/>
      <c r="T206" s="101"/>
      <c r="U206" s="101"/>
      <c r="V206" s="101"/>
      <c r="W206" s="101"/>
      <c r="X206" s="102"/>
      <c r="Y206" s="103">
        <v>10</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3"/>
    </row>
    <row r="207" spans="1:50" ht="24.75" customHeight="1" x14ac:dyDescent="0.15">
      <c r="A207" s="129"/>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9"/>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9"/>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9"/>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9"/>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9"/>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9"/>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9"/>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9"/>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10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9"/>
      <c r="B217" s="542"/>
      <c r="C217" s="542"/>
      <c r="D217" s="542"/>
      <c r="E217" s="542"/>
      <c r="F217" s="543"/>
      <c r="G217" s="391" t="s">
        <v>473</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367</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9"/>
      <c r="B218" s="542"/>
      <c r="C218" s="542"/>
      <c r="D218" s="542"/>
      <c r="E218" s="542"/>
      <c r="F218" s="543"/>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29"/>
      <c r="B219" s="542"/>
      <c r="C219" s="542"/>
      <c r="D219" s="542"/>
      <c r="E219" s="542"/>
      <c r="F219" s="54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3"/>
    </row>
    <row r="220" spans="1:50" ht="24.75" customHeight="1" x14ac:dyDescent="0.15">
      <c r="A220" s="129"/>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9"/>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9"/>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9"/>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9"/>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9"/>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9"/>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9"/>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9"/>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502</v>
      </c>
      <c r="D236" s="113"/>
      <c r="E236" s="113"/>
      <c r="F236" s="113"/>
      <c r="G236" s="113"/>
      <c r="H236" s="113"/>
      <c r="I236" s="113"/>
      <c r="J236" s="113"/>
      <c r="K236" s="113"/>
      <c r="L236" s="113"/>
      <c r="M236" s="117" t="s">
        <v>471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75</v>
      </c>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7" t="s">
        <v>501</v>
      </c>
      <c r="D237" s="113"/>
      <c r="E237" s="113"/>
      <c r="F237" s="113"/>
      <c r="G237" s="113"/>
      <c r="H237" s="113"/>
      <c r="I237" s="113"/>
      <c r="J237" s="113"/>
      <c r="K237" s="113"/>
      <c r="L237" s="113"/>
      <c r="M237" s="117" t="s">
        <v>471</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52</v>
      </c>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7" t="s">
        <v>503</v>
      </c>
      <c r="D238" s="113"/>
      <c r="E238" s="113"/>
      <c r="F238" s="113"/>
      <c r="G238" s="113"/>
      <c r="H238" s="113"/>
      <c r="I238" s="113"/>
      <c r="J238" s="113"/>
      <c r="K238" s="113"/>
      <c r="L238" s="113"/>
      <c r="M238" s="126" t="s">
        <v>471</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48</v>
      </c>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7" t="s">
        <v>504</v>
      </c>
      <c r="D239" s="113"/>
      <c r="E239" s="113"/>
      <c r="F239" s="113"/>
      <c r="G239" s="113"/>
      <c r="H239" s="113"/>
      <c r="I239" s="113"/>
      <c r="J239" s="113"/>
      <c r="K239" s="113"/>
      <c r="L239" s="113"/>
      <c r="M239" s="117" t="s">
        <v>471</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46</v>
      </c>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7" t="s">
        <v>533</v>
      </c>
      <c r="D240" s="113"/>
      <c r="E240" s="113"/>
      <c r="F240" s="113"/>
      <c r="G240" s="113"/>
      <c r="H240" s="113"/>
      <c r="I240" s="113"/>
      <c r="J240" s="113"/>
      <c r="K240" s="113"/>
      <c r="L240" s="113"/>
      <c r="M240" s="117" t="s">
        <v>471</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45</v>
      </c>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7" t="s">
        <v>505</v>
      </c>
      <c r="D241" s="113"/>
      <c r="E241" s="113"/>
      <c r="F241" s="113"/>
      <c r="G241" s="113"/>
      <c r="H241" s="113"/>
      <c r="I241" s="113"/>
      <c r="J241" s="113"/>
      <c r="K241" s="113"/>
      <c r="L241" s="113"/>
      <c r="M241" s="117" t="s">
        <v>471</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45</v>
      </c>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7" t="s">
        <v>506</v>
      </c>
      <c r="D242" s="113"/>
      <c r="E242" s="113"/>
      <c r="F242" s="113"/>
      <c r="G242" s="113"/>
      <c r="H242" s="113"/>
      <c r="I242" s="113"/>
      <c r="J242" s="113"/>
      <c r="K242" s="113"/>
      <c r="L242" s="113"/>
      <c r="M242" s="117" t="s">
        <v>471</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33</v>
      </c>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7" t="s">
        <v>534</v>
      </c>
      <c r="D243" s="113"/>
      <c r="E243" s="113"/>
      <c r="F243" s="113"/>
      <c r="G243" s="113"/>
      <c r="H243" s="113"/>
      <c r="I243" s="113"/>
      <c r="J243" s="113"/>
      <c r="K243" s="113"/>
      <c r="L243" s="113"/>
      <c r="M243" s="117" t="s">
        <v>471</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29</v>
      </c>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26" t="s">
        <v>507</v>
      </c>
      <c r="D244" s="124" t="s">
        <v>469</v>
      </c>
      <c r="E244" s="124" t="s">
        <v>469</v>
      </c>
      <c r="F244" s="124" t="s">
        <v>469</v>
      </c>
      <c r="G244" s="124" t="s">
        <v>469</v>
      </c>
      <c r="H244" s="124" t="s">
        <v>469</v>
      </c>
      <c r="I244" s="124" t="s">
        <v>469</v>
      </c>
      <c r="J244" s="124" t="s">
        <v>469</v>
      </c>
      <c r="K244" s="124" t="s">
        <v>469</v>
      </c>
      <c r="L244" s="125" t="s">
        <v>469</v>
      </c>
      <c r="M244" s="117" t="s">
        <v>471</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21</v>
      </c>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26" t="s">
        <v>508</v>
      </c>
      <c r="D245" s="124" t="s">
        <v>470</v>
      </c>
      <c r="E245" s="124" t="s">
        <v>470</v>
      </c>
      <c r="F245" s="124" t="s">
        <v>470</v>
      </c>
      <c r="G245" s="124" t="s">
        <v>470</v>
      </c>
      <c r="H245" s="124" t="s">
        <v>470</v>
      </c>
      <c r="I245" s="124" t="s">
        <v>470</v>
      </c>
      <c r="J245" s="124" t="s">
        <v>470</v>
      </c>
      <c r="K245" s="124" t="s">
        <v>470</v>
      </c>
      <c r="L245" s="125" t="s">
        <v>470</v>
      </c>
      <c r="M245" s="117" t="s">
        <v>471</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19</v>
      </c>
      <c r="AL245" s="115"/>
      <c r="AM245" s="115"/>
      <c r="AN245" s="115"/>
      <c r="AO245" s="115"/>
      <c r="AP245" s="116"/>
      <c r="AQ245" s="117"/>
      <c r="AR245" s="113"/>
      <c r="AS245" s="113"/>
      <c r="AT245" s="113"/>
      <c r="AU245" s="114"/>
      <c r="AV245" s="115"/>
      <c r="AW245" s="115"/>
      <c r="AX245" s="116"/>
    </row>
    <row r="246" spans="1:50" ht="24"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33" customHeight="1" x14ac:dyDescent="0.15">
      <c r="A269" s="112">
        <v>1</v>
      </c>
      <c r="B269" s="112">
        <v>1</v>
      </c>
      <c r="C269" s="117" t="s">
        <v>535</v>
      </c>
      <c r="D269" s="113"/>
      <c r="E269" s="113"/>
      <c r="F269" s="113"/>
      <c r="G269" s="113"/>
      <c r="H269" s="113"/>
      <c r="I269" s="113"/>
      <c r="J269" s="113"/>
      <c r="K269" s="113"/>
      <c r="L269" s="113"/>
      <c r="M269" s="126" t="s">
        <v>536</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5"/>
      <c r="AK269" s="114">
        <v>49</v>
      </c>
      <c r="AL269" s="115"/>
      <c r="AM269" s="115"/>
      <c r="AN269" s="115"/>
      <c r="AO269" s="115"/>
      <c r="AP269" s="116"/>
      <c r="AQ269" s="117">
        <v>11</v>
      </c>
      <c r="AR269" s="113"/>
      <c r="AS269" s="113"/>
      <c r="AT269" s="113"/>
      <c r="AU269" s="114"/>
      <c r="AV269" s="115"/>
      <c r="AW269" s="115"/>
      <c r="AX269" s="116"/>
    </row>
    <row r="270" spans="1:50" ht="33" customHeight="1" x14ac:dyDescent="0.15">
      <c r="A270" s="112">
        <v>2</v>
      </c>
      <c r="B270" s="112">
        <v>1</v>
      </c>
      <c r="C270" s="117" t="s">
        <v>535</v>
      </c>
      <c r="D270" s="113"/>
      <c r="E270" s="113"/>
      <c r="F270" s="113"/>
      <c r="G270" s="113"/>
      <c r="H270" s="113"/>
      <c r="I270" s="113"/>
      <c r="J270" s="113"/>
      <c r="K270" s="113"/>
      <c r="L270" s="113"/>
      <c r="M270" s="126" t="s">
        <v>536</v>
      </c>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5"/>
      <c r="AK270" s="114">
        <v>32</v>
      </c>
      <c r="AL270" s="115"/>
      <c r="AM270" s="115"/>
      <c r="AN270" s="115"/>
      <c r="AO270" s="115"/>
      <c r="AP270" s="116"/>
      <c r="AQ270" s="126">
        <v>8</v>
      </c>
      <c r="AR270" s="127"/>
      <c r="AS270" s="127"/>
      <c r="AT270" s="128"/>
      <c r="AU270" s="114"/>
      <c r="AV270" s="115"/>
      <c r="AW270" s="115"/>
      <c r="AX270" s="116"/>
    </row>
    <row r="271" spans="1:50" ht="33" customHeight="1" x14ac:dyDescent="0.15">
      <c r="A271" s="112">
        <v>3</v>
      </c>
      <c r="B271" s="112">
        <v>1</v>
      </c>
      <c r="C271" s="126" t="s">
        <v>537</v>
      </c>
      <c r="D271" s="127"/>
      <c r="E271" s="127"/>
      <c r="F271" s="127"/>
      <c r="G271" s="127"/>
      <c r="H271" s="127"/>
      <c r="I271" s="127"/>
      <c r="J271" s="127"/>
      <c r="K271" s="127"/>
      <c r="L271" s="128"/>
      <c r="M271" s="126" t="s">
        <v>536</v>
      </c>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8"/>
      <c r="AK271" s="114">
        <v>48</v>
      </c>
      <c r="AL271" s="115"/>
      <c r="AM271" s="115"/>
      <c r="AN271" s="115"/>
      <c r="AO271" s="115"/>
      <c r="AP271" s="116"/>
      <c r="AQ271" s="126">
        <v>2</v>
      </c>
      <c r="AR271" s="127"/>
      <c r="AS271" s="127"/>
      <c r="AT271" s="128"/>
      <c r="AU271" s="114"/>
      <c r="AV271" s="115"/>
      <c r="AW271" s="115"/>
      <c r="AX271" s="116"/>
    </row>
    <row r="272" spans="1:50" ht="33" customHeight="1" x14ac:dyDescent="0.15">
      <c r="A272" s="112">
        <v>4</v>
      </c>
      <c r="B272" s="112">
        <v>1</v>
      </c>
      <c r="C272" s="126" t="s">
        <v>538</v>
      </c>
      <c r="D272" s="127"/>
      <c r="E272" s="127"/>
      <c r="F272" s="127"/>
      <c r="G272" s="127"/>
      <c r="H272" s="127"/>
      <c r="I272" s="127"/>
      <c r="J272" s="127"/>
      <c r="K272" s="127"/>
      <c r="L272" s="128"/>
      <c r="M272" s="126" t="s">
        <v>536</v>
      </c>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8"/>
      <c r="AK272" s="114">
        <v>6</v>
      </c>
      <c r="AL272" s="115"/>
      <c r="AM272" s="115"/>
      <c r="AN272" s="115"/>
      <c r="AO272" s="115"/>
      <c r="AP272" s="116"/>
      <c r="AQ272" s="126">
        <v>13</v>
      </c>
      <c r="AR272" s="127"/>
      <c r="AS272" s="127"/>
      <c r="AT272" s="128"/>
      <c r="AU272" s="114"/>
      <c r="AV272" s="115"/>
      <c r="AW272" s="115"/>
      <c r="AX272" s="116"/>
    </row>
    <row r="273" spans="1:50" ht="33" customHeight="1" x14ac:dyDescent="0.15">
      <c r="A273" s="112">
        <v>5</v>
      </c>
      <c r="B273" s="112">
        <v>1</v>
      </c>
      <c r="C273" s="117" t="s">
        <v>539</v>
      </c>
      <c r="D273" s="113"/>
      <c r="E273" s="113"/>
      <c r="F273" s="113"/>
      <c r="G273" s="113"/>
      <c r="H273" s="113"/>
      <c r="I273" s="113"/>
      <c r="J273" s="113"/>
      <c r="K273" s="113"/>
      <c r="L273" s="113"/>
      <c r="M273" s="126" t="s">
        <v>536</v>
      </c>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5"/>
      <c r="AK273" s="114">
        <v>5</v>
      </c>
      <c r="AL273" s="115"/>
      <c r="AM273" s="115"/>
      <c r="AN273" s="115"/>
      <c r="AO273" s="115"/>
      <c r="AP273" s="116"/>
      <c r="AQ273" s="117">
        <v>14</v>
      </c>
      <c r="AR273" s="113"/>
      <c r="AS273" s="113"/>
      <c r="AT273" s="113"/>
      <c r="AU273" s="114"/>
      <c r="AV273" s="115"/>
      <c r="AW273" s="115"/>
      <c r="AX273" s="116"/>
    </row>
    <row r="274" spans="1:50" ht="33" customHeight="1" x14ac:dyDescent="0.15">
      <c r="A274" s="112">
        <v>6</v>
      </c>
      <c r="B274" s="112">
        <v>1</v>
      </c>
      <c r="C274" s="117" t="s">
        <v>540</v>
      </c>
      <c r="D274" s="113"/>
      <c r="E274" s="113"/>
      <c r="F274" s="113"/>
      <c r="G274" s="113"/>
      <c r="H274" s="113"/>
      <c r="I274" s="113"/>
      <c r="J274" s="113"/>
      <c r="K274" s="113"/>
      <c r="L274" s="113"/>
      <c r="M274" s="126" t="s">
        <v>541</v>
      </c>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5"/>
      <c r="AK274" s="114">
        <v>1</v>
      </c>
      <c r="AL274" s="115"/>
      <c r="AM274" s="115"/>
      <c r="AN274" s="115"/>
      <c r="AO274" s="115"/>
      <c r="AP274" s="116"/>
      <c r="AQ274" s="117">
        <v>6</v>
      </c>
      <c r="AR274" s="113"/>
      <c r="AS274" s="113"/>
      <c r="AT274" s="113"/>
      <c r="AU274" s="114"/>
      <c r="AV274" s="115"/>
      <c r="AW274" s="115"/>
      <c r="AX274" s="116"/>
    </row>
    <row r="275" spans="1:50" ht="33" customHeight="1" x14ac:dyDescent="0.15">
      <c r="A275" s="112">
        <v>7</v>
      </c>
      <c r="B275" s="112">
        <v>1</v>
      </c>
      <c r="C275" s="117"/>
      <c r="D275" s="113"/>
      <c r="E275" s="113"/>
      <c r="F275" s="113"/>
      <c r="G275" s="113"/>
      <c r="H275" s="113"/>
      <c r="I275" s="113"/>
      <c r="J275" s="113"/>
      <c r="K275" s="113"/>
      <c r="L275" s="113"/>
      <c r="M275" s="126"/>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5"/>
      <c r="AK275" s="114"/>
      <c r="AL275" s="115"/>
      <c r="AM275" s="115"/>
      <c r="AN275" s="115"/>
      <c r="AO275" s="115"/>
      <c r="AP275" s="116"/>
      <c r="AQ275" s="117"/>
      <c r="AR275" s="113"/>
      <c r="AS275" s="113"/>
      <c r="AT275" s="113"/>
      <c r="AU275" s="114"/>
      <c r="AV275" s="115"/>
      <c r="AW275" s="115"/>
      <c r="AX275" s="116"/>
    </row>
    <row r="276" spans="1:50" ht="33" customHeight="1" x14ac:dyDescent="0.15">
      <c r="A276" s="112">
        <v>8</v>
      </c>
      <c r="B276" s="112">
        <v>1</v>
      </c>
      <c r="C276" s="117"/>
      <c r="D276" s="113"/>
      <c r="E276" s="113"/>
      <c r="F276" s="113"/>
      <c r="G276" s="113"/>
      <c r="H276" s="113"/>
      <c r="I276" s="113"/>
      <c r="J276" s="113"/>
      <c r="K276" s="113"/>
      <c r="L276" s="113"/>
      <c r="M276" s="123"/>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5"/>
      <c r="AK276" s="114"/>
      <c r="AL276" s="115"/>
      <c r="AM276" s="115"/>
      <c r="AN276" s="115"/>
      <c r="AO276" s="115"/>
      <c r="AP276" s="116"/>
      <c r="AQ276" s="117"/>
      <c r="AR276" s="113"/>
      <c r="AS276" s="113"/>
      <c r="AT276" s="113"/>
      <c r="AU276" s="114"/>
      <c r="AV276" s="115"/>
      <c r="AW276" s="115"/>
      <c r="AX276" s="116"/>
    </row>
    <row r="277" spans="1:50" ht="33" customHeight="1" x14ac:dyDescent="0.15">
      <c r="A277" s="112">
        <v>9</v>
      </c>
      <c r="B277" s="112">
        <v>1</v>
      </c>
      <c r="C277" s="117"/>
      <c r="D277" s="113"/>
      <c r="E277" s="113"/>
      <c r="F277" s="113"/>
      <c r="G277" s="113"/>
      <c r="H277" s="113"/>
      <c r="I277" s="113"/>
      <c r="J277" s="113"/>
      <c r="K277" s="113"/>
      <c r="L277" s="113"/>
      <c r="M277" s="126"/>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5"/>
      <c r="AK277" s="114"/>
      <c r="AL277" s="115"/>
      <c r="AM277" s="115"/>
      <c r="AN277" s="115"/>
      <c r="AO277" s="115"/>
      <c r="AP277" s="116"/>
      <c r="AQ277" s="117"/>
      <c r="AR277" s="113"/>
      <c r="AS277" s="113"/>
      <c r="AT277" s="113"/>
      <c r="AU277" s="114"/>
      <c r="AV277" s="115"/>
      <c r="AW277" s="115"/>
      <c r="AX277" s="116"/>
    </row>
    <row r="278" spans="1:50" ht="33" customHeight="1" x14ac:dyDescent="0.15">
      <c r="A278" s="112">
        <v>10</v>
      </c>
      <c r="B278" s="112">
        <v>1</v>
      </c>
      <c r="C278" s="113"/>
      <c r="D278" s="113"/>
      <c r="E278" s="113"/>
      <c r="F278" s="113"/>
      <c r="G278" s="113"/>
      <c r="H278" s="113"/>
      <c r="I278" s="113"/>
      <c r="J278" s="113"/>
      <c r="K278" s="113"/>
      <c r="L278" s="113"/>
      <c r="M278" s="123"/>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5"/>
      <c r="AK278" s="114"/>
      <c r="AL278" s="115"/>
      <c r="AM278" s="115"/>
      <c r="AN278" s="115"/>
      <c r="AO278" s="115"/>
      <c r="AP278" s="116"/>
      <c r="AQ278" s="117"/>
      <c r="AR278" s="113"/>
      <c r="AS278" s="113"/>
      <c r="AT278" s="113"/>
      <c r="AU278" s="114"/>
      <c r="AV278" s="115"/>
      <c r="AW278" s="115"/>
      <c r="AX278" s="116"/>
    </row>
    <row r="279" spans="1:50" ht="33" customHeight="1" x14ac:dyDescent="0.15">
      <c r="A279" s="112">
        <v>11</v>
      </c>
      <c r="B279" s="112">
        <v>1</v>
      </c>
      <c r="C279" s="113"/>
      <c r="D279" s="113"/>
      <c r="E279" s="113"/>
      <c r="F279" s="113"/>
      <c r="G279" s="113"/>
      <c r="H279" s="113"/>
      <c r="I279" s="113"/>
      <c r="J279" s="113"/>
      <c r="K279" s="113"/>
      <c r="L279" s="113"/>
      <c r="M279" s="123"/>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5"/>
      <c r="AK279" s="114"/>
      <c r="AL279" s="115"/>
      <c r="AM279" s="115"/>
      <c r="AN279" s="115"/>
      <c r="AO279" s="115"/>
      <c r="AP279" s="116"/>
      <c r="AQ279" s="117"/>
      <c r="AR279" s="113"/>
      <c r="AS279" s="113"/>
      <c r="AT279" s="113"/>
      <c r="AU279" s="114"/>
      <c r="AV279" s="115"/>
      <c r="AW279" s="115"/>
      <c r="AX279" s="116"/>
    </row>
    <row r="280" spans="1:50" ht="33" customHeight="1" x14ac:dyDescent="0.15">
      <c r="A280" s="112">
        <v>12</v>
      </c>
      <c r="B280" s="112">
        <v>1</v>
      </c>
      <c r="C280" s="113"/>
      <c r="D280" s="113"/>
      <c r="E280" s="113"/>
      <c r="F280" s="113"/>
      <c r="G280" s="113"/>
      <c r="H280" s="113"/>
      <c r="I280" s="113"/>
      <c r="J280" s="113"/>
      <c r="K280" s="113"/>
      <c r="L280" s="113"/>
      <c r="M280" s="123"/>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5"/>
      <c r="AK280" s="114"/>
      <c r="AL280" s="115"/>
      <c r="AM280" s="115"/>
      <c r="AN280" s="115"/>
      <c r="AO280" s="115"/>
      <c r="AP280" s="116"/>
      <c r="AQ280" s="117"/>
      <c r="AR280" s="113"/>
      <c r="AS280" s="113"/>
      <c r="AT280" s="113"/>
      <c r="AU280" s="114"/>
      <c r="AV280" s="115"/>
      <c r="AW280" s="115"/>
      <c r="AX280" s="116"/>
    </row>
    <row r="281" spans="1:50" ht="33" customHeight="1" x14ac:dyDescent="0.15">
      <c r="A281" s="112">
        <v>13</v>
      </c>
      <c r="B281" s="112">
        <v>1</v>
      </c>
      <c r="C281" s="113"/>
      <c r="D281" s="113"/>
      <c r="E281" s="113"/>
      <c r="F281" s="113"/>
      <c r="G281" s="113"/>
      <c r="H281" s="113"/>
      <c r="I281" s="113"/>
      <c r="J281" s="113"/>
      <c r="K281" s="113"/>
      <c r="L281" s="113"/>
      <c r="M281" s="123"/>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5"/>
      <c r="AK281" s="114"/>
      <c r="AL281" s="115"/>
      <c r="AM281" s="115"/>
      <c r="AN281" s="115"/>
      <c r="AO281" s="115"/>
      <c r="AP281" s="116"/>
      <c r="AQ281" s="117"/>
      <c r="AR281" s="113"/>
      <c r="AS281" s="113"/>
      <c r="AT281" s="113"/>
      <c r="AU281" s="114"/>
      <c r="AV281" s="115"/>
      <c r="AW281" s="115"/>
      <c r="AX281" s="116"/>
    </row>
    <row r="282" spans="1:50" ht="33" customHeight="1" x14ac:dyDescent="0.15">
      <c r="A282" s="112">
        <v>14</v>
      </c>
      <c r="B282" s="112">
        <v>1</v>
      </c>
      <c r="C282" s="113"/>
      <c r="D282" s="113"/>
      <c r="E282" s="113"/>
      <c r="F282" s="113"/>
      <c r="G282" s="113"/>
      <c r="H282" s="113"/>
      <c r="I282" s="113"/>
      <c r="J282" s="113"/>
      <c r="K282" s="113"/>
      <c r="L282" s="113"/>
      <c r="M282" s="123"/>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5"/>
      <c r="AK282" s="114"/>
      <c r="AL282" s="115"/>
      <c r="AM282" s="115"/>
      <c r="AN282" s="115"/>
      <c r="AO282" s="115"/>
      <c r="AP282" s="116"/>
      <c r="AQ282" s="117"/>
      <c r="AR282" s="113"/>
      <c r="AS282" s="113"/>
      <c r="AT282" s="113"/>
      <c r="AU282" s="114"/>
      <c r="AV282" s="115"/>
      <c r="AW282" s="115"/>
      <c r="AX282" s="116"/>
    </row>
    <row r="283" spans="1:50" ht="33" customHeight="1" x14ac:dyDescent="0.15">
      <c r="A283" s="112">
        <v>15</v>
      </c>
      <c r="B283" s="112">
        <v>1</v>
      </c>
      <c r="C283" s="113"/>
      <c r="D283" s="113"/>
      <c r="E283" s="113"/>
      <c r="F283" s="113"/>
      <c r="G283" s="113"/>
      <c r="H283" s="113"/>
      <c r="I283" s="113"/>
      <c r="J283" s="113"/>
      <c r="K283" s="113"/>
      <c r="L283" s="113"/>
      <c r="M283" s="123"/>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5"/>
      <c r="AK283" s="114"/>
      <c r="AL283" s="115"/>
      <c r="AM283" s="115"/>
      <c r="AN283" s="115"/>
      <c r="AO283" s="115"/>
      <c r="AP283" s="116"/>
      <c r="AQ283" s="117"/>
      <c r="AR283" s="113"/>
      <c r="AS283" s="113"/>
      <c r="AT283" s="113"/>
      <c r="AU283" s="114"/>
      <c r="AV283" s="115"/>
      <c r="AW283" s="115"/>
      <c r="AX283" s="116"/>
    </row>
    <row r="284" spans="1:50" ht="33"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33"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33" customHeight="1" x14ac:dyDescent="0.15">
      <c r="A286" s="112">
        <v>18</v>
      </c>
      <c r="B286" s="112">
        <v>1</v>
      </c>
      <c r="C286" s="117"/>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33" customHeight="1" x14ac:dyDescent="0.15">
      <c r="A287" s="112">
        <v>19</v>
      </c>
      <c r="B287" s="112">
        <v>1</v>
      </c>
      <c r="C287" s="113"/>
      <c r="D287" s="113"/>
      <c r="E287" s="113"/>
      <c r="F287" s="113"/>
      <c r="G287" s="113"/>
      <c r="H287" s="113"/>
      <c r="I287" s="113"/>
      <c r="J287" s="113"/>
      <c r="K287" s="113"/>
      <c r="L287" s="113"/>
      <c r="M287" s="117"/>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33" customHeight="1" x14ac:dyDescent="0.15">
      <c r="A288" s="112">
        <v>20</v>
      </c>
      <c r="B288" s="112">
        <v>1</v>
      </c>
      <c r="C288" s="113"/>
      <c r="D288" s="113"/>
      <c r="E288" s="113"/>
      <c r="F288" s="113"/>
      <c r="G288" s="113"/>
      <c r="H288" s="113"/>
      <c r="I288" s="113"/>
      <c r="J288" s="113"/>
      <c r="K288" s="113"/>
      <c r="L288" s="113"/>
      <c r="M288" s="117"/>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33" customHeight="1" x14ac:dyDescent="0.15">
      <c r="A289" s="112">
        <v>21</v>
      </c>
      <c r="B289" s="112">
        <v>1</v>
      </c>
      <c r="C289" s="117"/>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33" customHeight="1" x14ac:dyDescent="0.15">
      <c r="A290" s="112">
        <v>22</v>
      </c>
      <c r="B290" s="112">
        <v>1</v>
      </c>
      <c r="C290" s="113"/>
      <c r="D290" s="113"/>
      <c r="E290" s="113"/>
      <c r="F290" s="113"/>
      <c r="G290" s="113"/>
      <c r="H290" s="113"/>
      <c r="I290" s="113"/>
      <c r="J290" s="113"/>
      <c r="K290" s="113"/>
      <c r="L290" s="113"/>
      <c r="M290" s="117"/>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33" customHeight="1" x14ac:dyDescent="0.15">
      <c r="A291" s="112">
        <v>23</v>
      </c>
      <c r="B291" s="112">
        <v>1</v>
      </c>
      <c r="C291" s="113"/>
      <c r="D291" s="113"/>
      <c r="E291" s="113"/>
      <c r="F291" s="113"/>
      <c r="G291" s="113"/>
      <c r="H291" s="113"/>
      <c r="I291" s="113"/>
      <c r="J291" s="113"/>
      <c r="K291" s="113"/>
      <c r="L291" s="113"/>
      <c r="M291" s="117"/>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33" customHeight="1" x14ac:dyDescent="0.15">
      <c r="A292" s="112">
        <v>24</v>
      </c>
      <c r="B292" s="112">
        <v>1</v>
      </c>
      <c r="C292" s="113"/>
      <c r="D292" s="113"/>
      <c r="E292" s="113"/>
      <c r="F292" s="113"/>
      <c r="G292" s="113"/>
      <c r="H292" s="113"/>
      <c r="I292" s="113"/>
      <c r="J292" s="113"/>
      <c r="K292" s="113"/>
      <c r="L292" s="113"/>
      <c r="M292" s="117"/>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33" customHeight="1" x14ac:dyDescent="0.15">
      <c r="A293" s="112">
        <v>25</v>
      </c>
      <c r="B293" s="112">
        <v>1</v>
      </c>
      <c r="C293" s="113"/>
      <c r="D293" s="113"/>
      <c r="E293" s="113"/>
      <c r="F293" s="113"/>
      <c r="G293" s="113"/>
      <c r="H293" s="113"/>
      <c r="I293" s="113"/>
      <c r="J293" s="113"/>
      <c r="K293" s="113"/>
      <c r="L293" s="113"/>
      <c r="M293" s="117"/>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33" customHeight="1" x14ac:dyDescent="0.15">
      <c r="A294" s="112">
        <v>26</v>
      </c>
      <c r="B294" s="112">
        <v>1</v>
      </c>
      <c r="C294" s="113"/>
      <c r="D294" s="113"/>
      <c r="E294" s="113"/>
      <c r="F294" s="113"/>
      <c r="G294" s="113"/>
      <c r="H294" s="113"/>
      <c r="I294" s="113"/>
      <c r="J294" s="113"/>
      <c r="K294" s="113"/>
      <c r="L294" s="113"/>
      <c r="M294" s="117"/>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33"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33" customHeight="1" x14ac:dyDescent="0.15">
      <c r="A296" s="112">
        <v>28</v>
      </c>
      <c r="B296" s="112">
        <v>1</v>
      </c>
      <c r="C296" s="113"/>
      <c r="D296" s="113"/>
      <c r="E296" s="113"/>
      <c r="F296" s="113"/>
      <c r="G296" s="113"/>
      <c r="H296" s="113"/>
      <c r="I296" s="113"/>
      <c r="J296" s="113"/>
      <c r="K296" s="113"/>
      <c r="L296" s="113"/>
      <c r="M296" s="117"/>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33"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33"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542</v>
      </c>
      <c r="D302" s="113"/>
      <c r="E302" s="113"/>
      <c r="F302" s="113"/>
      <c r="G302" s="113"/>
      <c r="H302" s="113"/>
      <c r="I302" s="113"/>
      <c r="J302" s="113"/>
      <c r="K302" s="113"/>
      <c r="L302" s="113"/>
      <c r="M302" s="117" t="s">
        <v>536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10</v>
      </c>
      <c r="AL302" s="115"/>
      <c r="AM302" s="115"/>
      <c r="AN302" s="115"/>
      <c r="AO302" s="115"/>
      <c r="AP302" s="116"/>
      <c r="AQ302" s="117">
        <v>13</v>
      </c>
      <c r="AR302" s="113"/>
      <c r="AS302" s="113"/>
      <c r="AT302" s="113"/>
      <c r="AU302" s="114"/>
      <c r="AV302" s="115"/>
      <c r="AW302" s="115"/>
      <c r="AX302" s="116"/>
    </row>
    <row r="303" spans="1:50" ht="24" customHeight="1" x14ac:dyDescent="0.15">
      <c r="A303" s="112">
        <v>2</v>
      </c>
      <c r="B303" s="112">
        <v>1</v>
      </c>
      <c r="C303" s="117" t="s">
        <v>543</v>
      </c>
      <c r="D303" s="113"/>
      <c r="E303" s="113"/>
      <c r="F303" s="113"/>
      <c r="G303" s="113"/>
      <c r="H303" s="113"/>
      <c r="I303" s="113"/>
      <c r="J303" s="113"/>
      <c r="K303" s="113"/>
      <c r="L303" s="113"/>
      <c r="M303" s="117" t="s">
        <v>541</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v>
      </c>
      <c r="AL303" s="115"/>
      <c r="AM303" s="115"/>
      <c r="AN303" s="115"/>
      <c r="AO303" s="115"/>
      <c r="AP303" s="116"/>
      <c r="AQ303" s="117">
        <v>6</v>
      </c>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5" priority="571">
      <formula>IF(RIGHT(TEXT(P14,"0.#"),1)=".",FALSE,TRUE)</formula>
    </cfRule>
    <cfRule type="expression" dxfId="974" priority="572">
      <formula>IF(RIGHT(TEXT(P14,"0.#"),1)=".",TRUE,FALSE)</formula>
    </cfRule>
  </conditionalFormatting>
  <conditionalFormatting sqref="AE23:AI23">
    <cfRule type="expression" dxfId="973" priority="561">
      <formula>IF(RIGHT(TEXT(AE23,"0.#"),1)=".",FALSE,TRUE)</formula>
    </cfRule>
    <cfRule type="expression" dxfId="972" priority="562">
      <formula>IF(RIGHT(TEXT(AE23,"0.#"),1)=".",TRUE,FALSE)</formula>
    </cfRule>
  </conditionalFormatting>
  <conditionalFormatting sqref="AE69:AX69">
    <cfRule type="expression" dxfId="971" priority="493">
      <formula>IF(RIGHT(TEXT(AE69,"0.#"),1)=".",FALSE,TRUE)</formula>
    </cfRule>
    <cfRule type="expression" dxfId="970" priority="494">
      <formula>IF(RIGHT(TEXT(AE69,"0.#"),1)=".",TRUE,FALSE)</formula>
    </cfRule>
  </conditionalFormatting>
  <conditionalFormatting sqref="AE83:AI83">
    <cfRule type="expression" dxfId="969" priority="475">
      <formula>IF(RIGHT(TEXT(AE83,"0.#"),1)=".",FALSE,TRUE)</formula>
    </cfRule>
    <cfRule type="expression" dxfId="968" priority="476">
      <formula>IF(RIGHT(TEXT(AE83,"0.#"),1)=".",TRUE,FALSE)</formula>
    </cfRule>
  </conditionalFormatting>
  <conditionalFormatting sqref="AJ83:AX83">
    <cfRule type="expression" dxfId="967" priority="473">
      <formula>IF(RIGHT(TEXT(AJ83,"0.#"),1)=".",FALSE,TRUE)</formula>
    </cfRule>
    <cfRule type="expression" dxfId="966" priority="474">
      <formula>IF(RIGHT(TEXT(AJ83,"0.#"),1)=".",TRUE,FALSE)</formula>
    </cfRule>
  </conditionalFormatting>
  <conditionalFormatting sqref="L99">
    <cfRule type="expression" dxfId="965" priority="453">
      <formula>IF(RIGHT(TEXT(L99,"0.#"),1)=".",FALSE,TRUE)</formula>
    </cfRule>
    <cfRule type="expression" dxfId="964" priority="454">
      <formula>IF(RIGHT(TEXT(L99,"0.#"),1)=".",TRUE,FALSE)</formula>
    </cfRule>
  </conditionalFormatting>
  <conditionalFormatting sqref="L104">
    <cfRule type="expression" dxfId="963" priority="451">
      <formula>IF(RIGHT(TEXT(L104,"0.#"),1)=".",FALSE,TRUE)</formula>
    </cfRule>
    <cfRule type="expression" dxfId="962" priority="452">
      <formula>IF(RIGHT(TEXT(L104,"0.#"),1)=".",TRUE,FALSE)</formula>
    </cfRule>
  </conditionalFormatting>
  <conditionalFormatting sqref="R104">
    <cfRule type="expression" dxfId="961" priority="449">
      <formula>IF(RIGHT(TEXT(R104,"0.#"),1)=".",FALSE,TRUE)</formula>
    </cfRule>
    <cfRule type="expression" dxfId="960" priority="450">
      <formula>IF(RIGHT(TEXT(R104,"0.#"),1)=".",TRUE,FALSE)</formula>
    </cfRule>
  </conditionalFormatting>
  <conditionalFormatting sqref="P18:AX18">
    <cfRule type="expression" dxfId="959" priority="447">
      <formula>IF(RIGHT(TEXT(P18,"0.#"),1)=".",FALSE,TRUE)</formula>
    </cfRule>
    <cfRule type="expression" dxfId="958" priority="448">
      <formula>IF(RIGHT(TEXT(P18,"0.#"),1)=".",TRUE,FALSE)</formula>
    </cfRule>
  </conditionalFormatting>
  <conditionalFormatting sqref="Y181">
    <cfRule type="expression" dxfId="957" priority="443">
      <formula>IF(RIGHT(TEXT(Y181,"0.#"),1)=".",FALSE,TRUE)</formula>
    </cfRule>
    <cfRule type="expression" dxfId="956" priority="444">
      <formula>IF(RIGHT(TEXT(Y181,"0.#"),1)=".",TRUE,FALSE)</formula>
    </cfRule>
  </conditionalFormatting>
  <conditionalFormatting sqref="Y190">
    <cfRule type="expression" dxfId="955" priority="439">
      <formula>IF(RIGHT(TEXT(Y190,"0.#"),1)=".",FALSE,TRUE)</formula>
    </cfRule>
    <cfRule type="expression" dxfId="954" priority="440">
      <formula>IF(RIGHT(TEXT(Y190,"0.#"),1)=".",TRUE,FALSE)</formula>
    </cfRule>
  </conditionalFormatting>
  <conditionalFormatting sqref="AK236">
    <cfRule type="expression" dxfId="953" priority="361">
      <formula>IF(RIGHT(TEXT(AK236,"0.#"),1)=".",FALSE,TRUE)</formula>
    </cfRule>
    <cfRule type="expression" dxfId="952" priority="362">
      <formula>IF(RIGHT(TEXT(AK236,"0.#"),1)=".",TRUE,FALSE)</formula>
    </cfRule>
  </conditionalFormatting>
  <conditionalFormatting sqref="AE54:AI54">
    <cfRule type="expression" dxfId="951" priority="311">
      <formula>IF(RIGHT(TEXT(AE54,"0.#"),1)=".",FALSE,TRUE)</formula>
    </cfRule>
    <cfRule type="expression" dxfId="950" priority="312">
      <formula>IF(RIGHT(TEXT(AE54,"0.#"),1)=".",TRUE,FALSE)</formula>
    </cfRule>
  </conditionalFormatting>
  <conditionalFormatting sqref="P16:AQ17 P15:AX15 P13:AX13">
    <cfRule type="expression" dxfId="949" priority="269">
      <formula>IF(RIGHT(TEXT(P13,"0.#"),1)=".",FALSE,TRUE)</formula>
    </cfRule>
    <cfRule type="expression" dxfId="948" priority="270">
      <formula>IF(RIGHT(TEXT(P13,"0.#"),1)=".",TRUE,FALSE)</formula>
    </cfRule>
  </conditionalFormatting>
  <conditionalFormatting sqref="P19:AJ19">
    <cfRule type="expression" dxfId="947" priority="267">
      <formula>IF(RIGHT(TEXT(P19,"0.#"),1)=".",FALSE,TRUE)</formula>
    </cfRule>
    <cfRule type="expression" dxfId="946" priority="268">
      <formula>IF(RIGHT(TEXT(P19,"0.#"),1)=".",TRUE,FALSE)</formula>
    </cfRule>
  </conditionalFormatting>
  <conditionalFormatting sqref="AE55:AX55 AJ54:AS54">
    <cfRule type="expression" dxfId="945" priority="263">
      <formula>IF(RIGHT(TEXT(AE54,"0.#"),1)=".",FALSE,TRUE)</formula>
    </cfRule>
    <cfRule type="expression" dxfId="944" priority="264">
      <formula>IF(RIGHT(TEXT(AE54,"0.#"),1)=".",TRUE,FALSE)</formula>
    </cfRule>
  </conditionalFormatting>
  <conditionalFormatting sqref="AE68:AS68">
    <cfRule type="expression" dxfId="943" priority="259">
      <formula>IF(RIGHT(TEXT(AE68,"0.#"),1)=".",FALSE,TRUE)</formula>
    </cfRule>
    <cfRule type="expression" dxfId="942" priority="260">
      <formula>IF(RIGHT(TEXT(AE68,"0.#"),1)=".",TRUE,FALSE)</formula>
    </cfRule>
  </conditionalFormatting>
  <conditionalFormatting sqref="AE95:AI95 AE92:AI92 AE89:AI89 AE86:AI86">
    <cfRule type="expression" dxfId="941" priority="257">
      <formula>IF(RIGHT(TEXT(AE86,"0.#"),1)=".",FALSE,TRUE)</formula>
    </cfRule>
    <cfRule type="expression" dxfId="940" priority="258">
      <formula>IF(RIGHT(TEXT(AE86,"0.#"),1)=".",TRUE,FALSE)</formula>
    </cfRule>
  </conditionalFormatting>
  <conditionalFormatting sqref="AJ95:AX95 AJ92:AX92 AJ89:AX89 AJ86:AX86">
    <cfRule type="expression" dxfId="939" priority="255">
      <formula>IF(RIGHT(TEXT(AJ86,"0.#"),1)=".",FALSE,TRUE)</formula>
    </cfRule>
    <cfRule type="expression" dxfId="938" priority="256">
      <formula>IF(RIGHT(TEXT(AJ86,"0.#"),1)=".",TRUE,FALSE)</formula>
    </cfRule>
  </conditionalFormatting>
  <conditionalFormatting sqref="L100:L103 L98">
    <cfRule type="expression" dxfId="937" priority="253">
      <formula>IF(RIGHT(TEXT(L98,"0.#"),1)=".",FALSE,TRUE)</formula>
    </cfRule>
    <cfRule type="expression" dxfId="936" priority="254">
      <formula>IF(RIGHT(TEXT(L98,"0.#"),1)=".",TRUE,FALSE)</formula>
    </cfRule>
  </conditionalFormatting>
  <conditionalFormatting sqref="R98">
    <cfRule type="expression" dxfId="935" priority="249">
      <formula>IF(RIGHT(TEXT(R98,"0.#"),1)=".",FALSE,TRUE)</formula>
    </cfRule>
    <cfRule type="expression" dxfId="934" priority="250">
      <formula>IF(RIGHT(TEXT(R98,"0.#"),1)=".",TRUE,FALSE)</formula>
    </cfRule>
  </conditionalFormatting>
  <conditionalFormatting sqref="R99:R103">
    <cfRule type="expression" dxfId="933" priority="247">
      <formula>IF(RIGHT(TEXT(R99,"0.#"),1)=".",FALSE,TRUE)</formula>
    </cfRule>
    <cfRule type="expression" dxfId="932" priority="248">
      <formula>IF(RIGHT(TEXT(R99,"0.#"),1)=".",TRUE,FALSE)</formula>
    </cfRule>
  </conditionalFormatting>
  <conditionalFormatting sqref="Y182:Y189 Y180">
    <cfRule type="expression" dxfId="931" priority="245">
      <formula>IF(RIGHT(TEXT(Y180,"0.#"),1)=".",FALSE,TRUE)</formula>
    </cfRule>
    <cfRule type="expression" dxfId="930" priority="246">
      <formula>IF(RIGHT(TEXT(Y180,"0.#"),1)=".",TRUE,FALSE)</formula>
    </cfRule>
  </conditionalFormatting>
  <conditionalFormatting sqref="AU181">
    <cfRule type="expression" dxfId="929" priority="243">
      <formula>IF(RIGHT(TEXT(AU181,"0.#"),1)=".",FALSE,TRUE)</formula>
    </cfRule>
    <cfRule type="expression" dxfId="928" priority="244">
      <formula>IF(RIGHT(TEXT(AU181,"0.#"),1)=".",TRUE,FALSE)</formula>
    </cfRule>
  </conditionalFormatting>
  <conditionalFormatting sqref="AU190">
    <cfRule type="expression" dxfId="927" priority="241">
      <formula>IF(RIGHT(TEXT(AU190,"0.#"),1)=".",FALSE,TRUE)</formula>
    </cfRule>
    <cfRule type="expression" dxfId="926" priority="242">
      <formula>IF(RIGHT(TEXT(AU190,"0.#"),1)=".",TRUE,FALSE)</formula>
    </cfRule>
  </conditionalFormatting>
  <conditionalFormatting sqref="AU182:AU189 AU180">
    <cfRule type="expression" dxfId="925" priority="239">
      <formula>IF(RIGHT(TEXT(AU180,"0.#"),1)=".",FALSE,TRUE)</formula>
    </cfRule>
    <cfRule type="expression" dxfId="924" priority="240">
      <formula>IF(RIGHT(TEXT(AU180,"0.#"),1)=".",TRUE,FALSE)</formula>
    </cfRule>
  </conditionalFormatting>
  <conditionalFormatting sqref="Y220 Y207 Y194">
    <cfRule type="expression" dxfId="923" priority="225">
      <formula>IF(RIGHT(TEXT(Y194,"0.#"),1)=".",FALSE,TRUE)</formula>
    </cfRule>
    <cfRule type="expression" dxfId="922" priority="226">
      <formula>IF(RIGHT(TEXT(Y194,"0.#"),1)=".",TRUE,FALSE)</formula>
    </cfRule>
  </conditionalFormatting>
  <conditionalFormatting sqref="Y229 Y216 Y203">
    <cfRule type="expression" dxfId="921" priority="223">
      <formula>IF(RIGHT(TEXT(Y203,"0.#"),1)=".",FALSE,TRUE)</formula>
    </cfRule>
    <cfRule type="expression" dxfId="920" priority="224">
      <formula>IF(RIGHT(TEXT(Y203,"0.#"),1)=".",TRUE,FALSE)</formula>
    </cfRule>
  </conditionalFormatting>
  <conditionalFormatting sqref="Y221:Y228 Y219 Y208:Y215 Y206 Y195:Y202 Y193">
    <cfRule type="expression" dxfId="919" priority="221">
      <formula>IF(RIGHT(TEXT(Y193,"0.#"),1)=".",FALSE,TRUE)</formula>
    </cfRule>
    <cfRule type="expression" dxfId="918" priority="222">
      <formula>IF(RIGHT(TEXT(Y193,"0.#"),1)=".",TRUE,FALSE)</formula>
    </cfRule>
  </conditionalFormatting>
  <conditionalFormatting sqref="AU220 AU207 AU194">
    <cfRule type="expression" dxfId="917" priority="219">
      <formula>IF(RIGHT(TEXT(AU194,"0.#"),1)=".",FALSE,TRUE)</formula>
    </cfRule>
    <cfRule type="expression" dxfId="916" priority="220">
      <formula>IF(RIGHT(TEXT(AU194,"0.#"),1)=".",TRUE,FALSE)</formula>
    </cfRule>
  </conditionalFormatting>
  <conditionalFormatting sqref="AU229 AU216 AU203">
    <cfRule type="expression" dxfId="915" priority="217">
      <formula>IF(RIGHT(TEXT(AU203,"0.#"),1)=".",FALSE,TRUE)</formula>
    </cfRule>
    <cfRule type="expression" dxfId="914" priority="218">
      <formula>IF(RIGHT(TEXT(AU203,"0.#"),1)=".",TRUE,FALSE)</formula>
    </cfRule>
  </conditionalFormatting>
  <conditionalFormatting sqref="AU221:AU228 AU219 AU208:AU215 AU206 AU195:AU202 AU193">
    <cfRule type="expression" dxfId="913" priority="215">
      <formula>IF(RIGHT(TEXT(AU193,"0.#"),1)=".",FALSE,TRUE)</formula>
    </cfRule>
    <cfRule type="expression" dxfId="912" priority="216">
      <formula>IF(RIGHT(TEXT(AU193,"0.#"),1)=".",TRUE,FALSE)</formula>
    </cfRule>
  </conditionalFormatting>
  <conditionalFormatting sqref="AE56:AI56">
    <cfRule type="expression" dxfId="911" priority="189">
      <formula>IF(AND(AE56&gt;=0, RIGHT(TEXT(AE56,"0.#"),1)&lt;&gt;"."),TRUE,FALSE)</formula>
    </cfRule>
    <cfRule type="expression" dxfId="910" priority="190">
      <formula>IF(AND(AE56&gt;=0, RIGHT(TEXT(AE56,"0.#"),1)="."),TRUE,FALSE)</formula>
    </cfRule>
    <cfRule type="expression" dxfId="909" priority="191">
      <formula>IF(AND(AE56&lt;0, RIGHT(TEXT(AE56,"0.#"),1)&lt;&gt;"."),TRUE,FALSE)</formula>
    </cfRule>
    <cfRule type="expression" dxfId="908" priority="192">
      <formula>IF(AND(AE56&lt;0, RIGHT(TEXT(AE56,"0.#"),1)="."),TRUE,FALSE)</formula>
    </cfRule>
  </conditionalFormatting>
  <conditionalFormatting sqref="AJ56:AS56">
    <cfRule type="expression" dxfId="907" priority="185">
      <formula>IF(AND(AJ56&gt;=0, RIGHT(TEXT(AJ56,"0.#"),1)&lt;&gt;"."),TRUE,FALSE)</formula>
    </cfRule>
    <cfRule type="expression" dxfId="906" priority="186">
      <formula>IF(AND(AJ56&gt;=0, RIGHT(TEXT(AJ56,"0.#"),1)="."),TRUE,FALSE)</formula>
    </cfRule>
    <cfRule type="expression" dxfId="905" priority="187">
      <formula>IF(AND(AJ56&lt;0, RIGHT(TEXT(AJ56,"0.#"),1)&lt;&gt;"."),TRUE,FALSE)</formula>
    </cfRule>
    <cfRule type="expression" dxfId="904" priority="188">
      <formula>IF(AND(AJ56&lt;0, RIGHT(TEXT(AJ56,"0.#"),1)="."),TRUE,FALSE)</formula>
    </cfRule>
  </conditionalFormatting>
  <conditionalFormatting sqref="AK237:AK265">
    <cfRule type="expression" dxfId="903" priority="173">
      <formula>IF(RIGHT(TEXT(AK237,"0.#"),1)=".",FALSE,TRUE)</formula>
    </cfRule>
    <cfRule type="expression" dxfId="902" priority="174">
      <formula>IF(RIGHT(TEXT(AK237,"0.#"),1)=".",TRUE,FALSE)</formula>
    </cfRule>
  </conditionalFormatting>
  <conditionalFormatting sqref="AU237:AX265">
    <cfRule type="expression" dxfId="901" priority="169">
      <formula>IF(AND(AU237&gt;=0, RIGHT(TEXT(AU237,"0.#"),1)&lt;&gt;"."),TRUE,FALSE)</formula>
    </cfRule>
    <cfRule type="expression" dxfId="900" priority="170">
      <formula>IF(AND(AU237&gt;=0, RIGHT(TEXT(AU237,"0.#"),1)="."),TRUE,FALSE)</formula>
    </cfRule>
    <cfRule type="expression" dxfId="899" priority="171">
      <formula>IF(AND(AU237&lt;0, RIGHT(TEXT(AU237,"0.#"),1)&lt;&gt;"."),TRUE,FALSE)</formula>
    </cfRule>
    <cfRule type="expression" dxfId="898" priority="172">
      <formula>IF(AND(AU237&lt;0, RIGHT(TEXT(AU237,"0.#"),1)="."),TRUE,FALSE)</formula>
    </cfRule>
  </conditionalFormatting>
  <conditionalFormatting sqref="AK269">
    <cfRule type="expression" dxfId="897" priority="167">
      <formula>IF(RIGHT(TEXT(AK269,"0.#"),1)=".",FALSE,TRUE)</formula>
    </cfRule>
    <cfRule type="expression" dxfId="896" priority="168">
      <formula>IF(RIGHT(TEXT(AK269,"0.#"),1)=".",TRUE,FALSE)</formula>
    </cfRule>
  </conditionalFormatting>
  <conditionalFormatting sqref="AU269:AX269">
    <cfRule type="expression" dxfId="895" priority="163">
      <formula>IF(AND(AU269&gt;=0, RIGHT(TEXT(AU269,"0.#"),1)&lt;&gt;"."),TRUE,FALSE)</formula>
    </cfRule>
    <cfRule type="expression" dxfId="894" priority="164">
      <formula>IF(AND(AU269&gt;=0, RIGHT(TEXT(AU269,"0.#"),1)="."),TRUE,FALSE)</formula>
    </cfRule>
    <cfRule type="expression" dxfId="893" priority="165">
      <formula>IF(AND(AU269&lt;0, RIGHT(TEXT(AU269,"0.#"),1)&lt;&gt;"."),TRUE,FALSE)</formula>
    </cfRule>
    <cfRule type="expression" dxfId="892" priority="166">
      <formula>IF(AND(AU269&lt;0, RIGHT(TEXT(AU269,"0.#"),1)="."),TRUE,FALSE)</formula>
    </cfRule>
  </conditionalFormatting>
  <conditionalFormatting sqref="AK275:AK298">
    <cfRule type="expression" dxfId="891" priority="161">
      <formula>IF(RIGHT(TEXT(AK275,"0.#"),1)=".",FALSE,TRUE)</formula>
    </cfRule>
    <cfRule type="expression" dxfId="890" priority="162">
      <formula>IF(RIGHT(TEXT(AK275,"0.#"),1)=".",TRUE,FALSE)</formula>
    </cfRule>
  </conditionalFormatting>
  <conditionalFormatting sqref="AU275:AX298">
    <cfRule type="expression" dxfId="889" priority="157">
      <formula>IF(AND(AU275&gt;=0, RIGHT(TEXT(AU275,"0.#"),1)&lt;&gt;"."),TRUE,FALSE)</formula>
    </cfRule>
    <cfRule type="expression" dxfId="888" priority="158">
      <formula>IF(AND(AU275&gt;=0, RIGHT(TEXT(AU275,"0.#"),1)="."),TRUE,FALSE)</formula>
    </cfRule>
    <cfRule type="expression" dxfId="887" priority="159">
      <formula>IF(AND(AU275&lt;0, RIGHT(TEXT(AU275,"0.#"),1)&lt;&gt;"."),TRUE,FALSE)</formula>
    </cfRule>
    <cfRule type="expression" dxfId="886" priority="160">
      <formula>IF(AND(AU275&lt;0, RIGHT(TEXT(AU275,"0.#"),1)="."),TRUE,FALSE)</formula>
    </cfRule>
  </conditionalFormatting>
  <conditionalFormatting sqref="AK302">
    <cfRule type="expression" dxfId="885" priority="155">
      <formula>IF(RIGHT(TEXT(AK302,"0.#"),1)=".",FALSE,TRUE)</formula>
    </cfRule>
    <cfRule type="expression" dxfId="884" priority="156">
      <formula>IF(RIGHT(TEXT(AK302,"0.#"),1)=".",TRUE,FALSE)</formula>
    </cfRule>
  </conditionalFormatting>
  <conditionalFormatting sqref="AU302:AX302">
    <cfRule type="expression" dxfId="883" priority="151">
      <formula>IF(AND(AU302&gt;=0, RIGHT(TEXT(AU302,"0.#"),1)&lt;&gt;"."),TRUE,FALSE)</formula>
    </cfRule>
    <cfRule type="expression" dxfId="882" priority="152">
      <formula>IF(AND(AU302&gt;=0, RIGHT(TEXT(AU302,"0.#"),1)="."),TRUE,FALSE)</formula>
    </cfRule>
    <cfRule type="expression" dxfId="881" priority="153">
      <formula>IF(AND(AU302&lt;0, RIGHT(TEXT(AU302,"0.#"),1)&lt;&gt;"."),TRUE,FALSE)</formula>
    </cfRule>
    <cfRule type="expression" dxfId="880" priority="154">
      <formula>IF(AND(AU302&lt;0, RIGHT(TEXT(AU302,"0.#"),1)="."),TRUE,FALSE)</formula>
    </cfRule>
  </conditionalFormatting>
  <conditionalFormatting sqref="AK303:AK331">
    <cfRule type="expression" dxfId="879" priority="149">
      <formula>IF(RIGHT(TEXT(AK303,"0.#"),1)=".",FALSE,TRUE)</formula>
    </cfRule>
    <cfRule type="expression" dxfId="878" priority="150">
      <formula>IF(RIGHT(TEXT(AK303,"0.#"),1)=".",TRUE,FALSE)</formula>
    </cfRule>
  </conditionalFormatting>
  <conditionalFormatting sqref="AU303:AX331">
    <cfRule type="expression" dxfId="877" priority="145">
      <formula>IF(AND(AU303&gt;=0, RIGHT(TEXT(AU303,"0.#"),1)&lt;&gt;"."),TRUE,FALSE)</formula>
    </cfRule>
    <cfRule type="expression" dxfId="876" priority="146">
      <formula>IF(AND(AU303&gt;=0, RIGHT(TEXT(AU303,"0.#"),1)="."),TRUE,FALSE)</formula>
    </cfRule>
    <cfRule type="expression" dxfId="875" priority="147">
      <formula>IF(AND(AU303&lt;0, RIGHT(TEXT(AU303,"0.#"),1)&lt;&gt;"."),TRUE,FALSE)</formula>
    </cfRule>
    <cfRule type="expression" dxfId="874" priority="148">
      <formula>IF(AND(AU303&lt;0, RIGHT(TEXT(AU303,"0.#"),1)="."),TRUE,FALSE)</formula>
    </cfRule>
  </conditionalFormatting>
  <conditionalFormatting sqref="AK335">
    <cfRule type="expression" dxfId="873" priority="143">
      <formula>IF(RIGHT(TEXT(AK335,"0.#"),1)=".",FALSE,TRUE)</formula>
    </cfRule>
    <cfRule type="expression" dxfId="872" priority="144">
      <formula>IF(RIGHT(TEXT(AK335,"0.#"),1)=".",TRUE,FALSE)</formula>
    </cfRule>
  </conditionalFormatting>
  <conditionalFormatting sqref="AU335:AX335">
    <cfRule type="expression" dxfId="871" priority="139">
      <formula>IF(AND(AU335&gt;=0, RIGHT(TEXT(AU335,"0.#"),1)&lt;&gt;"."),TRUE,FALSE)</formula>
    </cfRule>
    <cfRule type="expression" dxfId="870" priority="140">
      <formula>IF(AND(AU335&gt;=0, RIGHT(TEXT(AU335,"0.#"),1)="."),TRUE,FALSE)</formula>
    </cfRule>
    <cfRule type="expression" dxfId="869" priority="141">
      <formula>IF(AND(AU335&lt;0, RIGHT(TEXT(AU335,"0.#"),1)&lt;&gt;"."),TRUE,FALSE)</formula>
    </cfRule>
    <cfRule type="expression" dxfId="868" priority="142">
      <formula>IF(AND(AU335&lt;0, RIGHT(TEXT(AU335,"0.#"),1)="."),TRUE,FALSE)</formula>
    </cfRule>
  </conditionalFormatting>
  <conditionalFormatting sqref="AK336:AK364">
    <cfRule type="expression" dxfId="867" priority="137">
      <formula>IF(RIGHT(TEXT(AK336,"0.#"),1)=".",FALSE,TRUE)</formula>
    </cfRule>
    <cfRule type="expression" dxfId="866" priority="138">
      <formula>IF(RIGHT(TEXT(AK336,"0.#"),1)=".",TRUE,FALSE)</formula>
    </cfRule>
  </conditionalFormatting>
  <conditionalFormatting sqref="AU336:AX364">
    <cfRule type="expression" dxfId="865" priority="133">
      <formula>IF(AND(AU336&gt;=0, RIGHT(TEXT(AU336,"0.#"),1)&lt;&gt;"."),TRUE,FALSE)</formula>
    </cfRule>
    <cfRule type="expression" dxfId="864" priority="134">
      <formula>IF(AND(AU336&gt;=0, RIGHT(TEXT(AU336,"0.#"),1)="."),TRUE,FALSE)</formula>
    </cfRule>
    <cfRule type="expression" dxfId="863" priority="135">
      <formula>IF(AND(AU336&lt;0, RIGHT(TEXT(AU336,"0.#"),1)&lt;&gt;"."),TRUE,FALSE)</formula>
    </cfRule>
    <cfRule type="expression" dxfId="862" priority="136">
      <formula>IF(AND(AU336&lt;0, RIGHT(TEXT(AU336,"0.#"),1)="."),TRUE,FALSE)</formula>
    </cfRule>
  </conditionalFormatting>
  <conditionalFormatting sqref="AK368">
    <cfRule type="expression" dxfId="861" priority="131">
      <formula>IF(RIGHT(TEXT(AK368,"0.#"),1)=".",FALSE,TRUE)</formula>
    </cfRule>
    <cfRule type="expression" dxfId="860" priority="132">
      <formula>IF(RIGHT(TEXT(AK368,"0.#"),1)=".",TRUE,FALSE)</formula>
    </cfRule>
  </conditionalFormatting>
  <conditionalFormatting sqref="AU368:AX368">
    <cfRule type="expression" dxfId="859" priority="127">
      <formula>IF(AND(AU368&gt;=0, RIGHT(TEXT(AU368,"0.#"),1)&lt;&gt;"."),TRUE,FALSE)</formula>
    </cfRule>
    <cfRule type="expression" dxfId="858" priority="128">
      <formula>IF(AND(AU368&gt;=0, RIGHT(TEXT(AU368,"0.#"),1)="."),TRUE,FALSE)</formula>
    </cfRule>
    <cfRule type="expression" dxfId="857" priority="129">
      <formula>IF(AND(AU368&lt;0, RIGHT(TEXT(AU368,"0.#"),1)&lt;&gt;"."),TRUE,FALSE)</formula>
    </cfRule>
    <cfRule type="expression" dxfId="856" priority="130">
      <formula>IF(AND(AU368&lt;0, RIGHT(TEXT(AU368,"0.#"),1)="."),TRUE,FALSE)</formula>
    </cfRule>
  </conditionalFormatting>
  <conditionalFormatting sqref="AK369:AK397">
    <cfRule type="expression" dxfId="855" priority="125">
      <formula>IF(RIGHT(TEXT(AK369,"0.#"),1)=".",FALSE,TRUE)</formula>
    </cfRule>
    <cfRule type="expression" dxfId="854" priority="126">
      <formula>IF(RIGHT(TEXT(AK369,"0.#"),1)=".",TRUE,FALSE)</formula>
    </cfRule>
  </conditionalFormatting>
  <conditionalFormatting sqref="AU369:AX397">
    <cfRule type="expression" dxfId="853" priority="121">
      <formula>IF(AND(AU369&gt;=0, RIGHT(TEXT(AU369,"0.#"),1)&lt;&gt;"."),TRUE,FALSE)</formula>
    </cfRule>
    <cfRule type="expression" dxfId="852" priority="122">
      <formula>IF(AND(AU369&gt;=0, RIGHT(TEXT(AU369,"0.#"),1)="."),TRUE,FALSE)</formula>
    </cfRule>
    <cfRule type="expression" dxfId="851" priority="123">
      <formula>IF(AND(AU369&lt;0, RIGHT(TEXT(AU369,"0.#"),1)&lt;&gt;"."),TRUE,FALSE)</formula>
    </cfRule>
    <cfRule type="expression" dxfId="850" priority="124">
      <formula>IF(AND(AU369&lt;0, RIGHT(TEXT(AU369,"0.#"),1)="."),TRUE,FALSE)</formula>
    </cfRule>
  </conditionalFormatting>
  <conditionalFormatting sqref="AK401">
    <cfRule type="expression" dxfId="849" priority="119">
      <formula>IF(RIGHT(TEXT(AK401,"0.#"),1)=".",FALSE,TRUE)</formula>
    </cfRule>
    <cfRule type="expression" dxfId="848" priority="120">
      <formula>IF(RIGHT(TEXT(AK401,"0.#"),1)=".",TRUE,FALSE)</formula>
    </cfRule>
  </conditionalFormatting>
  <conditionalFormatting sqref="AU401:AX401">
    <cfRule type="expression" dxfId="847" priority="115">
      <formula>IF(AND(AU401&gt;=0, RIGHT(TEXT(AU401,"0.#"),1)&lt;&gt;"."),TRUE,FALSE)</formula>
    </cfRule>
    <cfRule type="expression" dxfId="846" priority="116">
      <formula>IF(AND(AU401&gt;=0, RIGHT(TEXT(AU401,"0.#"),1)="."),TRUE,FALSE)</formula>
    </cfRule>
    <cfRule type="expression" dxfId="845" priority="117">
      <formula>IF(AND(AU401&lt;0, RIGHT(TEXT(AU401,"0.#"),1)&lt;&gt;"."),TRUE,FALSE)</formula>
    </cfRule>
    <cfRule type="expression" dxfId="844" priority="118">
      <formula>IF(AND(AU401&lt;0, RIGHT(TEXT(AU401,"0.#"),1)="."),TRUE,FALSE)</formula>
    </cfRule>
  </conditionalFormatting>
  <conditionalFormatting sqref="AK402:AK430">
    <cfRule type="expression" dxfId="843" priority="113">
      <formula>IF(RIGHT(TEXT(AK402,"0.#"),1)=".",FALSE,TRUE)</formula>
    </cfRule>
    <cfRule type="expression" dxfId="842" priority="114">
      <formula>IF(RIGHT(TEXT(AK402,"0.#"),1)=".",TRUE,FALSE)</formula>
    </cfRule>
  </conditionalFormatting>
  <conditionalFormatting sqref="AU402:AX430">
    <cfRule type="expression" dxfId="841" priority="109">
      <formula>IF(AND(AU402&gt;=0, RIGHT(TEXT(AU402,"0.#"),1)&lt;&gt;"."),TRUE,FALSE)</formula>
    </cfRule>
    <cfRule type="expression" dxfId="840" priority="110">
      <formula>IF(AND(AU402&gt;=0, RIGHT(TEXT(AU402,"0.#"),1)="."),TRUE,FALSE)</formula>
    </cfRule>
    <cfRule type="expression" dxfId="839" priority="111">
      <formula>IF(AND(AU402&lt;0, RIGHT(TEXT(AU402,"0.#"),1)&lt;&gt;"."),TRUE,FALSE)</formula>
    </cfRule>
    <cfRule type="expression" dxfId="838" priority="112">
      <formula>IF(AND(AU402&lt;0, RIGHT(TEXT(AU402,"0.#"),1)="."),TRUE,FALSE)</formula>
    </cfRule>
  </conditionalFormatting>
  <conditionalFormatting sqref="AK434">
    <cfRule type="expression" dxfId="837" priority="107">
      <formula>IF(RIGHT(TEXT(AK434,"0.#"),1)=".",FALSE,TRUE)</formula>
    </cfRule>
    <cfRule type="expression" dxfId="836" priority="108">
      <formula>IF(RIGHT(TEXT(AK434,"0.#"),1)=".",TRUE,FALSE)</formula>
    </cfRule>
  </conditionalFormatting>
  <conditionalFormatting sqref="AU434:AX434">
    <cfRule type="expression" dxfId="835" priority="103">
      <formula>IF(AND(AU434&gt;=0, RIGHT(TEXT(AU434,"0.#"),1)&lt;&gt;"."),TRUE,FALSE)</formula>
    </cfRule>
    <cfRule type="expression" dxfId="834" priority="104">
      <formula>IF(AND(AU434&gt;=0, RIGHT(TEXT(AU434,"0.#"),1)="."),TRUE,FALSE)</formula>
    </cfRule>
    <cfRule type="expression" dxfId="833" priority="105">
      <formula>IF(AND(AU434&lt;0, RIGHT(TEXT(AU434,"0.#"),1)&lt;&gt;"."),TRUE,FALSE)</formula>
    </cfRule>
    <cfRule type="expression" dxfId="832" priority="106">
      <formula>IF(AND(AU434&lt;0, RIGHT(TEXT(AU434,"0.#"),1)="."),TRUE,FALSE)</formula>
    </cfRule>
  </conditionalFormatting>
  <conditionalFormatting sqref="AK435:AK463">
    <cfRule type="expression" dxfId="831" priority="101">
      <formula>IF(RIGHT(TEXT(AK435,"0.#"),1)=".",FALSE,TRUE)</formula>
    </cfRule>
    <cfRule type="expression" dxfId="830" priority="102">
      <formula>IF(RIGHT(TEXT(AK435,"0.#"),1)=".",TRUE,FALSE)</formula>
    </cfRule>
  </conditionalFormatting>
  <conditionalFormatting sqref="AU435:AX463">
    <cfRule type="expression" dxfId="829" priority="97">
      <formula>IF(AND(AU435&gt;=0, RIGHT(TEXT(AU435,"0.#"),1)&lt;&gt;"."),TRUE,FALSE)</formula>
    </cfRule>
    <cfRule type="expression" dxfId="828" priority="98">
      <formula>IF(AND(AU435&gt;=0, RIGHT(TEXT(AU435,"0.#"),1)="."),TRUE,FALSE)</formula>
    </cfRule>
    <cfRule type="expression" dxfId="827" priority="99">
      <formula>IF(AND(AU435&lt;0, RIGHT(TEXT(AU435,"0.#"),1)&lt;&gt;"."),TRUE,FALSE)</formula>
    </cfRule>
    <cfRule type="expression" dxfId="826" priority="100">
      <formula>IF(AND(AU435&lt;0, RIGHT(TEXT(AU435,"0.#"),1)="."),TRUE,FALSE)</formula>
    </cfRule>
  </conditionalFormatting>
  <conditionalFormatting sqref="AK467">
    <cfRule type="expression" dxfId="825" priority="95">
      <formula>IF(RIGHT(TEXT(AK467,"0.#"),1)=".",FALSE,TRUE)</formula>
    </cfRule>
    <cfRule type="expression" dxfId="824" priority="96">
      <formula>IF(RIGHT(TEXT(AK467,"0.#"),1)=".",TRUE,FALSE)</formula>
    </cfRule>
  </conditionalFormatting>
  <conditionalFormatting sqref="AU467:AX467">
    <cfRule type="expression" dxfId="823" priority="91">
      <formula>IF(AND(AU467&gt;=0, RIGHT(TEXT(AU467,"0.#"),1)&lt;&gt;"."),TRUE,FALSE)</formula>
    </cfRule>
    <cfRule type="expression" dxfId="822" priority="92">
      <formula>IF(AND(AU467&gt;=0, RIGHT(TEXT(AU467,"0.#"),1)="."),TRUE,FALSE)</formula>
    </cfRule>
    <cfRule type="expression" dxfId="821" priority="93">
      <formula>IF(AND(AU467&lt;0, RIGHT(TEXT(AU467,"0.#"),1)&lt;&gt;"."),TRUE,FALSE)</formula>
    </cfRule>
    <cfRule type="expression" dxfId="820" priority="94">
      <formula>IF(AND(AU467&lt;0, RIGHT(TEXT(AU467,"0.#"),1)="."),TRUE,FALSE)</formula>
    </cfRule>
  </conditionalFormatting>
  <conditionalFormatting sqref="AK468:AK496">
    <cfRule type="expression" dxfId="819" priority="89">
      <formula>IF(RIGHT(TEXT(AK468,"0.#"),1)=".",FALSE,TRUE)</formula>
    </cfRule>
    <cfRule type="expression" dxfId="818" priority="90">
      <formula>IF(RIGHT(TEXT(AK468,"0.#"),1)=".",TRUE,FALSE)</formula>
    </cfRule>
  </conditionalFormatting>
  <conditionalFormatting sqref="AU468:AX496">
    <cfRule type="expression" dxfId="817" priority="85">
      <formula>IF(AND(AU468&gt;=0, RIGHT(TEXT(AU468,"0.#"),1)&lt;&gt;"."),TRUE,FALSE)</formula>
    </cfRule>
    <cfRule type="expression" dxfId="816" priority="86">
      <formula>IF(AND(AU468&gt;=0, RIGHT(TEXT(AU468,"0.#"),1)="."),TRUE,FALSE)</formula>
    </cfRule>
    <cfRule type="expression" dxfId="815" priority="87">
      <formula>IF(AND(AU468&lt;0, RIGHT(TEXT(AU468,"0.#"),1)&lt;&gt;"."),TRUE,FALSE)</formula>
    </cfRule>
    <cfRule type="expression" dxfId="814" priority="88">
      <formula>IF(AND(AU468&lt;0, RIGHT(TEXT(AU468,"0.#"),1)="."),TRUE,FALSE)</formula>
    </cfRule>
  </conditionalFormatting>
  <conditionalFormatting sqref="AE24:AX24 AJ23:AS23">
    <cfRule type="expression" dxfId="813" priority="83">
      <formula>IF(RIGHT(TEXT(AE23,"0.#"),1)=".",FALSE,TRUE)</formula>
    </cfRule>
    <cfRule type="expression" dxfId="812" priority="84">
      <formula>IF(RIGHT(TEXT(AE23,"0.#"),1)=".",TRUE,FALSE)</formula>
    </cfRule>
  </conditionalFormatting>
  <conditionalFormatting sqref="AE25:AI25">
    <cfRule type="expression" dxfId="811" priority="75">
      <formula>IF(AND(AE25&gt;=0, RIGHT(TEXT(AE25,"0.#"),1)&lt;&gt;"."),TRUE,FALSE)</formula>
    </cfRule>
    <cfRule type="expression" dxfId="810" priority="76">
      <formula>IF(AND(AE25&gt;=0, RIGHT(TEXT(AE25,"0.#"),1)="."),TRUE,FALSE)</formula>
    </cfRule>
    <cfRule type="expression" dxfId="809" priority="77">
      <formula>IF(AND(AE25&lt;0, RIGHT(TEXT(AE25,"0.#"),1)&lt;&gt;"."),TRUE,FALSE)</formula>
    </cfRule>
    <cfRule type="expression" dxfId="808" priority="78">
      <formula>IF(AND(AE25&lt;0, RIGHT(TEXT(AE25,"0.#"),1)="."),TRUE,FALSE)</formula>
    </cfRule>
  </conditionalFormatting>
  <conditionalFormatting sqref="AJ25:AS25">
    <cfRule type="expression" dxfId="807" priority="71">
      <formula>IF(AND(AJ25&gt;=0, RIGHT(TEXT(AJ25,"0.#"),1)&lt;&gt;"."),TRUE,FALSE)</formula>
    </cfRule>
    <cfRule type="expression" dxfId="806" priority="72">
      <formula>IF(AND(AJ25&gt;=0, RIGHT(TEXT(AJ25,"0.#"),1)="."),TRUE,FALSE)</formula>
    </cfRule>
    <cfRule type="expression" dxfId="805" priority="73">
      <formula>IF(AND(AJ25&lt;0, RIGHT(TEXT(AJ25,"0.#"),1)&lt;&gt;"."),TRUE,FALSE)</formula>
    </cfRule>
    <cfRule type="expression" dxfId="804" priority="74">
      <formula>IF(AND(AJ25&lt;0, RIGHT(TEXT(AJ25,"0.#"),1)="."),TRUE,FALSE)</formula>
    </cfRule>
  </conditionalFormatting>
  <conditionalFormatting sqref="AU236:AX236">
    <cfRule type="expression" dxfId="803" priority="59">
      <formula>IF(AND(AU236&gt;=0, RIGHT(TEXT(AU236,"0.#"),1)&lt;&gt;"."),TRUE,FALSE)</formula>
    </cfRule>
    <cfRule type="expression" dxfId="802" priority="60">
      <formula>IF(AND(AU236&gt;=0, RIGHT(TEXT(AU236,"0.#"),1)="."),TRUE,FALSE)</formula>
    </cfRule>
    <cfRule type="expression" dxfId="801" priority="61">
      <formula>IF(AND(AU236&lt;0, RIGHT(TEXT(AU236,"0.#"),1)&lt;&gt;"."),TRUE,FALSE)</formula>
    </cfRule>
    <cfRule type="expression" dxfId="800" priority="62">
      <formula>IF(AND(AU236&lt;0, RIGHT(TEXT(AU236,"0.#"),1)="."),TRUE,FALSE)</formula>
    </cfRule>
  </conditionalFormatting>
  <conditionalFormatting sqref="AE43:AI43 AE38:AI38 AE33:AI33 AE28:AI28">
    <cfRule type="expression" dxfId="799" priority="57">
      <formula>IF(RIGHT(TEXT(AE28,"0.#"),1)=".",FALSE,TRUE)</formula>
    </cfRule>
    <cfRule type="expression" dxfId="798" priority="58">
      <formula>IF(RIGHT(TEXT(AE28,"0.#"),1)=".",TRUE,FALSE)</formula>
    </cfRule>
  </conditionalFormatting>
  <conditionalFormatting sqref="AE44:AX44 AJ43:AS43 AE39:AX39 AJ38:AS38 AE34:AX34 AJ33:AS33 AE29:AX29 AJ28:AS28">
    <cfRule type="expression" dxfId="797" priority="55">
      <formula>IF(RIGHT(TEXT(AE28,"0.#"),1)=".",FALSE,TRUE)</formula>
    </cfRule>
    <cfRule type="expression" dxfId="796" priority="56">
      <formula>IF(RIGHT(TEXT(AE28,"0.#"),1)=".",TRUE,FALSE)</formula>
    </cfRule>
  </conditionalFormatting>
  <conditionalFormatting sqref="AE45:AI45 AE40:AI40 AE35:AI35 AE30:AI30">
    <cfRule type="expression" dxfId="795" priority="51">
      <formula>IF(AND(AE30&gt;=0, RIGHT(TEXT(AE30,"0.#"),1)&lt;&gt;"."),TRUE,FALSE)</formula>
    </cfRule>
    <cfRule type="expression" dxfId="794" priority="52">
      <formula>IF(AND(AE30&gt;=0, RIGHT(TEXT(AE30,"0.#"),1)="."),TRUE,FALSE)</formula>
    </cfRule>
    <cfRule type="expression" dxfId="793" priority="53">
      <formula>IF(AND(AE30&lt;0, RIGHT(TEXT(AE30,"0.#"),1)&lt;&gt;"."),TRUE,FALSE)</formula>
    </cfRule>
    <cfRule type="expression" dxfId="792" priority="54">
      <formula>IF(AND(AE30&lt;0, RIGHT(TEXT(AE30,"0.#"),1)="."),TRUE,FALSE)</formula>
    </cfRule>
  </conditionalFormatting>
  <conditionalFormatting sqref="AJ45:AS45 AJ40:AS40 AJ35:AS35 AJ30:AS30">
    <cfRule type="expression" dxfId="791" priority="47">
      <formula>IF(AND(AJ30&gt;=0, RIGHT(TEXT(AJ30,"0.#"),1)&lt;&gt;"."),TRUE,FALSE)</formula>
    </cfRule>
    <cfRule type="expression" dxfId="790" priority="48">
      <formula>IF(AND(AJ30&gt;=0, RIGHT(TEXT(AJ30,"0.#"),1)="."),TRUE,FALSE)</formula>
    </cfRule>
    <cfRule type="expression" dxfId="789" priority="49">
      <formula>IF(AND(AJ30&lt;0, RIGHT(TEXT(AJ30,"0.#"),1)&lt;&gt;"."),TRUE,FALSE)</formula>
    </cfRule>
    <cfRule type="expression" dxfId="788" priority="50">
      <formula>IF(AND(AJ30&lt;0, RIGHT(TEXT(AJ30,"0.#"),1)="."),TRUE,FALSE)</formula>
    </cfRule>
  </conditionalFormatting>
  <conditionalFormatting sqref="AE64:AI64 AE59:AI59">
    <cfRule type="expression" dxfId="787" priority="45">
      <formula>IF(RIGHT(TEXT(AE59,"0.#"),1)=".",FALSE,TRUE)</formula>
    </cfRule>
    <cfRule type="expression" dxfId="786" priority="46">
      <formula>IF(RIGHT(TEXT(AE59,"0.#"),1)=".",TRUE,FALSE)</formula>
    </cfRule>
  </conditionalFormatting>
  <conditionalFormatting sqref="AE65:AX65 AJ64:AS64 AE60:AX60 AJ59:AS59">
    <cfRule type="expression" dxfId="785" priority="43">
      <formula>IF(RIGHT(TEXT(AE59,"0.#"),1)=".",FALSE,TRUE)</formula>
    </cfRule>
    <cfRule type="expression" dxfId="784" priority="44">
      <formula>IF(RIGHT(TEXT(AE59,"0.#"),1)=".",TRUE,FALSE)</formula>
    </cfRule>
  </conditionalFormatting>
  <conditionalFormatting sqref="AE66:AI66 AE61:AI61">
    <cfRule type="expression" dxfId="783" priority="39">
      <formula>IF(AND(AE61&gt;=0, RIGHT(TEXT(AE61,"0.#"),1)&lt;&gt;"."),TRUE,FALSE)</formula>
    </cfRule>
    <cfRule type="expression" dxfId="782" priority="40">
      <formula>IF(AND(AE61&gt;=0, RIGHT(TEXT(AE61,"0.#"),1)="."),TRUE,FALSE)</formula>
    </cfRule>
    <cfRule type="expression" dxfId="781" priority="41">
      <formula>IF(AND(AE61&lt;0, RIGHT(TEXT(AE61,"0.#"),1)&lt;&gt;"."),TRUE,FALSE)</formula>
    </cfRule>
    <cfRule type="expression" dxfId="780" priority="42">
      <formula>IF(AND(AE61&lt;0, RIGHT(TEXT(AE61,"0.#"),1)="."),TRUE,FALSE)</formula>
    </cfRule>
  </conditionalFormatting>
  <conditionalFormatting sqref="AJ66:AS66 AJ61:AS61">
    <cfRule type="expression" dxfId="779" priority="35">
      <formula>IF(AND(AJ61&gt;=0, RIGHT(TEXT(AJ61,"0.#"),1)&lt;&gt;"."),TRUE,FALSE)</formula>
    </cfRule>
    <cfRule type="expression" dxfId="778" priority="36">
      <formula>IF(AND(AJ61&gt;=0, RIGHT(TEXT(AJ61,"0.#"),1)="."),TRUE,FALSE)</formula>
    </cfRule>
    <cfRule type="expression" dxfId="777" priority="37">
      <formula>IF(AND(AJ61&lt;0, RIGHT(TEXT(AJ61,"0.#"),1)&lt;&gt;"."),TRUE,FALSE)</formula>
    </cfRule>
    <cfRule type="expression" dxfId="776" priority="38">
      <formula>IF(AND(AJ61&lt;0, RIGHT(TEXT(AJ61,"0.#"),1)="."),TRUE,FALSE)</formula>
    </cfRule>
  </conditionalFormatting>
  <conditionalFormatting sqref="AE81:AX81 AE78:AX78 AE75:AX75 AE72:AX72">
    <cfRule type="expression" dxfId="775" priority="33">
      <formula>IF(RIGHT(TEXT(AE72,"0.#"),1)=".",FALSE,TRUE)</formula>
    </cfRule>
    <cfRule type="expression" dxfId="774" priority="34">
      <formula>IF(RIGHT(TEXT(AE72,"0.#"),1)=".",TRUE,FALSE)</formula>
    </cfRule>
  </conditionalFormatting>
  <conditionalFormatting sqref="AE80:AS80 AE77:AS77 AE74:AS74 AE71:AS71">
    <cfRule type="expression" dxfId="773" priority="31">
      <formula>IF(RIGHT(TEXT(AE71,"0.#"),1)=".",FALSE,TRUE)</formula>
    </cfRule>
    <cfRule type="expression" dxfId="772" priority="32">
      <formula>IF(RIGHT(TEXT(AE71,"0.#"),1)=".",TRUE,FALSE)</formula>
    </cfRule>
  </conditionalFormatting>
  <conditionalFormatting sqref="AK270">
    <cfRule type="expression" dxfId="771" priority="29">
      <formula>IF(RIGHT(TEXT(AK270,"0.#"),1)=".",FALSE,TRUE)</formula>
    </cfRule>
    <cfRule type="expression" dxfId="770" priority="30">
      <formula>IF(RIGHT(TEXT(AK270,"0.#"),1)=".",TRUE,FALSE)</formula>
    </cfRule>
  </conditionalFormatting>
  <conditionalFormatting sqref="AU270:AX271">
    <cfRule type="expression" dxfId="769" priority="25">
      <formula>IF(AND(AU270&gt;=0, RIGHT(TEXT(AU270,"0.#"),1)&lt;&gt;"."),TRUE,FALSE)</formula>
    </cfRule>
    <cfRule type="expression" dxfId="768" priority="26">
      <formula>IF(AND(AU270&gt;=0, RIGHT(TEXT(AU270,"0.#"),1)="."),TRUE,FALSE)</formula>
    </cfRule>
    <cfRule type="expression" dxfId="767" priority="27">
      <formula>IF(AND(AU270&lt;0, RIGHT(TEXT(AU270,"0.#"),1)&lt;&gt;"."),TRUE,FALSE)</formula>
    </cfRule>
    <cfRule type="expression" dxfId="766" priority="28">
      <formula>IF(AND(AU270&lt;0, RIGHT(TEXT(AU270,"0.#"),1)="."),TRUE,FALSE)</formula>
    </cfRule>
  </conditionalFormatting>
  <conditionalFormatting sqref="AU272:AX273">
    <cfRule type="expression" dxfId="765" priority="19">
      <formula>IF(AND(AU272&gt;=0, RIGHT(TEXT(AU272,"0.#"),1)&lt;&gt;"."),TRUE,FALSE)</formula>
    </cfRule>
    <cfRule type="expression" dxfId="764" priority="20">
      <formula>IF(AND(AU272&gt;=0, RIGHT(TEXT(AU272,"0.#"),1)="."),TRUE,FALSE)</formula>
    </cfRule>
    <cfRule type="expression" dxfId="763" priority="21">
      <formula>IF(AND(AU272&lt;0, RIGHT(TEXT(AU272,"0.#"),1)&lt;&gt;"."),TRUE,FALSE)</formula>
    </cfRule>
    <cfRule type="expression" dxfId="762" priority="22">
      <formula>IF(AND(AU272&lt;0, RIGHT(TEXT(AU272,"0.#"),1)="."),TRUE,FALSE)</formula>
    </cfRule>
  </conditionalFormatting>
  <conditionalFormatting sqref="AE84:AI84">
    <cfRule type="expression" dxfId="761" priority="17">
      <formula>IF(RIGHT(TEXT(AE84,"0.#"),1)=".",FALSE,TRUE)</formula>
    </cfRule>
    <cfRule type="expression" dxfId="760" priority="18">
      <formula>IF(RIGHT(TEXT(AE84,"0.#"),1)=".",TRUE,FALSE)</formula>
    </cfRule>
  </conditionalFormatting>
  <conditionalFormatting sqref="AJ84:AS84">
    <cfRule type="expression" dxfId="759" priority="15">
      <formula>IF(RIGHT(TEXT(AJ84,"0.#"),1)=".",FALSE,TRUE)</formula>
    </cfRule>
    <cfRule type="expression" dxfId="758" priority="16">
      <formula>IF(RIGHT(TEXT(AJ84,"0.#"),1)=".",TRUE,FALSE)</formula>
    </cfRule>
  </conditionalFormatting>
  <conditionalFormatting sqref="AT84:AX84">
    <cfRule type="expression" dxfId="757" priority="13">
      <formula>IF(RIGHT(TEXT(AT84,"0.#"),1)=".",FALSE,TRUE)</formula>
    </cfRule>
    <cfRule type="expression" dxfId="756" priority="14">
      <formula>IF(RIGHT(TEXT(AT84,"0.#"),1)=".",TRUE,FALSE)</formula>
    </cfRule>
  </conditionalFormatting>
  <conditionalFormatting sqref="AK274">
    <cfRule type="expression" dxfId="755" priority="11">
      <formula>IF(RIGHT(TEXT(AK274,"0.#"),1)=".",FALSE,TRUE)</formula>
    </cfRule>
    <cfRule type="expression" dxfId="754" priority="12">
      <formula>IF(RIGHT(TEXT(AK274,"0.#"),1)=".",TRUE,FALSE)</formula>
    </cfRule>
  </conditionalFormatting>
  <conditionalFormatting sqref="AU274:AX274">
    <cfRule type="expression" dxfId="753" priority="7">
      <formula>IF(AND(AU274&gt;=0, RIGHT(TEXT(AU274,"0.#"),1)&lt;&gt;"."),TRUE,FALSE)</formula>
    </cfRule>
    <cfRule type="expression" dxfId="752" priority="8">
      <formula>IF(AND(AU274&gt;=0, RIGHT(TEXT(AU274,"0.#"),1)="."),TRUE,FALSE)</formula>
    </cfRule>
    <cfRule type="expression" dxfId="751" priority="9">
      <formula>IF(AND(AU274&lt;0, RIGHT(TEXT(AU274,"0.#"),1)&lt;&gt;"."),TRUE,FALSE)</formula>
    </cfRule>
    <cfRule type="expression" dxfId="750" priority="10">
      <formula>IF(AND(AU274&lt;0, RIGHT(TEXT(AU274,"0.#"),1)="."),TRUE,FALSE)</formula>
    </cfRule>
  </conditionalFormatting>
  <conditionalFormatting sqref="AK273">
    <cfRule type="expression" dxfId="749" priority="5">
      <formula>IF(RIGHT(TEXT(AK273,"0.#"),1)=".",FALSE,TRUE)</formula>
    </cfRule>
    <cfRule type="expression" dxfId="748" priority="6">
      <formula>IF(RIGHT(TEXT(AK273,"0.#"),1)=".",TRUE,FALSE)</formula>
    </cfRule>
  </conditionalFormatting>
  <conditionalFormatting sqref="AK272">
    <cfRule type="expression" dxfId="747" priority="3">
      <formula>IF(RIGHT(TEXT(AK272,"0.#"),1)=".",FALSE,TRUE)</formula>
    </cfRule>
    <cfRule type="expression" dxfId="746" priority="4">
      <formula>IF(RIGHT(TEXT(AK272,"0.#"),1)=".",TRUE,FALSE)</formula>
    </cfRule>
  </conditionalFormatting>
  <conditionalFormatting sqref="AK271">
    <cfRule type="expression" dxfId="745" priority="1">
      <formula>IF(RIGHT(TEXT(AK271,"0.#"),1)=".",FALSE,TRUE)</formula>
    </cfRule>
    <cfRule type="expression" dxfId="744" priority="2">
      <formula>IF(RIGHT(TEXT(AK271,"0.#"),1)=".",TRUE,FALSE)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17" sqref="G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512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512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512</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512</v>
      </c>
      <c r="C10" s="15" t="str">
        <f t="shared" si="0"/>
        <v>国土強靭化</v>
      </c>
      <c r="D10" s="15" t="str">
        <f t="shared" si="7"/>
        <v>交通安全対策、国土強靭化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交通安全対策、国土強靭化</v>
      </c>
      <c r="F11" s="20" t="s">
        <v>276</v>
      </c>
      <c r="G11" s="19"/>
      <c r="H11" s="15" t="str">
        <f t="shared" si="1"/>
        <v/>
      </c>
      <c r="I11" s="15" t="str">
        <f t="shared" si="5"/>
        <v>一般会計</v>
      </c>
      <c r="K11" s="16" t="s">
        <v>267</v>
      </c>
      <c r="L11" s="17" t="s">
        <v>512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7"/>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7"/>
      <c r="B3" s="218"/>
      <c r="C3" s="218"/>
      <c r="D3" s="218"/>
      <c r="E3" s="218"/>
      <c r="F3" s="219"/>
      <c r="G3" s="227"/>
      <c r="H3" s="108"/>
      <c r="I3" s="108"/>
      <c r="J3" s="108"/>
      <c r="K3" s="108"/>
      <c r="L3" s="108"/>
      <c r="M3" s="108"/>
      <c r="N3" s="108"/>
      <c r="O3" s="228"/>
      <c r="P3" s="245"/>
      <c r="Q3" s="108"/>
      <c r="R3" s="108"/>
      <c r="S3" s="108"/>
      <c r="T3" s="108"/>
      <c r="U3" s="108"/>
      <c r="V3" s="108"/>
      <c r="W3" s="108"/>
      <c r="X3" s="228"/>
      <c r="Y3" s="283"/>
      <c r="Z3" s="284"/>
      <c r="AA3" s="285"/>
      <c r="AB3" s="142"/>
      <c r="AC3" s="137"/>
      <c r="AD3" s="138"/>
      <c r="AE3" s="143"/>
      <c r="AF3" s="136"/>
      <c r="AG3" s="136"/>
      <c r="AH3" s="136"/>
      <c r="AI3" s="289"/>
      <c r="AJ3" s="143"/>
      <c r="AK3" s="136"/>
      <c r="AL3" s="136"/>
      <c r="AM3" s="136"/>
      <c r="AN3" s="289"/>
      <c r="AO3" s="143"/>
      <c r="AP3" s="136"/>
      <c r="AQ3" s="136"/>
      <c r="AR3" s="136"/>
      <c r="AS3" s="289"/>
      <c r="AT3" s="67"/>
      <c r="AU3" s="110"/>
      <c r="AV3" s="110"/>
      <c r="AW3" s="108" t="s">
        <v>462</v>
      </c>
      <c r="AX3" s="109"/>
    </row>
    <row r="4" spans="1:50" ht="22.5" customHeight="1" x14ac:dyDescent="0.15">
      <c r="A4" s="220"/>
      <c r="B4" s="218"/>
      <c r="C4" s="218"/>
      <c r="D4" s="218"/>
      <c r="E4" s="218"/>
      <c r="F4" s="219"/>
      <c r="G4" s="325"/>
      <c r="H4" s="292"/>
      <c r="I4" s="292"/>
      <c r="J4" s="292"/>
      <c r="K4" s="292"/>
      <c r="L4" s="292"/>
      <c r="M4" s="292"/>
      <c r="N4" s="292"/>
      <c r="O4" s="293"/>
      <c r="P4" s="258"/>
      <c r="Q4" s="199"/>
      <c r="R4" s="199"/>
      <c r="S4" s="199"/>
      <c r="T4" s="199"/>
      <c r="U4" s="199"/>
      <c r="V4" s="199"/>
      <c r="W4" s="199"/>
      <c r="X4" s="200"/>
      <c r="Y4" s="297" t="s">
        <v>14</v>
      </c>
      <c r="Z4" s="298"/>
      <c r="AA4" s="299"/>
      <c r="AB4" s="663"/>
      <c r="AC4" s="300"/>
      <c r="AD4" s="300"/>
      <c r="AE4" s="93"/>
      <c r="AF4" s="94"/>
      <c r="AG4" s="94"/>
      <c r="AH4" s="94"/>
      <c r="AI4" s="95"/>
      <c r="AJ4" s="93"/>
      <c r="AK4" s="94"/>
      <c r="AL4" s="94"/>
      <c r="AM4" s="94"/>
      <c r="AN4" s="95"/>
      <c r="AO4" s="93"/>
      <c r="AP4" s="94"/>
      <c r="AQ4" s="94"/>
      <c r="AR4" s="94"/>
      <c r="AS4" s="95"/>
      <c r="AT4" s="230"/>
      <c r="AU4" s="230"/>
      <c r="AV4" s="230"/>
      <c r="AW4" s="230"/>
      <c r="AX4" s="231"/>
    </row>
    <row r="5" spans="1:50" ht="22.5" customHeight="1" x14ac:dyDescent="0.15">
      <c r="A5" s="221"/>
      <c r="B5" s="222"/>
      <c r="C5" s="222"/>
      <c r="D5" s="222"/>
      <c r="E5" s="222"/>
      <c r="F5" s="223"/>
      <c r="G5" s="294"/>
      <c r="H5" s="295"/>
      <c r="I5" s="295"/>
      <c r="J5" s="295"/>
      <c r="K5" s="295"/>
      <c r="L5" s="295"/>
      <c r="M5" s="295"/>
      <c r="N5" s="295"/>
      <c r="O5" s="296"/>
      <c r="P5" s="280"/>
      <c r="Q5" s="280"/>
      <c r="R5" s="280"/>
      <c r="S5" s="280"/>
      <c r="T5" s="280"/>
      <c r="U5" s="280"/>
      <c r="V5" s="280"/>
      <c r="W5" s="280"/>
      <c r="X5" s="281"/>
      <c r="Y5" s="178" t="s">
        <v>65</v>
      </c>
      <c r="Z5" s="121"/>
      <c r="AA5" s="174"/>
      <c r="AB5" s="339"/>
      <c r="AC5" s="290"/>
      <c r="AD5" s="290"/>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3"/>
      <c r="B6" s="674"/>
      <c r="C6" s="674"/>
      <c r="D6" s="674"/>
      <c r="E6" s="674"/>
      <c r="F6" s="675"/>
      <c r="G6" s="326"/>
      <c r="H6" s="327"/>
      <c r="I6" s="327"/>
      <c r="J6" s="327"/>
      <c r="K6" s="327"/>
      <c r="L6" s="327"/>
      <c r="M6" s="327"/>
      <c r="N6" s="327"/>
      <c r="O6" s="328"/>
      <c r="P6" s="201"/>
      <c r="Q6" s="201"/>
      <c r="R6" s="201"/>
      <c r="S6" s="201"/>
      <c r="T6" s="201"/>
      <c r="U6" s="201"/>
      <c r="V6" s="201"/>
      <c r="W6" s="201"/>
      <c r="X6" s="202"/>
      <c r="Y6" s="120" t="s">
        <v>15</v>
      </c>
      <c r="Z6" s="121"/>
      <c r="AA6" s="174"/>
      <c r="AB6" s="685" t="s">
        <v>463</v>
      </c>
      <c r="AC6" s="268"/>
      <c r="AD6" s="268"/>
      <c r="AE6" s="93"/>
      <c r="AF6" s="94"/>
      <c r="AG6" s="94"/>
      <c r="AH6" s="94"/>
      <c r="AI6" s="95"/>
      <c r="AJ6" s="93"/>
      <c r="AK6" s="94"/>
      <c r="AL6" s="94"/>
      <c r="AM6" s="94"/>
      <c r="AN6" s="95"/>
      <c r="AO6" s="93"/>
      <c r="AP6" s="94"/>
      <c r="AQ6" s="94"/>
      <c r="AR6" s="94"/>
      <c r="AS6" s="95"/>
      <c r="AT6" s="272"/>
      <c r="AU6" s="273"/>
      <c r="AV6" s="273"/>
      <c r="AW6" s="273"/>
      <c r="AX6" s="274"/>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7"/>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7"/>
      <c r="B8" s="218"/>
      <c r="C8" s="218"/>
      <c r="D8" s="218"/>
      <c r="E8" s="218"/>
      <c r="F8" s="219"/>
      <c r="G8" s="227"/>
      <c r="H8" s="108"/>
      <c r="I8" s="108"/>
      <c r="J8" s="108"/>
      <c r="K8" s="108"/>
      <c r="L8" s="108"/>
      <c r="M8" s="108"/>
      <c r="N8" s="108"/>
      <c r="O8" s="228"/>
      <c r="P8" s="245"/>
      <c r="Q8" s="108"/>
      <c r="R8" s="108"/>
      <c r="S8" s="108"/>
      <c r="T8" s="108"/>
      <c r="U8" s="108"/>
      <c r="V8" s="108"/>
      <c r="W8" s="108"/>
      <c r="X8" s="228"/>
      <c r="Y8" s="283"/>
      <c r="Z8" s="284"/>
      <c r="AA8" s="285"/>
      <c r="AB8" s="142"/>
      <c r="AC8" s="137"/>
      <c r="AD8" s="138"/>
      <c r="AE8" s="143"/>
      <c r="AF8" s="136"/>
      <c r="AG8" s="136"/>
      <c r="AH8" s="136"/>
      <c r="AI8" s="289"/>
      <c r="AJ8" s="143"/>
      <c r="AK8" s="136"/>
      <c r="AL8" s="136"/>
      <c r="AM8" s="136"/>
      <c r="AN8" s="289"/>
      <c r="AO8" s="143"/>
      <c r="AP8" s="136"/>
      <c r="AQ8" s="136"/>
      <c r="AR8" s="136"/>
      <c r="AS8" s="289"/>
      <c r="AT8" s="67"/>
      <c r="AU8" s="110"/>
      <c r="AV8" s="110"/>
      <c r="AW8" s="108" t="s">
        <v>360</v>
      </c>
      <c r="AX8" s="109"/>
    </row>
    <row r="9" spans="1:50" ht="22.5" customHeight="1" x14ac:dyDescent="0.15">
      <c r="A9" s="220"/>
      <c r="B9" s="218"/>
      <c r="C9" s="218"/>
      <c r="D9" s="218"/>
      <c r="E9" s="218"/>
      <c r="F9" s="219"/>
      <c r="G9" s="325"/>
      <c r="H9" s="292"/>
      <c r="I9" s="292"/>
      <c r="J9" s="292"/>
      <c r="K9" s="292"/>
      <c r="L9" s="292"/>
      <c r="M9" s="292"/>
      <c r="N9" s="292"/>
      <c r="O9" s="293"/>
      <c r="P9" s="258"/>
      <c r="Q9" s="199"/>
      <c r="R9" s="199"/>
      <c r="S9" s="199"/>
      <c r="T9" s="199"/>
      <c r="U9" s="199"/>
      <c r="V9" s="199"/>
      <c r="W9" s="199"/>
      <c r="X9" s="200"/>
      <c r="Y9" s="297" t="s">
        <v>14</v>
      </c>
      <c r="Z9" s="298"/>
      <c r="AA9" s="299"/>
      <c r="AB9" s="663"/>
      <c r="AC9" s="300"/>
      <c r="AD9" s="300"/>
      <c r="AE9" s="93"/>
      <c r="AF9" s="94"/>
      <c r="AG9" s="94"/>
      <c r="AH9" s="94"/>
      <c r="AI9" s="95"/>
      <c r="AJ9" s="93"/>
      <c r="AK9" s="94"/>
      <c r="AL9" s="94"/>
      <c r="AM9" s="94"/>
      <c r="AN9" s="95"/>
      <c r="AO9" s="93"/>
      <c r="AP9" s="94"/>
      <c r="AQ9" s="94"/>
      <c r="AR9" s="94"/>
      <c r="AS9" s="95"/>
      <c r="AT9" s="230"/>
      <c r="AU9" s="230"/>
      <c r="AV9" s="230"/>
      <c r="AW9" s="230"/>
      <c r="AX9" s="231"/>
    </row>
    <row r="10" spans="1:50" ht="22.5" customHeight="1" x14ac:dyDescent="0.15">
      <c r="A10" s="221"/>
      <c r="B10" s="222"/>
      <c r="C10" s="222"/>
      <c r="D10" s="222"/>
      <c r="E10" s="222"/>
      <c r="F10" s="223"/>
      <c r="G10" s="294"/>
      <c r="H10" s="295"/>
      <c r="I10" s="295"/>
      <c r="J10" s="295"/>
      <c r="K10" s="295"/>
      <c r="L10" s="295"/>
      <c r="M10" s="295"/>
      <c r="N10" s="295"/>
      <c r="O10" s="296"/>
      <c r="P10" s="280"/>
      <c r="Q10" s="280"/>
      <c r="R10" s="280"/>
      <c r="S10" s="280"/>
      <c r="T10" s="280"/>
      <c r="U10" s="280"/>
      <c r="V10" s="280"/>
      <c r="W10" s="280"/>
      <c r="X10" s="281"/>
      <c r="Y10" s="178" t="s">
        <v>65</v>
      </c>
      <c r="Z10" s="121"/>
      <c r="AA10" s="174"/>
      <c r="AB10" s="339"/>
      <c r="AC10" s="290"/>
      <c r="AD10" s="290"/>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3"/>
      <c r="B11" s="674"/>
      <c r="C11" s="674"/>
      <c r="D11" s="674"/>
      <c r="E11" s="674"/>
      <c r="F11" s="675"/>
      <c r="G11" s="326"/>
      <c r="H11" s="327"/>
      <c r="I11" s="327"/>
      <c r="J11" s="327"/>
      <c r="K11" s="327"/>
      <c r="L11" s="327"/>
      <c r="M11" s="327"/>
      <c r="N11" s="327"/>
      <c r="O11" s="328"/>
      <c r="P11" s="201"/>
      <c r="Q11" s="201"/>
      <c r="R11" s="201"/>
      <c r="S11" s="201"/>
      <c r="T11" s="201"/>
      <c r="U11" s="201"/>
      <c r="V11" s="201"/>
      <c r="W11" s="201"/>
      <c r="X11" s="202"/>
      <c r="Y11" s="120" t="s">
        <v>15</v>
      </c>
      <c r="Z11" s="121"/>
      <c r="AA11" s="174"/>
      <c r="AB11" s="685" t="s">
        <v>16</v>
      </c>
      <c r="AC11" s="268"/>
      <c r="AD11" s="268"/>
      <c r="AE11" s="93"/>
      <c r="AF11" s="94"/>
      <c r="AG11" s="94"/>
      <c r="AH11" s="94"/>
      <c r="AI11" s="95"/>
      <c r="AJ11" s="93"/>
      <c r="AK11" s="94"/>
      <c r="AL11" s="94"/>
      <c r="AM11" s="94"/>
      <c r="AN11" s="95"/>
      <c r="AO11" s="93"/>
      <c r="AP11" s="94"/>
      <c r="AQ11" s="94"/>
      <c r="AR11" s="94"/>
      <c r="AS11" s="95"/>
      <c r="AT11" s="272"/>
      <c r="AU11" s="273"/>
      <c r="AV11" s="273"/>
      <c r="AW11" s="273"/>
      <c r="AX11" s="274"/>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7"/>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3"/>
      <c r="Z13" s="284"/>
      <c r="AA13" s="285"/>
      <c r="AB13" s="142"/>
      <c r="AC13" s="137"/>
      <c r="AD13" s="138"/>
      <c r="AE13" s="143"/>
      <c r="AF13" s="136"/>
      <c r="AG13" s="136"/>
      <c r="AH13" s="136"/>
      <c r="AI13" s="289"/>
      <c r="AJ13" s="143"/>
      <c r="AK13" s="136"/>
      <c r="AL13" s="136"/>
      <c r="AM13" s="136"/>
      <c r="AN13" s="289"/>
      <c r="AO13" s="143"/>
      <c r="AP13" s="136"/>
      <c r="AQ13" s="136"/>
      <c r="AR13" s="136"/>
      <c r="AS13" s="289"/>
      <c r="AT13" s="67"/>
      <c r="AU13" s="110"/>
      <c r="AV13" s="110"/>
      <c r="AW13" s="108" t="s">
        <v>360</v>
      </c>
      <c r="AX13" s="109"/>
    </row>
    <row r="14" spans="1:50" ht="22.5" customHeight="1" x14ac:dyDescent="0.15">
      <c r="A14" s="220"/>
      <c r="B14" s="218"/>
      <c r="C14" s="218"/>
      <c r="D14" s="218"/>
      <c r="E14" s="218"/>
      <c r="F14" s="219"/>
      <c r="G14" s="325"/>
      <c r="H14" s="292"/>
      <c r="I14" s="292"/>
      <c r="J14" s="292"/>
      <c r="K14" s="292"/>
      <c r="L14" s="292"/>
      <c r="M14" s="292"/>
      <c r="N14" s="292"/>
      <c r="O14" s="293"/>
      <c r="P14" s="258"/>
      <c r="Q14" s="199"/>
      <c r="R14" s="199"/>
      <c r="S14" s="199"/>
      <c r="T14" s="199"/>
      <c r="U14" s="199"/>
      <c r="V14" s="199"/>
      <c r="W14" s="199"/>
      <c r="X14" s="200"/>
      <c r="Y14" s="297" t="s">
        <v>14</v>
      </c>
      <c r="Z14" s="298"/>
      <c r="AA14" s="299"/>
      <c r="AB14" s="663"/>
      <c r="AC14" s="300"/>
      <c r="AD14" s="300"/>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x14ac:dyDescent="0.15">
      <c r="A15" s="221"/>
      <c r="B15" s="222"/>
      <c r="C15" s="222"/>
      <c r="D15" s="222"/>
      <c r="E15" s="222"/>
      <c r="F15" s="223"/>
      <c r="G15" s="294"/>
      <c r="H15" s="295"/>
      <c r="I15" s="295"/>
      <c r="J15" s="295"/>
      <c r="K15" s="295"/>
      <c r="L15" s="295"/>
      <c r="M15" s="295"/>
      <c r="N15" s="295"/>
      <c r="O15" s="296"/>
      <c r="P15" s="280"/>
      <c r="Q15" s="280"/>
      <c r="R15" s="280"/>
      <c r="S15" s="280"/>
      <c r="T15" s="280"/>
      <c r="U15" s="280"/>
      <c r="V15" s="280"/>
      <c r="W15" s="280"/>
      <c r="X15" s="281"/>
      <c r="Y15" s="178" t="s">
        <v>65</v>
      </c>
      <c r="Z15" s="121"/>
      <c r="AA15" s="174"/>
      <c r="AB15" s="339"/>
      <c r="AC15" s="290"/>
      <c r="AD15" s="290"/>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3"/>
      <c r="B16" s="674"/>
      <c r="C16" s="674"/>
      <c r="D16" s="674"/>
      <c r="E16" s="674"/>
      <c r="F16" s="675"/>
      <c r="G16" s="326"/>
      <c r="H16" s="327"/>
      <c r="I16" s="327"/>
      <c r="J16" s="327"/>
      <c r="K16" s="327"/>
      <c r="L16" s="327"/>
      <c r="M16" s="327"/>
      <c r="N16" s="327"/>
      <c r="O16" s="328"/>
      <c r="P16" s="201"/>
      <c r="Q16" s="201"/>
      <c r="R16" s="201"/>
      <c r="S16" s="201"/>
      <c r="T16" s="201"/>
      <c r="U16" s="201"/>
      <c r="V16" s="201"/>
      <c r="W16" s="201"/>
      <c r="X16" s="202"/>
      <c r="Y16" s="120" t="s">
        <v>15</v>
      </c>
      <c r="Z16" s="121"/>
      <c r="AA16" s="174"/>
      <c r="AB16" s="685" t="s">
        <v>16</v>
      </c>
      <c r="AC16" s="268"/>
      <c r="AD16" s="268"/>
      <c r="AE16" s="93"/>
      <c r="AF16" s="94"/>
      <c r="AG16" s="94"/>
      <c r="AH16" s="94"/>
      <c r="AI16" s="95"/>
      <c r="AJ16" s="93"/>
      <c r="AK16" s="94"/>
      <c r="AL16" s="94"/>
      <c r="AM16" s="94"/>
      <c r="AN16" s="95"/>
      <c r="AO16" s="93"/>
      <c r="AP16" s="94"/>
      <c r="AQ16" s="94"/>
      <c r="AR16" s="94"/>
      <c r="AS16" s="95"/>
      <c r="AT16" s="272"/>
      <c r="AU16" s="273"/>
      <c r="AV16" s="273"/>
      <c r="AW16" s="273"/>
      <c r="AX16" s="274"/>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7"/>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3"/>
      <c r="Z18" s="284"/>
      <c r="AA18" s="285"/>
      <c r="AB18" s="142"/>
      <c r="AC18" s="137"/>
      <c r="AD18" s="138"/>
      <c r="AE18" s="143"/>
      <c r="AF18" s="136"/>
      <c r="AG18" s="136"/>
      <c r="AH18" s="136"/>
      <c r="AI18" s="289"/>
      <c r="AJ18" s="143"/>
      <c r="AK18" s="136"/>
      <c r="AL18" s="136"/>
      <c r="AM18" s="136"/>
      <c r="AN18" s="289"/>
      <c r="AO18" s="143"/>
      <c r="AP18" s="136"/>
      <c r="AQ18" s="136"/>
      <c r="AR18" s="136"/>
      <c r="AS18" s="289"/>
      <c r="AT18" s="67"/>
      <c r="AU18" s="110"/>
      <c r="AV18" s="110"/>
      <c r="AW18" s="108" t="s">
        <v>360</v>
      </c>
      <c r="AX18" s="109"/>
    </row>
    <row r="19" spans="1:50" ht="22.5" customHeight="1" x14ac:dyDescent="0.15">
      <c r="A19" s="220"/>
      <c r="B19" s="218"/>
      <c r="C19" s="218"/>
      <c r="D19" s="218"/>
      <c r="E19" s="218"/>
      <c r="F19" s="219"/>
      <c r="G19" s="325"/>
      <c r="H19" s="292"/>
      <c r="I19" s="292"/>
      <c r="J19" s="292"/>
      <c r="K19" s="292"/>
      <c r="L19" s="292"/>
      <c r="M19" s="292"/>
      <c r="N19" s="292"/>
      <c r="O19" s="293"/>
      <c r="P19" s="258"/>
      <c r="Q19" s="199"/>
      <c r="R19" s="199"/>
      <c r="S19" s="199"/>
      <c r="T19" s="199"/>
      <c r="U19" s="199"/>
      <c r="V19" s="199"/>
      <c r="W19" s="199"/>
      <c r="X19" s="200"/>
      <c r="Y19" s="297" t="s">
        <v>14</v>
      </c>
      <c r="Z19" s="298"/>
      <c r="AA19" s="299"/>
      <c r="AB19" s="663"/>
      <c r="AC19" s="300"/>
      <c r="AD19" s="300"/>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x14ac:dyDescent="0.15">
      <c r="A20" s="221"/>
      <c r="B20" s="222"/>
      <c r="C20" s="222"/>
      <c r="D20" s="222"/>
      <c r="E20" s="222"/>
      <c r="F20" s="223"/>
      <c r="G20" s="294"/>
      <c r="H20" s="295"/>
      <c r="I20" s="295"/>
      <c r="J20" s="295"/>
      <c r="K20" s="295"/>
      <c r="L20" s="295"/>
      <c r="M20" s="295"/>
      <c r="N20" s="295"/>
      <c r="O20" s="296"/>
      <c r="P20" s="280"/>
      <c r="Q20" s="280"/>
      <c r="R20" s="280"/>
      <c r="S20" s="280"/>
      <c r="T20" s="280"/>
      <c r="U20" s="280"/>
      <c r="V20" s="280"/>
      <c r="W20" s="280"/>
      <c r="X20" s="281"/>
      <c r="Y20" s="178" t="s">
        <v>65</v>
      </c>
      <c r="Z20" s="121"/>
      <c r="AA20" s="174"/>
      <c r="AB20" s="339"/>
      <c r="AC20" s="290"/>
      <c r="AD20" s="290"/>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3"/>
      <c r="B21" s="674"/>
      <c r="C21" s="674"/>
      <c r="D21" s="674"/>
      <c r="E21" s="674"/>
      <c r="F21" s="675"/>
      <c r="G21" s="326"/>
      <c r="H21" s="327"/>
      <c r="I21" s="327"/>
      <c r="J21" s="327"/>
      <c r="K21" s="327"/>
      <c r="L21" s="327"/>
      <c r="M21" s="327"/>
      <c r="N21" s="327"/>
      <c r="O21" s="328"/>
      <c r="P21" s="201"/>
      <c r="Q21" s="201"/>
      <c r="R21" s="201"/>
      <c r="S21" s="201"/>
      <c r="T21" s="201"/>
      <c r="U21" s="201"/>
      <c r="V21" s="201"/>
      <c r="W21" s="201"/>
      <c r="X21" s="202"/>
      <c r="Y21" s="120" t="s">
        <v>15</v>
      </c>
      <c r="Z21" s="121"/>
      <c r="AA21" s="174"/>
      <c r="AB21" s="685" t="s">
        <v>464</v>
      </c>
      <c r="AC21" s="268"/>
      <c r="AD21" s="268"/>
      <c r="AE21" s="93"/>
      <c r="AF21" s="94"/>
      <c r="AG21" s="94"/>
      <c r="AH21" s="94"/>
      <c r="AI21" s="95"/>
      <c r="AJ21" s="93"/>
      <c r="AK21" s="94"/>
      <c r="AL21" s="94"/>
      <c r="AM21" s="94"/>
      <c r="AN21" s="95"/>
      <c r="AO21" s="93"/>
      <c r="AP21" s="94"/>
      <c r="AQ21" s="94"/>
      <c r="AR21" s="94"/>
      <c r="AS21" s="95"/>
      <c r="AT21" s="272"/>
      <c r="AU21" s="273"/>
      <c r="AV21" s="273"/>
      <c r="AW21" s="273"/>
      <c r="AX21" s="274"/>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7"/>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3"/>
      <c r="Z23" s="284"/>
      <c r="AA23" s="285"/>
      <c r="AB23" s="142"/>
      <c r="AC23" s="137"/>
      <c r="AD23" s="138"/>
      <c r="AE23" s="143"/>
      <c r="AF23" s="136"/>
      <c r="AG23" s="136"/>
      <c r="AH23" s="136"/>
      <c r="AI23" s="289"/>
      <c r="AJ23" s="143"/>
      <c r="AK23" s="136"/>
      <c r="AL23" s="136"/>
      <c r="AM23" s="136"/>
      <c r="AN23" s="289"/>
      <c r="AO23" s="143"/>
      <c r="AP23" s="136"/>
      <c r="AQ23" s="136"/>
      <c r="AR23" s="136"/>
      <c r="AS23" s="289"/>
      <c r="AT23" s="67"/>
      <c r="AU23" s="110"/>
      <c r="AV23" s="110"/>
      <c r="AW23" s="108" t="s">
        <v>465</v>
      </c>
      <c r="AX23" s="109"/>
    </row>
    <row r="24" spans="1:50" ht="22.5" customHeight="1" x14ac:dyDescent="0.15">
      <c r="A24" s="220"/>
      <c r="B24" s="218"/>
      <c r="C24" s="218"/>
      <c r="D24" s="218"/>
      <c r="E24" s="218"/>
      <c r="F24" s="219"/>
      <c r="G24" s="325"/>
      <c r="H24" s="292"/>
      <c r="I24" s="292"/>
      <c r="J24" s="292"/>
      <c r="K24" s="292"/>
      <c r="L24" s="292"/>
      <c r="M24" s="292"/>
      <c r="N24" s="292"/>
      <c r="O24" s="293"/>
      <c r="P24" s="258"/>
      <c r="Q24" s="199"/>
      <c r="R24" s="199"/>
      <c r="S24" s="199"/>
      <c r="T24" s="199"/>
      <c r="U24" s="199"/>
      <c r="V24" s="199"/>
      <c r="W24" s="199"/>
      <c r="X24" s="200"/>
      <c r="Y24" s="297" t="s">
        <v>14</v>
      </c>
      <c r="Z24" s="298"/>
      <c r="AA24" s="299"/>
      <c r="AB24" s="663"/>
      <c r="AC24" s="300"/>
      <c r="AD24" s="300"/>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x14ac:dyDescent="0.15">
      <c r="A25" s="221"/>
      <c r="B25" s="222"/>
      <c r="C25" s="222"/>
      <c r="D25" s="222"/>
      <c r="E25" s="222"/>
      <c r="F25" s="223"/>
      <c r="G25" s="294"/>
      <c r="H25" s="295"/>
      <c r="I25" s="295"/>
      <c r="J25" s="295"/>
      <c r="K25" s="295"/>
      <c r="L25" s="295"/>
      <c r="M25" s="295"/>
      <c r="N25" s="295"/>
      <c r="O25" s="296"/>
      <c r="P25" s="280"/>
      <c r="Q25" s="280"/>
      <c r="R25" s="280"/>
      <c r="S25" s="280"/>
      <c r="T25" s="280"/>
      <c r="U25" s="280"/>
      <c r="V25" s="280"/>
      <c r="W25" s="280"/>
      <c r="X25" s="281"/>
      <c r="Y25" s="178" t="s">
        <v>65</v>
      </c>
      <c r="Z25" s="121"/>
      <c r="AA25" s="174"/>
      <c r="AB25" s="339"/>
      <c r="AC25" s="290"/>
      <c r="AD25" s="290"/>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3"/>
      <c r="B26" s="674"/>
      <c r="C26" s="674"/>
      <c r="D26" s="674"/>
      <c r="E26" s="674"/>
      <c r="F26" s="675"/>
      <c r="G26" s="326"/>
      <c r="H26" s="327"/>
      <c r="I26" s="327"/>
      <c r="J26" s="327"/>
      <c r="K26" s="327"/>
      <c r="L26" s="327"/>
      <c r="M26" s="327"/>
      <c r="N26" s="327"/>
      <c r="O26" s="328"/>
      <c r="P26" s="201"/>
      <c r="Q26" s="201"/>
      <c r="R26" s="201"/>
      <c r="S26" s="201"/>
      <c r="T26" s="201"/>
      <c r="U26" s="201"/>
      <c r="V26" s="201"/>
      <c r="W26" s="201"/>
      <c r="X26" s="202"/>
      <c r="Y26" s="120" t="s">
        <v>15</v>
      </c>
      <c r="Z26" s="121"/>
      <c r="AA26" s="174"/>
      <c r="AB26" s="685" t="s">
        <v>464</v>
      </c>
      <c r="AC26" s="268"/>
      <c r="AD26" s="268"/>
      <c r="AE26" s="93"/>
      <c r="AF26" s="94"/>
      <c r="AG26" s="94"/>
      <c r="AH26" s="94"/>
      <c r="AI26" s="95"/>
      <c r="AJ26" s="93"/>
      <c r="AK26" s="94"/>
      <c r="AL26" s="94"/>
      <c r="AM26" s="94"/>
      <c r="AN26" s="95"/>
      <c r="AO26" s="93"/>
      <c r="AP26" s="94"/>
      <c r="AQ26" s="94"/>
      <c r="AR26" s="94"/>
      <c r="AS26" s="95"/>
      <c r="AT26" s="272"/>
      <c r="AU26" s="273"/>
      <c r="AV26" s="273"/>
      <c r="AW26" s="273"/>
      <c r="AX26" s="274"/>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7"/>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3"/>
      <c r="Z28" s="284"/>
      <c r="AA28" s="285"/>
      <c r="AB28" s="142"/>
      <c r="AC28" s="137"/>
      <c r="AD28" s="138"/>
      <c r="AE28" s="143"/>
      <c r="AF28" s="136"/>
      <c r="AG28" s="136"/>
      <c r="AH28" s="136"/>
      <c r="AI28" s="289"/>
      <c r="AJ28" s="143"/>
      <c r="AK28" s="136"/>
      <c r="AL28" s="136"/>
      <c r="AM28" s="136"/>
      <c r="AN28" s="289"/>
      <c r="AO28" s="143"/>
      <c r="AP28" s="136"/>
      <c r="AQ28" s="136"/>
      <c r="AR28" s="136"/>
      <c r="AS28" s="289"/>
      <c r="AT28" s="67"/>
      <c r="AU28" s="110"/>
      <c r="AV28" s="110"/>
      <c r="AW28" s="108" t="s">
        <v>462</v>
      </c>
      <c r="AX28" s="109"/>
    </row>
    <row r="29" spans="1:50" ht="22.5" customHeight="1" x14ac:dyDescent="0.15">
      <c r="A29" s="220"/>
      <c r="B29" s="218"/>
      <c r="C29" s="218"/>
      <c r="D29" s="218"/>
      <c r="E29" s="218"/>
      <c r="F29" s="219"/>
      <c r="G29" s="325"/>
      <c r="H29" s="292"/>
      <c r="I29" s="292"/>
      <c r="J29" s="292"/>
      <c r="K29" s="292"/>
      <c r="L29" s="292"/>
      <c r="M29" s="292"/>
      <c r="N29" s="292"/>
      <c r="O29" s="293"/>
      <c r="P29" s="258"/>
      <c r="Q29" s="199"/>
      <c r="R29" s="199"/>
      <c r="S29" s="199"/>
      <c r="T29" s="199"/>
      <c r="U29" s="199"/>
      <c r="V29" s="199"/>
      <c r="W29" s="199"/>
      <c r="X29" s="200"/>
      <c r="Y29" s="297" t="s">
        <v>14</v>
      </c>
      <c r="Z29" s="298"/>
      <c r="AA29" s="299"/>
      <c r="AB29" s="663"/>
      <c r="AC29" s="300"/>
      <c r="AD29" s="300"/>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x14ac:dyDescent="0.15">
      <c r="A30" s="221"/>
      <c r="B30" s="222"/>
      <c r="C30" s="222"/>
      <c r="D30" s="222"/>
      <c r="E30" s="222"/>
      <c r="F30" s="223"/>
      <c r="G30" s="294"/>
      <c r="H30" s="295"/>
      <c r="I30" s="295"/>
      <c r="J30" s="295"/>
      <c r="K30" s="295"/>
      <c r="L30" s="295"/>
      <c r="M30" s="295"/>
      <c r="N30" s="295"/>
      <c r="O30" s="296"/>
      <c r="P30" s="280"/>
      <c r="Q30" s="280"/>
      <c r="R30" s="280"/>
      <c r="S30" s="280"/>
      <c r="T30" s="280"/>
      <c r="U30" s="280"/>
      <c r="V30" s="280"/>
      <c r="W30" s="280"/>
      <c r="X30" s="281"/>
      <c r="Y30" s="178" t="s">
        <v>65</v>
      </c>
      <c r="Z30" s="121"/>
      <c r="AA30" s="174"/>
      <c r="AB30" s="339"/>
      <c r="AC30" s="290"/>
      <c r="AD30" s="290"/>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3"/>
      <c r="B31" s="674"/>
      <c r="C31" s="674"/>
      <c r="D31" s="674"/>
      <c r="E31" s="674"/>
      <c r="F31" s="675"/>
      <c r="G31" s="326"/>
      <c r="H31" s="327"/>
      <c r="I31" s="327"/>
      <c r="J31" s="327"/>
      <c r="K31" s="327"/>
      <c r="L31" s="327"/>
      <c r="M31" s="327"/>
      <c r="N31" s="327"/>
      <c r="O31" s="328"/>
      <c r="P31" s="201"/>
      <c r="Q31" s="201"/>
      <c r="R31" s="201"/>
      <c r="S31" s="201"/>
      <c r="T31" s="201"/>
      <c r="U31" s="201"/>
      <c r="V31" s="201"/>
      <c r="W31" s="201"/>
      <c r="X31" s="202"/>
      <c r="Y31" s="120" t="s">
        <v>15</v>
      </c>
      <c r="Z31" s="121"/>
      <c r="AA31" s="174"/>
      <c r="AB31" s="685" t="s">
        <v>463</v>
      </c>
      <c r="AC31" s="268"/>
      <c r="AD31" s="268"/>
      <c r="AE31" s="93"/>
      <c r="AF31" s="94"/>
      <c r="AG31" s="94"/>
      <c r="AH31" s="94"/>
      <c r="AI31" s="95"/>
      <c r="AJ31" s="93"/>
      <c r="AK31" s="94"/>
      <c r="AL31" s="94"/>
      <c r="AM31" s="94"/>
      <c r="AN31" s="95"/>
      <c r="AO31" s="93"/>
      <c r="AP31" s="94"/>
      <c r="AQ31" s="94"/>
      <c r="AR31" s="94"/>
      <c r="AS31" s="95"/>
      <c r="AT31" s="272"/>
      <c r="AU31" s="273"/>
      <c r="AV31" s="273"/>
      <c r="AW31" s="273"/>
      <c r="AX31" s="274"/>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7"/>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3"/>
      <c r="Z33" s="284"/>
      <c r="AA33" s="285"/>
      <c r="AB33" s="142"/>
      <c r="AC33" s="137"/>
      <c r="AD33" s="138"/>
      <c r="AE33" s="143"/>
      <c r="AF33" s="136"/>
      <c r="AG33" s="136"/>
      <c r="AH33" s="136"/>
      <c r="AI33" s="289"/>
      <c r="AJ33" s="143"/>
      <c r="AK33" s="136"/>
      <c r="AL33" s="136"/>
      <c r="AM33" s="136"/>
      <c r="AN33" s="289"/>
      <c r="AO33" s="143"/>
      <c r="AP33" s="136"/>
      <c r="AQ33" s="136"/>
      <c r="AR33" s="136"/>
      <c r="AS33" s="289"/>
      <c r="AT33" s="67"/>
      <c r="AU33" s="110"/>
      <c r="AV33" s="110"/>
      <c r="AW33" s="108" t="s">
        <v>465</v>
      </c>
      <c r="AX33" s="109"/>
    </row>
    <row r="34" spans="1:50" ht="22.5" customHeight="1" x14ac:dyDescent="0.15">
      <c r="A34" s="220"/>
      <c r="B34" s="218"/>
      <c r="C34" s="218"/>
      <c r="D34" s="218"/>
      <c r="E34" s="218"/>
      <c r="F34" s="219"/>
      <c r="G34" s="325"/>
      <c r="H34" s="292"/>
      <c r="I34" s="292"/>
      <c r="J34" s="292"/>
      <c r="K34" s="292"/>
      <c r="L34" s="292"/>
      <c r="M34" s="292"/>
      <c r="N34" s="292"/>
      <c r="O34" s="293"/>
      <c r="P34" s="258"/>
      <c r="Q34" s="199"/>
      <c r="R34" s="199"/>
      <c r="S34" s="199"/>
      <c r="T34" s="199"/>
      <c r="U34" s="199"/>
      <c r="V34" s="199"/>
      <c r="W34" s="199"/>
      <c r="X34" s="200"/>
      <c r="Y34" s="297" t="s">
        <v>14</v>
      </c>
      <c r="Z34" s="298"/>
      <c r="AA34" s="299"/>
      <c r="AB34" s="663"/>
      <c r="AC34" s="300"/>
      <c r="AD34" s="300"/>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x14ac:dyDescent="0.15">
      <c r="A35" s="221"/>
      <c r="B35" s="222"/>
      <c r="C35" s="222"/>
      <c r="D35" s="222"/>
      <c r="E35" s="222"/>
      <c r="F35" s="223"/>
      <c r="G35" s="294"/>
      <c r="H35" s="295"/>
      <c r="I35" s="295"/>
      <c r="J35" s="295"/>
      <c r="K35" s="295"/>
      <c r="L35" s="295"/>
      <c r="M35" s="295"/>
      <c r="N35" s="295"/>
      <c r="O35" s="296"/>
      <c r="P35" s="280"/>
      <c r="Q35" s="280"/>
      <c r="R35" s="280"/>
      <c r="S35" s="280"/>
      <c r="T35" s="280"/>
      <c r="U35" s="280"/>
      <c r="V35" s="280"/>
      <c r="W35" s="280"/>
      <c r="X35" s="281"/>
      <c r="Y35" s="178" t="s">
        <v>65</v>
      </c>
      <c r="Z35" s="121"/>
      <c r="AA35" s="174"/>
      <c r="AB35" s="339"/>
      <c r="AC35" s="290"/>
      <c r="AD35" s="290"/>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3"/>
      <c r="B36" s="674"/>
      <c r="C36" s="674"/>
      <c r="D36" s="674"/>
      <c r="E36" s="674"/>
      <c r="F36" s="675"/>
      <c r="G36" s="326"/>
      <c r="H36" s="327"/>
      <c r="I36" s="327"/>
      <c r="J36" s="327"/>
      <c r="K36" s="327"/>
      <c r="L36" s="327"/>
      <c r="M36" s="327"/>
      <c r="N36" s="327"/>
      <c r="O36" s="328"/>
      <c r="P36" s="201"/>
      <c r="Q36" s="201"/>
      <c r="R36" s="201"/>
      <c r="S36" s="201"/>
      <c r="T36" s="201"/>
      <c r="U36" s="201"/>
      <c r="V36" s="201"/>
      <c r="W36" s="201"/>
      <c r="X36" s="202"/>
      <c r="Y36" s="120" t="s">
        <v>15</v>
      </c>
      <c r="Z36" s="121"/>
      <c r="AA36" s="174"/>
      <c r="AB36" s="685" t="s">
        <v>464</v>
      </c>
      <c r="AC36" s="268"/>
      <c r="AD36" s="268"/>
      <c r="AE36" s="93"/>
      <c r="AF36" s="94"/>
      <c r="AG36" s="94"/>
      <c r="AH36" s="94"/>
      <c r="AI36" s="95"/>
      <c r="AJ36" s="93"/>
      <c r="AK36" s="94"/>
      <c r="AL36" s="94"/>
      <c r="AM36" s="94"/>
      <c r="AN36" s="95"/>
      <c r="AO36" s="93"/>
      <c r="AP36" s="94"/>
      <c r="AQ36" s="94"/>
      <c r="AR36" s="94"/>
      <c r="AS36" s="95"/>
      <c r="AT36" s="272"/>
      <c r="AU36" s="273"/>
      <c r="AV36" s="273"/>
      <c r="AW36" s="273"/>
      <c r="AX36" s="274"/>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7"/>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3"/>
      <c r="Z38" s="284"/>
      <c r="AA38" s="285"/>
      <c r="AB38" s="142"/>
      <c r="AC38" s="137"/>
      <c r="AD38" s="138"/>
      <c r="AE38" s="143"/>
      <c r="AF38" s="136"/>
      <c r="AG38" s="136"/>
      <c r="AH38" s="136"/>
      <c r="AI38" s="289"/>
      <c r="AJ38" s="143"/>
      <c r="AK38" s="136"/>
      <c r="AL38" s="136"/>
      <c r="AM38" s="136"/>
      <c r="AN38" s="289"/>
      <c r="AO38" s="143"/>
      <c r="AP38" s="136"/>
      <c r="AQ38" s="136"/>
      <c r="AR38" s="136"/>
      <c r="AS38" s="289"/>
      <c r="AT38" s="67"/>
      <c r="AU38" s="110"/>
      <c r="AV38" s="110"/>
      <c r="AW38" s="108" t="s">
        <v>465</v>
      </c>
      <c r="AX38" s="109"/>
    </row>
    <row r="39" spans="1:50" ht="22.5" customHeight="1" x14ac:dyDescent="0.15">
      <c r="A39" s="220"/>
      <c r="B39" s="218"/>
      <c r="C39" s="218"/>
      <c r="D39" s="218"/>
      <c r="E39" s="218"/>
      <c r="F39" s="219"/>
      <c r="G39" s="325"/>
      <c r="H39" s="292"/>
      <c r="I39" s="292"/>
      <c r="J39" s="292"/>
      <c r="K39" s="292"/>
      <c r="L39" s="292"/>
      <c r="M39" s="292"/>
      <c r="N39" s="292"/>
      <c r="O39" s="293"/>
      <c r="P39" s="258"/>
      <c r="Q39" s="199"/>
      <c r="R39" s="199"/>
      <c r="S39" s="199"/>
      <c r="T39" s="199"/>
      <c r="U39" s="199"/>
      <c r="V39" s="199"/>
      <c r="W39" s="199"/>
      <c r="X39" s="200"/>
      <c r="Y39" s="297" t="s">
        <v>14</v>
      </c>
      <c r="Z39" s="298"/>
      <c r="AA39" s="299"/>
      <c r="AB39" s="663"/>
      <c r="AC39" s="300"/>
      <c r="AD39" s="300"/>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x14ac:dyDescent="0.15">
      <c r="A40" s="221"/>
      <c r="B40" s="222"/>
      <c r="C40" s="222"/>
      <c r="D40" s="222"/>
      <c r="E40" s="222"/>
      <c r="F40" s="223"/>
      <c r="G40" s="294"/>
      <c r="H40" s="295"/>
      <c r="I40" s="295"/>
      <c r="J40" s="295"/>
      <c r="K40" s="295"/>
      <c r="L40" s="295"/>
      <c r="M40" s="295"/>
      <c r="N40" s="295"/>
      <c r="O40" s="296"/>
      <c r="P40" s="280"/>
      <c r="Q40" s="280"/>
      <c r="R40" s="280"/>
      <c r="S40" s="280"/>
      <c r="T40" s="280"/>
      <c r="U40" s="280"/>
      <c r="V40" s="280"/>
      <c r="W40" s="280"/>
      <c r="X40" s="281"/>
      <c r="Y40" s="178" t="s">
        <v>65</v>
      </c>
      <c r="Z40" s="121"/>
      <c r="AA40" s="174"/>
      <c r="AB40" s="339"/>
      <c r="AC40" s="290"/>
      <c r="AD40" s="290"/>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3"/>
      <c r="B41" s="674"/>
      <c r="C41" s="674"/>
      <c r="D41" s="674"/>
      <c r="E41" s="674"/>
      <c r="F41" s="675"/>
      <c r="G41" s="326"/>
      <c r="H41" s="327"/>
      <c r="I41" s="327"/>
      <c r="J41" s="327"/>
      <c r="K41" s="327"/>
      <c r="L41" s="327"/>
      <c r="M41" s="327"/>
      <c r="N41" s="327"/>
      <c r="O41" s="328"/>
      <c r="P41" s="201"/>
      <c r="Q41" s="201"/>
      <c r="R41" s="201"/>
      <c r="S41" s="201"/>
      <c r="T41" s="201"/>
      <c r="U41" s="201"/>
      <c r="V41" s="201"/>
      <c r="W41" s="201"/>
      <c r="X41" s="202"/>
      <c r="Y41" s="120" t="s">
        <v>15</v>
      </c>
      <c r="Z41" s="121"/>
      <c r="AA41" s="174"/>
      <c r="AB41" s="685" t="s">
        <v>464</v>
      </c>
      <c r="AC41" s="268"/>
      <c r="AD41" s="268"/>
      <c r="AE41" s="93"/>
      <c r="AF41" s="94"/>
      <c r="AG41" s="94"/>
      <c r="AH41" s="94"/>
      <c r="AI41" s="95"/>
      <c r="AJ41" s="93"/>
      <c r="AK41" s="94"/>
      <c r="AL41" s="94"/>
      <c r="AM41" s="94"/>
      <c r="AN41" s="95"/>
      <c r="AO41" s="93"/>
      <c r="AP41" s="94"/>
      <c r="AQ41" s="94"/>
      <c r="AR41" s="94"/>
      <c r="AS41" s="95"/>
      <c r="AT41" s="272"/>
      <c r="AU41" s="273"/>
      <c r="AV41" s="273"/>
      <c r="AW41" s="273"/>
      <c r="AX41" s="274"/>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7"/>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3"/>
      <c r="Z43" s="284"/>
      <c r="AA43" s="285"/>
      <c r="AB43" s="142"/>
      <c r="AC43" s="137"/>
      <c r="AD43" s="138"/>
      <c r="AE43" s="143"/>
      <c r="AF43" s="136"/>
      <c r="AG43" s="136"/>
      <c r="AH43" s="136"/>
      <c r="AI43" s="289"/>
      <c r="AJ43" s="143"/>
      <c r="AK43" s="136"/>
      <c r="AL43" s="136"/>
      <c r="AM43" s="136"/>
      <c r="AN43" s="289"/>
      <c r="AO43" s="143"/>
      <c r="AP43" s="136"/>
      <c r="AQ43" s="136"/>
      <c r="AR43" s="136"/>
      <c r="AS43" s="289"/>
      <c r="AT43" s="67"/>
      <c r="AU43" s="110"/>
      <c r="AV43" s="110"/>
      <c r="AW43" s="108" t="s">
        <v>465</v>
      </c>
      <c r="AX43" s="109"/>
    </row>
    <row r="44" spans="1:50" ht="22.5" customHeight="1" x14ac:dyDescent="0.15">
      <c r="A44" s="220"/>
      <c r="B44" s="218"/>
      <c r="C44" s="218"/>
      <c r="D44" s="218"/>
      <c r="E44" s="218"/>
      <c r="F44" s="219"/>
      <c r="G44" s="325"/>
      <c r="H44" s="292"/>
      <c r="I44" s="292"/>
      <c r="J44" s="292"/>
      <c r="K44" s="292"/>
      <c r="L44" s="292"/>
      <c r="M44" s="292"/>
      <c r="N44" s="292"/>
      <c r="O44" s="293"/>
      <c r="P44" s="258"/>
      <c r="Q44" s="199"/>
      <c r="R44" s="199"/>
      <c r="S44" s="199"/>
      <c r="T44" s="199"/>
      <c r="U44" s="199"/>
      <c r="V44" s="199"/>
      <c r="W44" s="199"/>
      <c r="X44" s="200"/>
      <c r="Y44" s="297" t="s">
        <v>14</v>
      </c>
      <c r="Z44" s="298"/>
      <c r="AA44" s="299"/>
      <c r="AB44" s="663"/>
      <c r="AC44" s="300"/>
      <c r="AD44" s="300"/>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178" t="s">
        <v>65</v>
      </c>
      <c r="Z45" s="121"/>
      <c r="AA45" s="174"/>
      <c r="AB45" s="339"/>
      <c r="AC45" s="290"/>
      <c r="AD45" s="290"/>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3"/>
      <c r="B46" s="674"/>
      <c r="C46" s="674"/>
      <c r="D46" s="674"/>
      <c r="E46" s="674"/>
      <c r="F46" s="675"/>
      <c r="G46" s="326"/>
      <c r="H46" s="327"/>
      <c r="I46" s="327"/>
      <c r="J46" s="327"/>
      <c r="K46" s="327"/>
      <c r="L46" s="327"/>
      <c r="M46" s="327"/>
      <c r="N46" s="327"/>
      <c r="O46" s="328"/>
      <c r="P46" s="201"/>
      <c r="Q46" s="201"/>
      <c r="R46" s="201"/>
      <c r="S46" s="201"/>
      <c r="T46" s="201"/>
      <c r="U46" s="201"/>
      <c r="V46" s="201"/>
      <c r="W46" s="201"/>
      <c r="X46" s="202"/>
      <c r="Y46" s="120" t="s">
        <v>15</v>
      </c>
      <c r="Z46" s="121"/>
      <c r="AA46" s="174"/>
      <c r="AB46" s="685" t="s">
        <v>464</v>
      </c>
      <c r="AC46" s="268"/>
      <c r="AD46" s="268"/>
      <c r="AE46" s="93"/>
      <c r="AF46" s="94"/>
      <c r="AG46" s="94"/>
      <c r="AH46" s="94"/>
      <c r="AI46" s="95"/>
      <c r="AJ46" s="93"/>
      <c r="AK46" s="94"/>
      <c r="AL46" s="94"/>
      <c r="AM46" s="94"/>
      <c r="AN46" s="95"/>
      <c r="AO46" s="93"/>
      <c r="AP46" s="94"/>
      <c r="AQ46" s="94"/>
      <c r="AR46" s="94"/>
      <c r="AS46" s="95"/>
      <c r="AT46" s="272"/>
      <c r="AU46" s="273"/>
      <c r="AV46" s="273"/>
      <c r="AW46" s="273"/>
      <c r="AX46" s="274"/>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7"/>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3"/>
      <c r="Z48" s="284"/>
      <c r="AA48" s="285"/>
      <c r="AB48" s="142"/>
      <c r="AC48" s="137"/>
      <c r="AD48" s="138"/>
      <c r="AE48" s="143"/>
      <c r="AF48" s="136"/>
      <c r="AG48" s="136"/>
      <c r="AH48" s="136"/>
      <c r="AI48" s="289"/>
      <c r="AJ48" s="143"/>
      <c r="AK48" s="136"/>
      <c r="AL48" s="136"/>
      <c r="AM48" s="136"/>
      <c r="AN48" s="289"/>
      <c r="AO48" s="143"/>
      <c r="AP48" s="136"/>
      <c r="AQ48" s="136"/>
      <c r="AR48" s="136"/>
      <c r="AS48" s="289"/>
      <c r="AT48" s="67"/>
      <c r="AU48" s="110"/>
      <c r="AV48" s="110"/>
      <c r="AW48" s="108" t="s">
        <v>462</v>
      </c>
      <c r="AX48" s="109"/>
    </row>
    <row r="49" spans="1:50" ht="22.5" customHeight="1" x14ac:dyDescent="0.15">
      <c r="A49" s="220"/>
      <c r="B49" s="218"/>
      <c r="C49" s="218"/>
      <c r="D49" s="218"/>
      <c r="E49" s="218"/>
      <c r="F49" s="219"/>
      <c r="G49" s="325"/>
      <c r="H49" s="292"/>
      <c r="I49" s="292"/>
      <c r="J49" s="292"/>
      <c r="K49" s="292"/>
      <c r="L49" s="292"/>
      <c r="M49" s="292"/>
      <c r="N49" s="292"/>
      <c r="O49" s="293"/>
      <c r="P49" s="258"/>
      <c r="Q49" s="199"/>
      <c r="R49" s="199"/>
      <c r="S49" s="199"/>
      <c r="T49" s="199"/>
      <c r="U49" s="199"/>
      <c r="V49" s="199"/>
      <c r="W49" s="199"/>
      <c r="X49" s="200"/>
      <c r="Y49" s="297" t="s">
        <v>14</v>
      </c>
      <c r="Z49" s="298"/>
      <c r="AA49" s="299"/>
      <c r="AB49" s="663"/>
      <c r="AC49" s="300"/>
      <c r="AD49" s="300"/>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x14ac:dyDescent="0.15">
      <c r="A50" s="221"/>
      <c r="B50" s="222"/>
      <c r="C50" s="222"/>
      <c r="D50" s="222"/>
      <c r="E50" s="222"/>
      <c r="F50" s="223"/>
      <c r="G50" s="294"/>
      <c r="H50" s="295"/>
      <c r="I50" s="295"/>
      <c r="J50" s="295"/>
      <c r="K50" s="295"/>
      <c r="L50" s="295"/>
      <c r="M50" s="295"/>
      <c r="N50" s="295"/>
      <c r="O50" s="296"/>
      <c r="P50" s="280"/>
      <c r="Q50" s="280"/>
      <c r="R50" s="280"/>
      <c r="S50" s="280"/>
      <c r="T50" s="280"/>
      <c r="U50" s="280"/>
      <c r="V50" s="280"/>
      <c r="W50" s="280"/>
      <c r="X50" s="281"/>
      <c r="Y50" s="178" t="s">
        <v>65</v>
      </c>
      <c r="Z50" s="121"/>
      <c r="AA50" s="174"/>
      <c r="AB50" s="339"/>
      <c r="AC50" s="290"/>
      <c r="AD50" s="290"/>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3"/>
      <c r="B51" s="674"/>
      <c r="C51" s="674"/>
      <c r="D51" s="674"/>
      <c r="E51" s="674"/>
      <c r="F51" s="675"/>
      <c r="G51" s="326"/>
      <c r="H51" s="327"/>
      <c r="I51" s="327"/>
      <c r="J51" s="327"/>
      <c r="K51" s="327"/>
      <c r="L51" s="327"/>
      <c r="M51" s="327"/>
      <c r="N51" s="327"/>
      <c r="O51" s="328"/>
      <c r="P51" s="201"/>
      <c r="Q51" s="201"/>
      <c r="R51" s="201"/>
      <c r="S51" s="201"/>
      <c r="T51" s="201"/>
      <c r="U51" s="201"/>
      <c r="V51" s="201"/>
      <c r="W51" s="201"/>
      <c r="X51" s="202"/>
      <c r="Y51" s="120" t="s">
        <v>15</v>
      </c>
      <c r="Z51" s="121"/>
      <c r="AA51" s="174"/>
      <c r="AB51" s="694" t="s">
        <v>463</v>
      </c>
      <c r="AC51" s="695"/>
      <c r="AD51" s="695"/>
      <c r="AE51" s="93"/>
      <c r="AF51" s="94"/>
      <c r="AG51" s="94"/>
      <c r="AH51" s="94"/>
      <c r="AI51" s="95"/>
      <c r="AJ51" s="93"/>
      <c r="AK51" s="94"/>
      <c r="AL51" s="94"/>
      <c r="AM51" s="94"/>
      <c r="AN51" s="95"/>
      <c r="AO51" s="93"/>
      <c r="AP51" s="94"/>
      <c r="AQ51" s="94"/>
      <c r="AR51" s="94"/>
      <c r="AS51" s="95"/>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91" t="s">
        <v>369</v>
      </c>
      <c r="H2" s="392"/>
      <c r="I2" s="392"/>
      <c r="J2" s="392"/>
      <c r="K2" s="392"/>
      <c r="L2" s="392"/>
      <c r="M2" s="392"/>
      <c r="N2" s="392"/>
      <c r="O2" s="392"/>
      <c r="P2" s="392"/>
      <c r="Q2" s="392"/>
      <c r="R2" s="392"/>
      <c r="S2" s="392"/>
      <c r="T2" s="392"/>
      <c r="U2" s="392"/>
      <c r="V2" s="392"/>
      <c r="W2" s="392"/>
      <c r="X2" s="392"/>
      <c r="Y2" s="392"/>
      <c r="Z2" s="392"/>
      <c r="AA2" s="392"/>
      <c r="AB2" s="393"/>
      <c r="AC2" s="391" t="s">
        <v>459</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699"/>
      <c r="B3" s="700"/>
      <c r="C3" s="700"/>
      <c r="D3" s="700"/>
      <c r="E3" s="700"/>
      <c r="F3" s="701"/>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699"/>
      <c r="B4" s="700"/>
      <c r="C4" s="700"/>
      <c r="D4" s="700"/>
      <c r="E4" s="700"/>
      <c r="F4" s="70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3"/>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91" t="s">
        <v>370</v>
      </c>
      <c r="H15" s="392"/>
      <c r="I15" s="392"/>
      <c r="J15" s="392"/>
      <c r="K15" s="392"/>
      <c r="L15" s="392"/>
      <c r="M15" s="392"/>
      <c r="N15" s="392"/>
      <c r="O15" s="392"/>
      <c r="P15" s="392"/>
      <c r="Q15" s="392"/>
      <c r="R15" s="392"/>
      <c r="S15" s="392"/>
      <c r="T15" s="392"/>
      <c r="U15" s="392"/>
      <c r="V15" s="392"/>
      <c r="W15" s="392"/>
      <c r="X15" s="392"/>
      <c r="Y15" s="392"/>
      <c r="Z15" s="392"/>
      <c r="AA15" s="392"/>
      <c r="AB15" s="393"/>
      <c r="AC15" s="391" t="s">
        <v>371</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699"/>
      <c r="B16" s="700"/>
      <c r="C16" s="700"/>
      <c r="D16" s="700"/>
      <c r="E16" s="700"/>
      <c r="F16" s="701"/>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699"/>
      <c r="B17" s="700"/>
      <c r="C17" s="700"/>
      <c r="D17" s="700"/>
      <c r="E17" s="700"/>
      <c r="F17" s="70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3"/>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91" t="s">
        <v>372</v>
      </c>
      <c r="H28" s="392"/>
      <c r="I28" s="392"/>
      <c r="J28" s="392"/>
      <c r="K28" s="392"/>
      <c r="L28" s="392"/>
      <c r="M28" s="392"/>
      <c r="N28" s="392"/>
      <c r="O28" s="392"/>
      <c r="P28" s="392"/>
      <c r="Q28" s="392"/>
      <c r="R28" s="392"/>
      <c r="S28" s="392"/>
      <c r="T28" s="392"/>
      <c r="U28" s="392"/>
      <c r="V28" s="392"/>
      <c r="W28" s="392"/>
      <c r="X28" s="392"/>
      <c r="Y28" s="392"/>
      <c r="Z28" s="392"/>
      <c r="AA28" s="392"/>
      <c r="AB28" s="393"/>
      <c r="AC28" s="391" t="s">
        <v>373</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699"/>
      <c r="B29" s="700"/>
      <c r="C29" s="700"/>
      <c r="D29" s="700"/>
      <c r="E29" s="700"/>
      <c r="F29" s="701"/>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699"/>
      <c r="B30" s="700"/>
      <c r="C30" s="700"/>
      <c r="D30" s="700"/>
      <c r="E30" s="700"/>
      <c r="F30" s="70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3"/>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91" t="s">
        <v>374</v>
      </c>
      <c r="H41" s="392"/>
      <c r="I41" s="392"/>
      <c r="J41" s="392"/>
      <c r="K41" s="392"/>
      <c r="L41" s="392"/>
      <c r="M41" s="392"/>
      <c r="N41" s="392"/>
      <c r="O41" s="392"/>
      <c r="P41" s="392"/>
      <c r="Q41" s="392"/>
      <c r="R41" s="392"/>
      <c r="S41" s="392"/>
      <c r="T41" s="392"/>
      <c r="U41" s="392"/>
      <c r="V41" s="392"/>
      <c r="W41" s="392"/>
      <c r="X41" s="392"/>
      <c r="Y41" s="392"/>
      <c r="Z41" s="392"/>
      <c r="AA41" s="392"/>
      <c r="AB41" s="393"/>
      <c r="AC41" s="391" t="s">
        <v>375</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699"/>
      <c r="B42" s="700"/>
      <c r="C42" s="700"/>
      <c r="D42" s="700"/>
      <c r="E42" s="700"/>
      <c r="F42" s="701"/>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699"/>
      <c r="B43" s="700"/>
      <c r="C43" s="700"/>
      <c r="D43" s="700"/>
      <c r="E43" s="700"/>
      <c r="F43" s="70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3"/>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91" t="s">
        <v>376</v>
      </c>
      <c r="H55" s="392"/>
      <c r="I55" s="392"/>
      <c r="J55" s="392"/>
      <c r="K55" s="392"/>
      <c r="L55" s="392"/>
      <c r="M55" s="392"/>
      <c r="N55" s="392"/>
      <c r="O55" s="392"/>
      <c r="P55" s="392"/>
      <c r="Q55" s="392"/>
      <c r="R55" s="392"/>
      <c r="S55" s="392"/>
      <c r="T55" s="392"/>
      <c r="U55" s="392"/>
      <c r="V55" s="392"/>
      <c r="W55" s="392"/>
      <c r="X55" s="392"/>
      <c r="Y55" s="392"/>
      <c r="Z55" s="392"/>
      <c r="AA55" s="392"/>
      <c r="AB55" s="393"/>
      <c r="AC55" s="391" t="s">
        <v>377</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699"/>
      <c r="B56" s="700"/>
      <c r="C56" s="700"/>
      <c r="D56" s="700"/>
      <c r="E56" s="700"/>
      <c r="F56" s="701"/>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699"/>
      <c r="B57" s="700"/>
      <c r="C57" s="700"/>
      <c r="D57" s="700"/>
      <c r="E57" s="700"/>
      <c r="F57" s="70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3"/>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91" t="s">
        <v>378</v>
      </c>
      <c r="H68" s="392"/>
      <c r="I68" s="392"/>
      <c r="J68" s="392"/>
      <c r="K68" s="392"/>
      <c r="L68" s="392"/>
      <c r="M68" s="392"/>
      <c r="N68" s="392"/>
      <c r="O68" s="392"/>
      <c r="P68" s="392"/>
      <c r="Q68" s="392"/>
      <c r="R68" s="392"/>
      <c r="S68" s="392"/>
      <c r="T68" s="392"/>
      <c r="U68" s="392"/>
      <c r="V68" s="392"/>
      <c r="W68" s="392"/>
      <c r="X68" s="392"/>
      <c r="Y68" s="392"/>
      <c r="Z68" s="392"/>
      <c r="AA68" s="392"/>
      <c r="AB68" s="393"/>
      <c r="AC68" s="391" t="s">
        <v>379</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699"/>
      <c r="B69" s="700"/>
      <c r="C69" s="700"/>
      <c r="D69" s="700"/>
      <c r="E69" s="700"/>
      <c r="F69" s="701"/>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699"/>
      <c r="B70" s="700"/>
      <c r="C70" s="700"/>
      <c r="D70" s="700"/>
      <c r="E70" s="700"/>
      <c r="F70" s="70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3"/>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91" t="s">
        <v>380</v>
      </c>
      <c r="H81" s="392"/>
      <c r="I81" s="392"/>
      <c r="J81" s="392"/>
      <c r="K81" s="392"/>
      <c r="L81" s="392"/>
      <c r="M81" s="392"/>
      <c r="N81" s="392"/>
      <c r="O81" s="392"/>
      <c r="P81" s="392"/>
      <c r="Q81" s="392"/>
      <c r="R81" s="392"/>
      <c r="S81" s="392"/>
      <c r="T81" s="392"/>
      <c r="U81" s="392"/>
      <c r="V81" s="392"/>
      <c r="W81" s="392"/>
      <c r="X81" s="392"/>
      <c r="Y81" s="392"/>
      <c r="Z81" s="392"/>
      <c r="AA81" s="392"/>
      <c r="AB81" s="393"/>
      <c r="AC81" s="391" t="s">
        <v>381</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699"/>
      <c r="B82" s="700"/>
      <c r="C82" s="700"/>
      <c r="D82" s="700"/>
      <c r="E82" s="700"/>
      <c r="F82" s="701"/>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699"/>
      <c r="B83" s="700"/>
      <c r="C83" s="700"/>
      <c r="D83" s="700"/>
      <c r="E83" s="700"/>
      <c r="F83" s="70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3"/>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91" t="s">
        <v>382</v>
      </c>
      <c r="H94" s="392"/>
      <c r="I94" s="392"/>
      <c r="J94" s="392"/>
      <c r="K94" s="392"/>
      <c r="L94" s="392"/>
      <c r="M94" s="392"/>
      <c r="N94" s="392"/>
      <c r="O94" s="392"/>
      <c r="P94" s="392"/>
      <c r="Q94" s="392"/>
      <c r="R94" s="392"/>
      <c r="S94" s="392"/>
      <c r="T94" s="392"/>
      <c r="U94" s="392"/>
      <c r="V94" s="392"/>
      <c r="W94" s="392"/>
      <c r="X94" s="392"/>
      <c r="Y94" s="392"/>
      <c r="Z94" s="392"/>
      <c r="AA94" s="392"/>
      <c r="AB94" s="393"/>
      <c r="AC94" s="391" t="s">
        <v>383</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699"/>
      <c r="B95" s="700"/>
      <c r="C95" s="700"/>
      <c r="D95" s="700"/>
      <c r="E95" s="700"/>
      <c r="F95" s="701"/>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699"/>
      <c r="B96" s="700"/>
      <c r="C96" s="700"/>
      <c r="D96" s="700"/>
      <c r="E96" s="700"/>
      <c r="F96" s="70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3"/>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91" t="s">
        <v>384</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385</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699"/>
      <c r="B109" s="700"/>
      <c r="C109" s="700"/>
      <c r="D109" s="700"/>
      <c r="E109" s="700"/>
      <c r="F109" s="701"/>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699"/>
      <c r="B110" s="700"/>
      <c r="C110" s="700"/>
      <c r="D110" s="700"/>
      <c r="E110" s="700"/>
      <c r="F110" s="70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3"/>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91" t="s">
        <v>406</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386</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699"/>
      <c r="B122" s="700"/>
      <c r="C122" s="700"/>
      <c r="D122" s="700"/>
      <c r="E122" s="700"/>
      <c r="F122" s="701"/>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699"/>
      <c r="B123" s="700"/>
      <c r="C123" s="700"/>
      <c r="D123" s="700"/>
      <c r="E123" s="700"/>
      <c r="F123" s="70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3"/>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91" t="s">
        <v>387</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388</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699"/>
      <c r="B135" s="700"/>
      <c r="C135" s="700"/>
      <c r="D135" s="700"/>
      <c r="E135" s="700"/>
      <c r="F135" s="701"/>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699"/>
      <c r="B136" s="700"/>
      <c r="C136" s="700"/>
      <c r="D136" s="700"/>
      <c r="E136" s="700"/>
      <c r="F136" s="70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3"/>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91" t="s">
        <v>389</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390</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699"/>
      <c r="B148" s="700"/>
      <c r="C148" s="700"/>
      <c r="D148" s="700"/>
      <c r="E148" s="700"/>
      <c r="F148" s="701"/>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699"/>
      <c r="B149" s="700"/>
      <c r="C149" s="700"/>
      <c r="D149" s="700"/>
      <c r="E149" s="700"/>
      <c r="F149" s="70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3"/>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91" t="s">
        <v>391</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392</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699"/>
      <c r="B162" s="700"/>
      <c r="C162" s="700"/>
      <c r="D162" s="700"/>
      <c r="E162" s="700"/>
      <c r="F162" s="701"/>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699"/>
      <c r="B163" s="700"/>
      <c r="C163" s="700"/>
      <c r="D163" s="700"/>
      <c r="E163" s="700"/>
      <c r="F163" s="70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3"/>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91" t="s">
        <v>393</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394</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699"/>
      <c r="B175" s="700"/>
      <c r="C175" s="700"/>
      <c r="D175" s="700"/>
      <c r="E175" s="700"/>
      <c r="F175" s="701"/>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699"/>
      <c r="B176" s="700"/>
      <c r="C176" s="700"/>
      <c r="D176" s="700"/>
      <c r="E176" s="700"/>
      <c r="F176" s="70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3"/>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91" t="s">
        <v>395</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396</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699"/>
      <c r="B188" s="700"/>
      <c r="C188" s="700"/>
      <c r="D188" s="700"/>
      <c r="E188" s="700"/>
      <c r="F188" s="701"/>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699"/>
      <c r="B189" s="700"/>
      <c r="C189" s="700"/>
      <c r="D189" s="700"/>
      <c r="E189" s="700"/>
      <c r="F189" s="70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3"/>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397</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699"/>
      <c r="B201" s="700"/>
      <c r="C201" s="700"/>
      <c r="D201" s="700"/>
      <c r="E201" s="700"/>
      <c r="F201" s="701"/>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699"/>
      <c r="B202" s="700"/>
      <c r="C202" s="700"/>
      <c r="D202" s="700"/>
      <c r="E202" s="700"/>
      <c r="F202" s="70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3"/>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91" t="s">
        <v>398</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399</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699"/>
      <c r="B215" s="700"/>
      <c r="C215" s="700"/>
      <c r="D215" s="700"/>
      <c r="E215" s="700"/>
      <c r="F215" s="701"/>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699"/>
      <c r="B216" s="700"/>
      <c r="C216" s="700"/>
      <c r="D216" s="700"/>
      <c r="E216" s="700"/>
      <c r="F216" s="70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3"/>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91" t="s">
        <v>400</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401</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699"/>
      <c r="B228" s="700"/>
      <c r="C228" s="700"/>
      <c r="D228" s="700"/>
      <c r="E228" s="700"/>
      <c r="F228" s="701"/>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699"/>
      <c r="B229" s="700"/>
      <c r="C229" s="700"/>
      <c r="D229" s="700"/>
      <c r="E229" s="700"/>
      <c r="F229" s="70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3"/>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91" t="s">
        <v>402</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403</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699"/>
      <c r="B241" s="700"/>
      <c r="C241" s="700"/>
      <c r="D241" s="700"/>
      <c r="E241" s="700"/>
      <c r="F241" s="701"/>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699"/>
      <c r="B242" s="700"/>
      <c r="C242" s="700"/>
      <c r="D242" s="700"/>
      <c r="E242" s="700"/>
      <c r="F242" s="70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3"/>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91" t="s">
        <v>404</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699"/>
      <c r="B254" s="700"/>
      <c r="C254" s="700"/>
      <c r="D254" s="700"/>
      <c r="E254" s="700"/>
      <c r="F254" s="701"/>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699"/>
      <c r="B255" s="700"/>
      <c r="C255" s="700"/>
      <c r="D255" s="700"/>
      <c r="E255" s="700"/>
      <c r="F255" s="70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3"/>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K28" activeCellId="6" sqref="K1 AK4:AP4 AK8:AP8 AK12:AP12 AK20:AP20 AK23:AP23 AK28:AP2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474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34.5" customHeight="1" x14ac:dyDescent="0.15">
      <c r="A4" s="112">
        <v>1</v>
      </c>
      <c r="B4" s="112">
        <v>1</v>
      </c>
      <c r="C4" s="126" t="s">
        <v>475</v>
      </c>
      <c r="D4" s="124"/>
      <c r="E4" s="124"/>
      <c r="F4" s="124"/>
      <c r="G4" s="124"/>
      <c r="H4" s="124"/>
      <c r="I4" s="124"/>
      <c r="J4" s="124"/>
      <c r="K4" s="124"/>
      <c r="L4" s="125"/>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f>AK5+AK6+AK7</f>
        <v>40</v>
      </c>
      <c r="AL4" s="115"/>
      <c r="AM4" s="115"/>
      <c r="AN4" s="115"/>
      <c r="AO4" s="115"/>
      <c r="AP4" s="116"/>
      <c r="AQ4" s="117"/>
      <c r="AR4" s="113"/>
      <c r="AS4" s="113"/>
      <c r="AT4" s="113"/>
      <c r="AU4" s="114"/>
      <c r="AV4" s="115"/>
      <c r="AW4" s="115"/>
      <c r="AX4" s="116"/>
    </row>
    <row r="5" spans="1:50" ht="34.5" customHeight="1" x14ac:dyDescent="0.15">
      <c r="A5" s="112">
        <v>2</v>
      </c>
      <c r="B5" s="112">
        <v>1</v>
      </c>
      <c r="C5" s="113"/>
      <c r="D5" s="113"/>
      <c r="E5" s="113"/>
      <c r="F5" s="113"/>
      <c r="G5" s="113"/>
      <c r="H5" s="113"/>
      <c r="I5" s="113"/>
      <c r="J5" s="113"/>
      <c r="K5" s="113"/>
      <c r="L5" s="113"/>
      <c r="M5" s="117" t="s">
        <v>476</v>
      </c>
      <c r="N5" s="113"/>
      <c r="O5" s="113"/>
      <c r="P5" s="113"/>
      <c r="Q5" s="113"/>
      <c r="R5" s="113"/>
      <c r="S5" s="113"/>
      <c r="T5" s="113"/>
      <c r="U5" s="113"/>
      <c r="V5" s="113"/>
      <c r="W5" s="113"/>
      <c r="X5" s="113"/>
      <c r="Y5" s="113"/>
      <c r="Z5" s="113"/>
      <c r="AA5" s="113"/>
      <c r="AB5" s="113"/>
      <c r="AC5" s="113"/>
      <c r="AD5" s="113"/>
      <c r="AE5" s="113"/>
      <c r="AF5" s="113"/>
      <c r="AG5" s="113"/>
      <c r="AH5" s="113"/>
      <c r="AI5" s="113"/>
      <c r="AJ5" s="113"/>
      <c r="AK5" s="114">
        <v>31</v>
      </c>
      <c r="AL5" s="115"/>
      <c r="AM5" s="115"/>
      <c r="AN5" s="115"/>
      <c r="AO5" s="115"/>
      <c r="AP5" s="116"/>
      <c r="AQ5" s="117">
        <v>10</v>
      </c>
      <c r="AR5" s="113"/>
      <c r="AS5" s="113"/>
      <c r="AT5" s="113"/>
      <c r="AU5" s="114">
        <v>70</v>
      </c>
      <c r="AV5" s="115"/>
      <c r="AW5" s="115"/>
      <c r="AX5" s="116"/>
    </row>
    <row r="6" spans="1:50" ht="34.5" customHeight="1" x14ac:dyDescent="0.15">
      <c r="A6" s="112">
        <v>3</v>
      </c>
      <c r="B6" s="112">
        <v>1</v>
      </c>
      <c r="C6" s="113"/>
      <c r="D6" s="113"/>
      <c r="E6" s="113"/>
      <c r="F6" s="113"/>
      <c r="G6" s="113"/>
      <c r="H6" s="113"/>
      <c r="I6" s="113"/>
      <c r="J6" s="113"/>
      <c r="K6" s="113"/>
      <c r="L6" s="113"/>
      <c r="M6" s="117" t="s">
        <v>477</v>
      </c>
      <c r="N6" s="113"/>
      <c r="O6" s="113"/>
      <c r="P6" s="113"/>
      <c r="Q6" s="113"/>
      <c r="R6" s="113"/>
      <c r="S6" s="113"/>
      <c r="T6" s="113"/>
      <c r="U6" s="113"/>
      <c r="V6" s="113"/>
      <c r="W6" s="113"/>
      <c r="X6" s="113"/>
      <c r="Y6" s="113"/>
      <c r="Z6" s="113"/>
      <c r="AA6" s="113"/>
      <c r="AB6" s="113"/>
      <c r="AC6" s="113"/>
      <c r="AD6" s="113"/>
      <c r="AE6" s="113"/>
      <c r="AF6" s="113"/>
      <c r="AG6" s="113"/>
      <c r="AH6" s="113"/>
      <c r="AI6" s="113"/>
      <c r="AJ6" s="113"/>
      <c r="AK6" s="114">
        <v>7</v>
      </c>
      <c r="AL6" s="115"/>
      <c r="AM6" s="115"/>
      <c r="AN6" s="115"/>
      <c r="AO6" s="115"/>
      <c r="AP6" s="116"/>
      <c r="AQ6" s="117">
        <v>10</v>
      </c>
      <c r="AR6" s="113"/>
      <c r="AS6" s="113"/>
      <c r="AT6" s="113"/>
      <c r="AU6" s="114">
        <v>70</v>
      </c>
      <c r="AV6" s="115"/>
      <c r="AW6" s="115"/>
      <c r="AX6" s="116"/>
    </row>
    <row r="7" spans="1:50" ht="34.5" customHeight="1" x14ac:dyDescent="0.15">
      <c r="A7" s="112">
        <v>4</v>
      </c>
      <c r="B7" s="112">
        <v>1</v>
      </c>
      <c r="C7" s="113"/>
      <c r="D7" s="113"/>
      <c r="E7" s="113"/>
      <c r="F7" s="113"/>
      <c r="G7" s="113"/>
      <c r="H7" s="113"/>
      <c r="I7" s="113"/>
      <c r="J7" s="113"/>
      <c r="K7" s="113"/>
      <c r="L7" s="113"/>
      <c r="M7" s="117" t="s">
        <v>478</v>
      </c>
      <c r="N7" s="113"/>
      <c r="O7" s="113"/>
      <c r="P7" s="113"/>
      <c r="Q7" s="113"/>
      <c r="R7" s="113"/>
      <c r="S7" s="113"/>
      <c r="T7" s="113"/>
      <c r="U7" s="113"/>
      <c r="V7" s="113"/>
      <c r="W7" s="113"/>
      <c r="X7" s="113"/>
      <c r="Y7" s="113"/>
      <c r="Z7" s="113"/>
      <c r="AA7" s="113"/>
      <c r="AB7" s="113"/>
      <c r="AC7" s="113"/>
      <c r="AD7" s="113"/>
      <c r="AE7" s="113"/>
      <c r="AF7" s="113"/>
      <c r="AG7" s="113"/>
      <c r="AH7" s="113"/>
      <c r="AI7" s="113"/>
      <c r="AJ7" s="113"/>
      <c r="AK7" s="114">
        <v>2</v>
      </c>
      <c r="AL7" s="115"/>
      <c r="AM7" s="115"/>
      <c r="AN7" s="115"/>
      <c r="AO7" s="115"/>
      <c r="AP7" s="116"/>
      <c r="AQ7" s="117">
        <v>10</v>
      </c>
      <c r="AR7" s="113"/>
      <c r="AS7" s="113"/>
      <c r="AT7" s="113"/>
      <c r="AU7" s="114">
        <v>70</v>
      </c>
      <c r="AV7" s="115"/>
      <c r="AW7" s="115"/>
      <c r="AX7" s="116"/>
    </row>
    <row r="8" spans="1:50" ht="34.5" customHeight="1" x14ac:dyDescent="0.15">
      <c r="A8" s="112">
        <v>5</v>
      </c>
      <c r="B8" s="112">
        <v>1</v>
      </c>
      <c r="C8" s="117" t="s">
        <v>479</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f>AK9+AK10+AK11</f>
        <v>40</v>
      </c>
      <c r="AL8" s="115"/>
      <c r="AM8" s="115"/>
      <c r="AN8" s="115"/>
      <c r="AO8" s="115"/>
      <c r="AP8" s="116"/>
      <c r="AQ8" s="117"/>
      <c r="AR8" s="113"/>
      <c r="AS8" s="113"/>
      <c r="AT8" s="113"/>
      <c r="AU8" s="114"/>
      <c r="AV8" s="115"/>
      <c r="AW8" s="115"/>
      <c r="AX8" s="116"/>
    </row>
    <row r="9" spans="1:50" ht="34.5" customHeight="1" x14ac:dyDescent="0.15">
      <c r="A9" s="112">
        <v>6</v>
      </c>
      <c r="B9" s="112">
        <v>1</v>
      </c>
      <c r="C9" s="113"/>
      <c r="D9" s="113"/>
      <c r="E9" s="113"/>
      <c r="F9" s="113"/>
      <c r="G9" s="113"/>
      <c r="H9" s="113"/>
      <c r="I9" s="113"/>
      <c r="J9" s="113"/>
      <c r="K9" s="113"/>
      <c r="L9" s="113"/>
      <c r="M9" s="117" t="s">
        <v>480</v>
      </c>
      <c r="N9" s="113"/>
      <c r="O9" s="113"/>
      <c r="P9" s="113"/>
      <c r="Q9" s="113"/>
      <c r="R9" s="113"/>
      <c r="S9" s="113"/>
      <c r="T9" s="113"/>
      <c r="U9" s="113"/>
      <c r="V9" s="113"/>
      <c r="W9" s="113"/>
      <c r="X9" s="113"/>
      <c r="Y9" s="113"/>
      <c r="Z9" s="113"/>
      <c r="AA9" s="113"/>
      <c r="AB9" s="113"/>
      <c r="AC9" s="113"/>
      <c r="AD9" s="113"/>
      <c r="AE9" s="113"/>
      <c r="AF9" s="113"/>
      <c r="AG9" s="113"/>
      <c r="AH9" s="113"/>
      <c r="AI9" s="113"/>
      <c r="AJ9" s="113"/>
      <c r="AK9" s="114">
        <v>24</v>
      </c>
      <c r="AL9" s="115"/>
      <c r="AM9" s="115"/>
      <c r="AN9" s="115"/>
      <c r="AO9" s="115"/>
      <c r="AP9" s="116"/>
      <c r="AQ9" s="117">
        <v>10</v>
      </c>
      <c r="AR9" s="113"/>
      <c r="AS9" s="113"/>
      <c r="AT9" s="113"/>
      <c r="AU9" s="114">
        <v>70</v>
      </c>
      <c r="AV9" s="115"/>
      <c r="AW9" s="115"/>
      <c r="AX9" s="116"/>
    </row>
    <row r="10" spans="1:50" ht="34.5" customHeight="1" x14ac:dyDescent="0.15">
      <c r="A10" s="112">
        <v>7</v>
      </c>
      <c r="B10" s="112">
        <v>1</v>
      </c>
      <c r="C10" s="113"/>
      <c r="D10" s="113"/>
      <c r="E10" s="113"/>
      <c r="F10" s="113"/>
      <c r="G10" s="113"/>
      <c r="H10" s="113"/>
      <c r="I10" s="113"/>
      <c r="J10" s="113"/>
      <c r="K10" s="113"/>
      <c r="L10" s="113"/>
      <c r="M10" s="117" t="s">
        <v>481</v>
      </c>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v>10</v>
      </c>
      <c r="AL10" s="115"/>
      <c r="AM10" s="115"/>
      <c r="AN10" s="115"/>
      <c r="AO10" s="115"/>
      <c r="AP10" s="116"/>
      <c r="AQ10" s="117">
        <v>10</v>
      </c>
      <c r="AR10" s="113"/>
      <c r="AS10" s="113"/>
      <c r="AT10" s="113"/>
      <c r="AU10" s="114">
        <v>85.7</v>
      </c>
      <c r="AV10" s="115"/>
      <c r="AW10" s="115"/>
      <c r="AX10" s="116"/>
    </row>
    <row r="11" spans="1:50" ht="34.5" customHeight="1" x14ac:dyDescent="0.15">
      <c r="A11" s="112">
        <v>8</v>
      </c>
      <c r="B11" s="112">
        <v>1</v>
      </c>
      <c r="C11" s="113"/>
      <c r="D11" s="113"/>
      <c r="E11" s="113"/>
      <c r="F11" s="113"/>
      <c r="G11" s="113"/>
      <c r="H11" s="113"/>
      <c r="I11" s="113"/>
      <c r="J11" s="113"/>
      <c r="K11" s="113"/>
      <c r="L11" s="113"/>
      <c r="M11" s="117" t="s">
        <v>482</v>
      </c>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v>6</v>
      </c>
      <c r="AL11" s="115"/>
      <c r="AM11" s="115"/>
      <c r="AN11" s="115"/>
      <c r="AO11" s="115"/>
      <c r="AP11" s="116"/>
      <c r="AQ11" s="117">
        <v>10</v>
      </c>
      <c r="AR11" s="113"/>
      <c r="AS11" s="113"/>
      <c r="AT11" s="113"/>
      <c r="AU11" s="114">
        <v>85</v>
      </c>
      <c r="AV11" s="115"/>
      <c r="AW11" s="115"/>
      <c r="AX11" s="116"/>
    </row>
    <row r="12" spans="1:50" ht="34.5" customHeight="1" x14ac:dyDescent="0.15">
      <c r="A12" s="112">
        <v>9</v>
      </c>
      <c r="B12" s="112">
        <v>1</v>
      </c>
      <c r="C12" s="117" t="s">
        <v>483</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f>AK13+AK14+AK15+AK16+AK17+AK18+AK19</f>
        <v>38</v>
      </c>
      <c r="AL12" s="115"/>
      <c r="AM12" s="115"/>
      <c r="AN12" s="115"/>
      <c r="AO12" s="115"/>
      <c r="AP12" s="116"/>
      <c r="AQ12" s="117"/>
      <c r="AR12" s="113"/>
      <c r="AS12" s="113"/>
      <c r="AT12" s="113"/>
      <c r="AU12" s="114"/>
      <c r="AV12" s="115"/>
      <c r="AW12" s="115"/>
      <c r="AX12" s="116"/>
    </row>
    <row r="13" spans="1:50" ht="34.5" customHeight="1" x14ac:dyDescent="0.15">
      <c r="A13" s="112">
        <v>10</v>
      </c>
      <c r="B13" s="112">
        <v>1</v>
      </c>
      <c r="C13" s="113"/>
      <c r="D13" s="113"/>
      <c r="E13" s="113"/>
      <c r="F13" s="113"/>
      <c r="G13" s="113"/>
      <c r="H13" s="113"/>
      <c r="I13" s="113"/>
      <c r="J13" s="113"/>
      <c r="K13" s="113"/>
      <c r="L13" s="113"/>
      <c r="M13" s="117" t="s">
        <v>484</v>
      </c>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v>10</v>
      </c>
      <c r="AL13" s="115"/>
      <c r="AM13" s="115"/>
      <c r="AN13" s="115"/>
      <c r="AO13" s="115"/>
      <c r="AP13" s="116"/>
      <c r="AQ13" s="117">
        <v>10</v>
      </c>
      <c r="AR13" s="113"/>
      <c r="AS13" s="113"/>
      <c r="AT13" s="113"/>
      <c r="AU13" s="114">
        <v>87.2</v>
      </c>
      <c r="AV13" s="115"/>
      <c r="AW13" s="115"/>
      <c r="AX13" s="116"/>
    </row>
    <row r="14" spans="1:50" ht="34.5" customHeight="1" x14ac:dyDescent="0.15">
      <c r="A14" s="112">
        <v>11</v>
      </c>
      <c r="B14" s="112">
        <v>1</v>
      </c>
      <c r="C14" s="113"/>
      <c r="D14" s="113"/>
      <c r="E14" s="113"/>
      <c r="F14" s="113"/>
      <c r="G14" s="113"/>
      <c r="H14" s="113"/>
      <c r="I14" s="113"/>
      <c r="J14" s="113"/>
      <c r="K14" s="113"/>
      <c r="L14" s="113"/>
      <c r="M14" s="117" t="s">
        <v>485</v>
      </c>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v>9</v>
      </c>
      <c r="AL14" s="115"/>
      <c r="AM14" s="115"/>
      <c r="AN14" s="115"/>
      <c r="AO14" s="115"/>
      <c r="AP14" s="116"/>
      <c r="AQ14" s="117">
        <v>10</v>
      </c>
      <c r="AR14" s="113"/>
      <c r="AS14" s="113"/>
      <c r="AT14" s="113"/>
      <c r="AU14" s="114">
        <v>72</v>
      </c>
      <c r="AV14" s="115"/>
      <c r="AW14" s="115"/>
      <c r="AX14" s="116"/>
    </row>
    <row r="15" spans="1:50" ht="34.5" customHeight="1" x14ac:dyDescent="0.15">
      <c r="A15" s="112">
        <v>12</v>
      </c>
      <c r="B15" s="112">
        <v>1</v>
      </c>
      <c r="C15" s="113"/>
      <c r="D15" s="113"/>
      <c r="E15" s="113"/>
      <c r="F15" s="113"/>
      <c r="G15" s="113"/>
      <c r="H15" s="113"/>
      <c r="I15" s="113"/>
      <c r="J15" s="113"/>
      <c r="K15" s="113"/>
      <c r="L15" s="113"/>
      <c r="M15" s="117" t="s">
        <v>486</v>
      </c>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v>7</v>
      </c>
      <c r="AL15" s="115"/>
      <c r="AM15" s="115"/>
      <c r="AN15" s="115"/>
      <c r="AO15" s="115"/>
      <c r="AP15" s="116"/>
      <c r="AQ15" s="117">
        <v>10</v>
      </c>
      <c r="AR15" s="113"/>
      <c r="AS15" s="113"/>
      <c r="AT15" s="113"/>
      <c r="AU15" s="114">
        <v>70</v>
      </c>
      <c r="AV15" s="115"/>
      <c r="AW15" s="115"/>
      <c r="AX15" s="116"/>
    </row>
    <row r="16" spans="1:50" ht="34.5" customHeight="1" x14ac:dyDescent="0.15">
      <c r="A16" s="112">
        <v>13</v>
      </c>
      <c r="B16" s="112">
        <v>1</v>
      </c>
      <c r="C16" s="113"/>
      <c r="D16" s="113"/>
      <c r="E16" s="113"/>
      <c r="F16" s="113"/>
      <c r="G16" s="113"/>
      <c r="H16" s="113"/>
      <c r="I16" s="113"/>
      <c r="J16" s="113"/>
      <c r="K16" s="113"/>
      <c r="L16" s="113"/>
      <c r="M16" s="117" t="s">
        <v>487</v>
      </c>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v>7</v>
      </c>
      <c r="AL16" s="115"/>
      <c r="AM16" s="115"/>
      <c r="AN16" s="115"/>
      <c r="AO16" s="115"/>
      <c r="AP16" s="116"/>
      <c r="AQ16" s="117">
        <v>10</v>
      </c>
      <c r="AR16" s="113"/>
      <c r="AS16" s="113"/>
      <c r="AT16" s="113"/>
      <c r="AU16" s="114">
        <v>100</v>
      </c>
      <c r="AV16" s="115"/>
      <c r="AW16" s="115"/>
      <c r="AX16" s="116"/>
    </row>
    <row r="17" spans="1:50" ht="34.5" customHeight="1" x14ac:dyDescent="0.15">
      <c r="A17" s="112">
        <v>14</v>
      </c>
      <c r="B17" s="112">
        <v>1</v>
      </c>
      <c r="C17" s="113"/>
      <c r="D17" s="113"/>
      <c r="E17" s="113"/>
      <c r="F17" s="113"/>
      <c r="G17" s="113"/>
      <c r="H17" s="113"/>
      <c r="I17" s="113"/>
      <c r="J17" s="113"/>
      <c r="K17" s="113"/>
      <c r="L17" s="113"/>
      <c r="M17" s="117" t="s">
        <v>488</v>
      </c>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v>3</v>
      </c>
      <c r="AL17" s="115"/>
      <c r="AM17" s="115"/>
      <c r="AN17" s="115"/>
      <c r="AO17" s="115"/>
      <c r="AP17" s="116"/>
      <c r="AQ17" s="117">
        <v>10</v>
      </c>
      <c r="AR17" s="113"/>
      <c r="AS17" s="113"/>
      <c r="AT17" s="113"/>
      <c r="AU17" s="114">
        <v>70</v>
      </c>
      <c r="AV17" s="115"/>
      <c r="AW17" s="115"/>
      <c r="AX17" s="116"/>
    </row>
    <row r="18" spans="1:50" ht="34.5" customHeight="1" x14ac:dyDescent="0.15">
      <c r="A18" s="112">
        <v>15</v>
      </c>
      <c r="B18" s="112">
        <v>1</v>
      </c>
      <c r="C18" s="113"/>
      <c r="D18" s="113"/>
      <c r="E18" s="113"/>
      <c r="F18" s="113"/>
      <c r="G18" s="113"/>
      <c r="H18" s="113"/>
      <c r="I18" s="113"/>
      <c r="J18" s="113"/>
      <c r="K18" s="113"/>
      <c r="L18" s="113"/>
      <c r="M18" s="117" t="s">
        <v>489</v>
      </c>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v>1</v>
      </c>
      <c r="AL18" s="115"/>
      <c r="AM18" s="115"/>
      <c r="AN18" s="115"/>
      <c r="AO18" s="115"/>
      <c r="AP18" s="116"/>
      <c r="AQ18" s="117">
        <v>10</v>
      </c>
      <c r="AR18" s="113"/>
      <c r="AS18" s="113"/>
      <c r="AT18" s="113"/>
      <c r="AU18" s="114">
        <v>72</v>
      </c>
      <c r="AV18" s="115"/>
      <c r="AW18" s="115"/>
      <c r="AX18" s="116"/>
    </row>
    <row r="19" spans="1:50" ht="34.5" customHeight="1" x14ac:dyDescent="0.15">
      <c r="A19" s="112">
        <v>16</v>
      </c>
      <c r="B19" s="112">
        <v>1</v>
      </c>
      <c r="C19" s="113"/>
      <c r="D19" s="113"/>
      <c r="E19" s="113"/>
      <c r="F19" s="113"/>
      <c r="G19" s="113"/>
      <c r="H19" s="113"/>
      <c r="I19" s="113"/>
      <c r="J19" s="113"/>
      <c r="K19" s="113"/>
      <c r="L19" s="113"/>
      <c r="M19" s="117" t="s">
        <v>490</v>
      </c>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v>1</v>
      </c>
      <c r="AL19" s="115"/>
      <c r="AM19" s="115"/>
      <c r="AN19" s="115"/>
      <c r="AO19" s="115"/>
      <c r="AP19" s="116"/>
      <c r="AQ19" s="117">
        <v>10</v>
      </c>
      <c r="AR19" s="113"/>
      <c r="AS19" s="113"/>
      <c r="AT19" s="113"/>
      <c r="AU19" s="114">
        <v>70</v>
      </c>
      <c r="AV19" s="115"/>
      <c r="AW19" s="115"/>
      <c r="AX19" s="116"/>
    </row>
    <row r="20" spans="1:50" ht="34.5" customHeight="1" x14ac:dyDescent="0.15">
      <c r="A20" s="112">
        <v>17</v>
      </c>
      <c r="B20" s="112">
        <v>1</v>
      </c>
      <c r="C20" s="117" t="s">
        <v>491</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f>AK21+AK22</f>
        <v>36</v>
      </c>
      <c r="AL20" s="115"/>
      <c r="AM20" s="115"/>
      <c r="AN20" s="115"/>
      <c r="AO20" s="115"/>
      <c r="AP20" s="116"/>
      <c r="AQ20" s="117"/>
      <c r="AR20" s="113"/>
      <c r="AS20" s="113"/>
      <c r="AT20" s="113"/>
      <c r="AU20" s="114"/>
      <c r="AV20" s="115"/>
      <c r="AW20" s="115"/>
      <c r="AX20" s="116"/>
    </row>
    <row r="21" spans="1:50" ht="34.5" customHeight="1" x14ac:dyDescent="0.15">
      <c r="A21" s="112">
        <v>18</v>
      </c>
      <c r="B21" s="112">
        <v>1</v>
      </c>
      <c r="C21" s="113"/>
      <c r="D21" s="113"/>
      <c r="E21" s="113"/>
      <c r="F21" s="113"/>
      <c r="G21" s="113"/>
      <c r="H21" s="113"/>
      <c r="I21" s="113"/>
      <c r="J21" s="113"/>
      <c r="K21" s="113"/>
      <c r="L21" s="113"/>
      <c r="M21" s="117" t="s">
        <v>492</v>
      </c>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v>27</v>
      </c>
      <c r="AL21" s="115"/>
      <c r="AM21" s="115"/>
      <c r="AN21" s="115"/>
      <c r="AO21" s="115"/>
      <c r="AP21" s="116"/>
      <c r="AQ21" s="117">
        <v>10</v>
      </c>
      <c r="AR21" s="113"/>
      <c r="AS21" s="113"/>
      <c r="AT21" s="113"/>
      <c r="AU21" s="114">
        <v>70</v>
      </c>
      <c r="AV21" s="115"/>
      <c r="AW21" s="115"/>
      <c r="AX21" s="116"/>
    </row>
    <row r="22" spans="1:50" ht="34.5" customHeight="1" x14ac:dyDescent="0.15">
      <c r="A22" s="112">
        <v>19</v>
      </c>
      <c r="B22" s="112">
        <v>1</v>
      </c>
      <c r="C22" s="113"/>
      <c r="D22" s="113"/>
      <c r="E22" s="113"/>
      <c r="F22" s="113"/>
      <c r="G22" s="113"/>
      <c r="H22" s="113"/>
      <c r="I22" s="113"/>
      <c r="J22" s="113"/>
      <c r="K22" s="113"/>
      <c r="L22" s="113"/>
      <c r="M22" s="117" t="s">
        <v>493</v>
      </c>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v>9</v>
      </c>
      <c r="AL22" s="115"/>
      <c r="AM22" s="115"/>
      <c r="AN22" s="115"/>
      <c r="AO22" s="115"/>
      <c r="AP22" s="116"/>
      <c r="AQ22" s="117">
        <v>10</v>
      </c>
      <c r="AR22" s="113"/>
      <c r="AS22" s="113"/>
      <c r="AT22" s="113"/>
      <c r="AU22" s="114">
        <v>78.8</v>
      </c>
      <c r="AV22" s="115"/>
      <c r="AW22" s="115"/>
      <c r="AX22" s="116"/>
    </row>
    <row r="23" spans="1:50" ht="34.5" customHeight="1" x14ac:dyDescent="0.15">
      <c r="A23" s="112">
        <v>20</v>
      </c>
      <c r="B23" s="112">
        <v>1</v>
      </c>
      <c r="C23" s="117" t="s">
        <v>494</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f>AK24+AK25+AK26+AK27</f>
        <v>34</v>
      </c>
      <c r="AL23" s="115"/>
      <c r="AM23" s="115"/>
      <c r="AN23" s="115"/>
      <c r="AO23" s="115"/>
      <c r="AP23" s="116"/>
      <c r="AQ23" s="117"/>
      <c r="AR23" s="113"/>
      <c r="AS23" s="113"/>
      <c r="AT23" s="113"/>
      <c r="AU23" s="114"/>
      <c r="AV23" s="115"/>
      <c r="AW23" s="115"/>
      <c r="AX23" s="116"/>
    </row>
    <row r="24" spans="1:50" ht="34.5" customHeight="1" x14ac:dyDescent="0.15">
      <c r="A24" s="112">
        <v>21</v>
      </c>
      <c r="B24" s="112">
        <v>1</v>
      </c>
      <c r="C24" s="113"/>
      <c r="D24" s="113"/>
      <c r="E24" s="113"/>
      <c r="F24" s="113"/>
      <c r="G24" s="113"/>
      <c r="H24" s="113"/>
      <c r="I24" s="113"/>
      <c r="J24" s="113"/>
      <c r="K24" s="113"/>
      <c r="L24" s="113"/>
      <c r="M24" s="117" t="s">
        <v>495</v>
      </c>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v>15</v>
      </c>
      <c r="AL24" s="115"/>
      <c r="AM24" s="115"/>
      <c r="AN24" s="115"/>
      <c r="AO24" s="115"/>
      <c r="AP24" s="116"/>
      <c r="AQ24" s="117">
        <v>10</v>
      </c>
      <c r="AR24" s="113"/>
      <c r="AS24" s="113"/>
      <c r="AT24" s="113"/>
      <c r="AU24" s="114">
        <v>96.5</v>
      </c>
      <c r="AV24" s="115"/>
      <c r="AW24" s="115"/>
      <c r="AX24" s="116"/>
    </row>
    <row r="25" spans="1:50" ht="34.5" customHeight="1" x14ac:dyDescent="0.15">
      <c r="A25" s="112">
        <v>22</v>
      </c>
      <c r="B25" s="112">
        <v>1</v>
      </c>
      <c r="C25" s="113"/>
      <c r="D25" s="113"/>
      <c r="E25" s="113"/>
      <c r="F25" s="113"/>
      <c r="G25" s="113"/>
      <c r="H25" s="113"/>
      <c r="I25" s="113"/>
      <c r="J25" s="113"/>
      <c r="K25" s="113"/>
      <c r="L25" s="113"/>
      <c r="M25" s="117" t="s">
        <v>496</v>
      </c>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v>10</v>
      </c>
      <c r="AL25" s="115"/>
      <c r="AM25" s="115"/>
      <c r="AN25" s="115"/>
      <c r="AO25" s="115"/>
      <c r="AP25" s="116"/>
      <c r="AQ25" s="117">
        <v>10</v>
      </c>
      <c r="AR25" s="113"/>
      <c r="AS25" s="113"/>
      <c r="AT25" s="113"/>
      <c r="AU25" s="114">
        <v>100</v>
      </c>
      <c r="AV25" s="115"/>
      <c r="AW25" s="115"/>
      <c r="AX25" s="116"/>
    </row>
    <row r="26" spans="1:50" ht="34.5" customHeight="1" x14ac:dyDescent="0.15">
      <c r="A26" s="112">
        <v>23</v>
      </c>
      <c r="B26" s="112">
        <v>1</v>
      </c>
      <c r="C26" s="113"/>
      <c r="D26" s="113"/>
      <c r="E26" s="113"/>
      <c r="F26" s="113"/>
      <c r="G26" s="113"/>
      <c r="H26" s="113"/>
      <c r="I26" s="113"/>
      <c r="J26" s="113"/>
      <c r="K26" s="113"/>
      <c r="L26" s="113"/>
      <c r="M26" s="117" t="s">
        <v>497</v>
      </c>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v>7</v>
      </c>
      <c r="AL26" s="115"/>
      <c r="AM26" s="115"/>
      <c r="AN26" s="115"/>
      <c r="AO26" s="115"/>
      <c r="AP26" s="116"/>
      <c r="AQ26" s="117">
        <v>10</v>
      </c>
      <c r="AR26" s="113"/>
      <c r="AS26" s="113"/>
      <c r="AT26" s="113"/>
      <c r="AU26" s="114">
        <v>70</v>
      </c>
      <c r="AV26" s="115"/>
      <c r="AW26" s="115"/>
      <c r="AX26" s="116"/>
    </row>
    <row r="27" spans="1:50" ht="34.5" customHeight="1" x14ac:dyDescent="0.15">
      <c r="A27" s="112">
        <v>24</v>
      </c>
      <c r="B27" s="112">
        <v>1</v>
      </c>
      <c r="C27" s="113"/>
      <c r="D27" s="113"/>
      <c r="E27" s="113"/>
      <c r="F27" s="113"/>
      <c r="G27" s="113"/>
      <c r="H27" s="113"/>
      <c r="I27" s="113"/>
      <c r="J27" s="113"/>
      <c r="K27" s="113"/>
      <c r="L27" s="113"/>
      <c r="M27" s="117" t="s">
        <v>498</v>
      </c>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v>2</v>
      </c>
      <c r="AL27" s="115"/>
      <c r="AM27" s="115"/>
      <c r="AN27" s="115"/>
      <c r="AO27" s="115"/>
      <c r="AP27" s="116"/>
      <c r="AQ27" s="117">
        <v>10</v>
      </c>
      <c r="AR27" s="113"/>
      <c r="AS27" s="113"/>
      <c r="AT27" s="113"/>
      <c r="AU27" s="114">
        <v>96.5</v>
      </c>
      <c r="AV27" s="115"/>
      <c r="AW27" s="115"/>
      <c r="AX27" s="116"/>
    </row>
    <row r="28" spans="1:50" ht="34.5" customHeight="1" x14ac:dyDescent="0.15">
      <c r="A28" s="112">
        <v>25</v>
      </c>
      <c r="B28" s="112">
        <v>1</v>
      </c>
      <c r="C28" s="117" t="s">
        <v>499</v>
      </c>
      <c r="D28" s="113"/>
      <c r="E28" s="113"/>
      <c r="F28" s="113"/>
      <c r="G28" s="113"/>
      <c r="H28" s="113"/>
      <c r="I28" s="113"/>
      <c r="J28" s="113"/>
      <c r="K28" s="113"/>
      <c r="L28" s="113"/>
      <c r="M28" s="117" t="s">
        <v>500</v>
      </c>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v>26</v>
      </c>
      <c r="AL28" s="115"/>
      <c r="AM28" s="115"/>
      <c r="AN28" s="115"/>
      <c r="AO28" s="115"/>
      <c r="AP28" s="116"/>
      <c r="AQ28" s="117">
        <v>10</v>
      </c>
      <c r="AR28" s="113"/>
      <c r="AS28" s="113"/>
      <c r="AT28" s="113"/>
      <c r="AU28" s="114">
        <v>84.4</v>
      </c>
      <c r="AV28" s="115"/>
      <c r="AW28" s="115"/>
      <c r="AX28" s="116"/>
    </row>
    <row r="29" spans="1:50" ht="34.5"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34.5"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34.5"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34.5"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34.5"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伊藤　善健</cp:lastModifiedBy>
  <cp:lastPrinted>2015-06-02T07:19:24Z</cp:lastPrinted>
  <dcterms:created xsi:type="dcterms:W3CDTF">2012-03-13T00:50:25Z</dcterms:created>
  <dcterms:modified xsi:type="dcterms:W3CDTF">2015-06-02T07:19:44Z</dcterms:modified>
</cp:coreProperties>
</file>