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336" windowHeight="4596" activeTab="0"/>
  </bookViews>
  <sheets>
    <sheet name="144" sheetId="1" r:id="rId1"/>
  </sheets>
  <definedNames>
    <definedName name="_xlnm.Print_Area" localSheetId="0">'144'!$B$2:$M$18,'144'!$O$2:$Z$18</definedName>
  </definedNames>
  <calcPr fullCalcOnLoad="1"/>
</workbook>
</file>

<file path=xl/sharedStrings.xml><?xml version="1.0" encoding="utf-8"?>
<sst xmlns="http://schemas.openxmlformats.org/spreadsheetml/2006/main" count="69" uniqueCount="33">
  <si>
    <t>うち）</t>
  </si>
  <si>
    <t>家庭問題</t>
  </si>
  <si>
    <t>健康問題</t>
  </si>
  <si>
    <t>経済・生活問題</t>
  </si>
  <si>
    <t>勤務問題</t>
  </si>
  <si>
    <t>男女問題</t>
  </si>
  <si>
    <t>学校問題</t>
  </si>
  <si>
    <t>その他</t>
  </si>
  <si>
    <t>不詳</t>
  </si>
  <si>
    <t>原因・動機</t>
  </si>
  <si>
    <t>年齢別</t>
  </si>
  <si>
    <t>20歳～29歳</t>
  </si>
  <si>
    <t>30歳～39歳</t>
  </si>
  <si>
    <t>40歳～49歳</t>
  </si>
  <si>
    <t>50歳～59歳</t>
  </si>
  <si>
    <t>計</t>
  </si>
  <si>
    <t>女</t>
  </si>
  <si>
    <t>０歳～19歳</t>
  </si>
  <si>
    <t>年齢別</t>
  </si>
  <si>
    <t>年齢別　自殺者数</t>
  </si>
  <si>
    <t>総数</t>
  </si>
  <si>
    <t>総　           数</t>
  </si>
  <si>
    <t>原因・動機特定者数</t>
  </si>
  <si>
    <t>原因・動機不特定者数</t>
  </si>
  <si>
    <r>
      <t>60歳～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9歳</t>
    </r>
  </si>
  <si>
    <r>
      <t>70歳～7</t>
    </r>
    <r>
      <rPr>
        <sz val="10"/>
        <rFont val="ＭＳ 明朝"/>
        <family val="1"/>
      </rPr>
      <t>9歳</t>
    </r>
  </si>
  <si>
    <t>80歳～</t>
  </si>
  <si>
    <t>原因・動機不特定者数</t>
  </si>
  <si>
    <t>原因・動機特定者数</t>
  </si>
  <si>
    <t>その他572</t>
  </si>
  <si>
    <t>その他573</t>
  </si>
  <si>
    <t>144　原因・動機別</t>
  </si>
  <si>
    <t>注　遺書等の自殺を裏付ける資料により明らかに推定できる原因・動機を自殺者一人につき３つまで計上可能としているため、原因・動機特定者の原因・動機別の和と原因・動機特定者数（15,551人）とは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</si>
</sst>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6" fillId="0" borderId="0" xfId="0" applyFont="1" applyFill="1" applyAlignment="1">
      <alignment horizontal="distributed"/>
    </xf>
    <xf numFmtId="0" fontId="0" fillId="0" borderId="22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200025" y="495300"/>
          <a:ext cx="2247900" cy="67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3</xdr:row>
      <xdr:rowOff>0</xdr:rowOff>
    </xdr:from>
    <xdr:to>
      <xdr:col>26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506575" y="4953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68"/>
  <sheetViews>
    <sheetView tabSelected="1" view="pageBreakPreview" zoomScale="85"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22" sqref="R22"/>
    </sheetView>
  </sheetViews>
  <sheetFormatPr defaultColWidth="9.125" defaultRowHeight="12.75"/>
  <cols>
    <col min="1" max="1" width="2.625" style="2" customWidth="1"/>
    <col min="2" max="2" width="8.00390625" style="2" customWidth="1"/>
    <col min="3" max="3" width="21.50390625" style="2" customWidth="1"/>
    <col min="4" max="5" width="8.375" style="2" customWidth="1"/>
    <col min="6" max="13" width="7.375" style="2" customWidth="1"/>
    <col min="14" max="14" width="8.625" style="2" customWidth="1"/>
    <col min="15" max="24" width="7.375" style="2" customWidth="1"/>
    <col min="25" max="25" width="21.50390625" style="2" customWidth="1"/>
    <col min="26" max="26" width="8.00390625" style="2" customWidth="1"/>
    <col min="27" max="27" width="4.625" style="2" customWidth="1"/>
    <col min="28" max="16384" width="9.125" style="2" customWidth="1"/>
  </cols>
  <sheetData>
    <row r="1" spans="2:15" ht="12">
      <c r="B1" s="41" t="s">
        <v>29</v>
      </c>
      <c r="O1" s="41" t="s">
        <v>30</v>
      </c>
    </row>
    <row r="2" spans="2:27" s="4" customFormat="1" ht="14.25">
      <c r="B2" s="3"/>
      <c r="C2" s="3"/>
      <c r="D2" s="77" t="s">
        <v>31</v>
      </c>
      <c r="E2" s="77"/>
      <c r="F2" s="77"/>
      <c r="G2" s="77"/>
      <c r="H2" s="77"/>
      <c r="I2" s="77"/>
      <c r="J2" s="77"/>
      <c r="K2" s="77"/>
      <c r="L2" s="77"/>
      <c r="M2" s="3"/>
      <c r="O2" s="5"/>
      <c r="P2" s="78" t="s">
        <v>19</v>
      </c>
      <c r="Q2" s="78"/>
      <c r="R2" s="78"/>
      <c r="S2" s="78"/>
      <c r="T2" s="78"/>
      <c r="U2" s="78"/>
      <c r="V2" s="78"/>
      <c r="W2" s="78"/>
      <c r="X2" s="78"/>
      <c r="Y2" s="5"/>
      <c r="Z2" s="5"/>
      <c r="AA2" s="6"/>
    </row>
    <row r="3" spans="3:27" s="7" customFormat="1" ht="12.75" customHeight="1" thickBo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8" customHeight="1">
      <c r="B4" s="9"/>
      <c r="C4" s="10" t="s">
        <v>18</v>
      </c>
      <c r="D4" s="73" t="s">
        <v>20</v>
      </c>
      <c r="E4" s="74"/>
      <c r="F4" s="71" t="s">
        <v>17</v>
      </c>
      <c r="G4" s="52"/>
      <c r="H4" s="79" t="s">
        <v>11</v>
      </c>
      <c r="I4" s="80"/>
      <c r="J4" s="79" t="s">
        <v>12</v>
      </c>
      <c r="K4" s="80"/>
      <c r="L4" s="71" t="s">
        <v>13</v>
      </c>
      <c r="M4" s="72"/>
      <c r="O4" s="72" t="s">
        <v>14</v>
      </c>
      <c r="P4" s="52"/>
      <c r="Q4" s="51" t="s">
        <v>24</v>
      </c>
      <c r="R4" s="52"/>
      <c r="S4" s="51" t="s">
        <v>25</v>
      </c>
      <c r="T4" s="52"/>
      <c r="U4" s="51" t="s">
        <v>26</v>
      </c>
      <c r="V4" s="52"/>
      <c r="W4" s="71" t="s">
        <v>8</v>
      </c>
      <c r="X4" s="52"/>
      <c r="Y4" s="11" t="s">
        <v>10</v>
      </c>
      <c r="Z4" s="12"/>
      <c r="AA4" s="13"/>
    </row>
    <row r="5" spans="2:27" ht="18" customHeight="1">
      <c r="B5" s="14"/>
      <c r="C5" s="15"/>
      <c r="D5" s="75" t="s">
        <v>15</v>
      </c>
      <c r="E5" s="16" t="s">
        <v>0</v>
      </c>
      <c r="F5" s="64" t="s">
        <v>15</v>
      </c>
      <c r="G5" s="17" t="s">
        <v>0</v>
      </c>
      <c r="H5" s="64" t="s">
        <v>15</v>
      </c>
      <c r="I5" s="17" t="s">
        <v>0</v>
      </c>
      <c r="J5" s="64" t="s">
        <v>15</v>
      </c>
      <c r="K5" s="17" t="s">
        <v>0</v>
      </c>
      <c r="L5" s="64" t="s">
        <v>15</v>
      </c>
      <c r="M5" s="17" t="s">
        <v>0</v>
      </c>
      <c r="O5" s="53" t="s">
        <v>15</v>
      </c>
      <c r="P5" s="17" t="s">
        <v>0</v>
      </c>
      <c r="Q5" s="64" t="s">
        <v>15</v>
      </c>
      <c r="R5" s="17" t="s">
        <v>0</v>
      </c>
      <c r="S5" s="64" t="s">
        <v>15</v>
      </c>
      <c r="T5" s="17" t="s">
        <v>0</v>
      </c>
      <c r="U5" s="17" t="s">
        <v>15</v>
      </c>
      <c r="V5" s="17" t="s">
        <v>0</v>
      </c>
      <c r="W5" s="64" t="s">
        <v>15</v>
      </c>
      <c r="X5" s="17" t="s">
        <v>0</v>
      </c>
      <c r="Y5" s="18"/>
      <c r="Z5" s="13"/>
      <c r="AA5" s="13"/>
    </row>
    <row r="6" spans="2:26" ht="18" customHeight="1">
      <c r="B6" s="62" t="s">
        <v>9</v>
      </c>
      <c r="C6" s="63"/>
      <c r="D6" s="76"/>
      <c r="E6" s="19" t="s">
        <v>16</v>
      </c>
      <c r="F6" s="65"/>
      <c r="G6" s="20" t="s">
        <v>16</v>
      </c>
      <c r="H6" s="65"/>
      <c r="I6" s="20" t="s">
        <v>16</v>
      </c>
      <c r="J6" s="65"/>
      <c r="K6" s="20" t="s">
        <v>16</v>
      </c>
      <c r="L6" s="65"/>
      <c r="M6" s="20" t="s">
        <v>16</v>
      </c>
      <c r="N6" s="21"/>
      <c r="O6" s="54"/>
      <c r="P6" s="20" t="s">
        <v>16</v>
      </c>
      <c r="Q6" s="65"/>
      <c r="R6" s="20" t="s">
        <v>16</v>
      </c>
      <c r="S6" s="65"/>
      <c r="T6" s="20" t="s">
        <v>16</v>
      </c>
      <c r="U6" s="20"/>
      <c r="V6" s="20" t="s">
        <v>16</v>
      </c>
      <c r="W6" s="65"/>
      <c r="X6" s="20" t="s">
        <v>16</v>
      </c>
      <c r="Y6" s="22"/>
      <c r="Z6" s="23" t="s">
        <v>9</v>
      </c>
    </row>
    <row r="7" spans="2:26" ht="26.25" customHeight="1">
      <c r="B7" s="60" t="s">
        <v>21</v>
      </c>
      <c r="C7" s="61"/>
      <c r="D7" s="1">
        <f>SUM(F7,H7,J7,L7,O7,Q7,S7,U7,W7)</f>
        <v>20840</v>
      </c>
      <c r="E7" s="1">
        <f>SUM(G7,I7,K7,M7,P7,R7,T7,V7,X7)</f>
        <v>6550</v>
      </c>
      <c r="F7" s="1">
        <v>599</v>
      </c>
      <c r="G7" s="1">
        <v>233</v>
      </c>
      <c r="H7" s="1">
        <v>2152</v>
      </c>
      <c r="I7" s="1">
        <v>614</v>
      </c>
      <c r="J7" s="1">
        <v>2597</v>
      </c>
      <c r="K7" s="1">
        <v>667</v>
      </c>
      <c r="L7" s="1">
        <v>3498</v>
      </c>
      <c r="M7" s="1">
        <v>999</v>
      </c>
      <c r="N7" s="1"/>
      <c r="O7" s="42">
        <v>3575</v>
      </c>
      <c r="P7" s="1">
        <v>1017</v>
      </c>
      <c r="Q7" s="1">
        <v>3079</v>
      </c>
      <c r="R7" s="1">
        <v>976</v>
      </c>
      <c r="S7" s="1">
        <v>2998</v>
      </c>
      <c r="T7" s="1">
        <v>1085</v>
      </c>
      <c r="U7" s="1">
        <v>2290</v>
      </c>
      <c r="V7" s="1">
        <v>955</v>
      </c>
      <c r="W7" s="1">
        <v>52</v>
      </c>
      <c r="X7" s="1">
        <v>4</v>
      </c>
      <c r="Y7" s="70" t="s">
        <v>21</v>
      </c>
      <c r="Z7" s="60"/>
    </row>
    <row r="8" spans="2:25" ht="18" customHeight="1">
      <c r="B8" s="24"/>
      <c r="C8" s="24"/>
      <c r="D8" s="1"/>
      <c r="E8" s="1"/>
      <c r="F8" s="1"/>
      <c r="G8" s="1"/>
      <c r="H8" s="1"/>
      <c r="I8" s="1"/>
      <c r="J8" s="1"/>
      <c r="K8" s="1"/>
      <c r="L8" s="1"/>
      <c r="M8" s="1"/>
      <c r="N8" s="25"/>
      <c r="O8" s="43"/>
      <c r="P8" s="1"/>
      <c r="Q8" s="1"/>
      <c r="R8" s="1"/>
      <c r="S8" s="1"/>
      <c r="T8" s="1"/>
      <c r="U8" s="1"/>
      <c r="V8" s="1"/>
      <c r="W8" s="1"/>
      <c r="X8" s="1"/>
      <c r="Y8" s="26"/>
    </row>
    <row r="9" spans="2:26" ht="26.25" customHeight="1">
      <c r="B9" s="58" t="s">
        <v>22</v>
      </c>
      <c r="C9" s="59"/>
      <c r="D9" s="1">
        <f>D7-D17</f>
        <v>15551</v>
      </c>
      <c r="E9" s="1">
        <f>E7-E17</f>
        <v>5182</v>
      </c>
      <c r="F9" s="1">
        <v>431</v>
      </c>
      <c r="G9" s="1">
        <v>184</v>
      </c>
      <c r="H9" s="1">
        <v>1634</v>
      </c>
      <c r="I9" s="1">
        <v>522</v>
      </c>
      <c r="J9" s="1">
        <v>1944</v>
      </c>
      <c r="K9" s="1">
        <v>533</v>
      </c>
      <c r="L9" s="1">
        <v>2643</v>
      </c>
      <c r="M9" s="1">
        <v>788</v>
      </c>
      <c r="N9" s="27"/>
      <c r="O9" s="43">
        <v>2661</v>
      </c>
      <c r="P9" s="43">
        <v>799</v>
      </c>
      <c r="Q9" s="43">
        <v>2278</v>
      </c>
      <c r="R9" s="43">
        <v>778</v>
      </c>
      <c r="S9" s="43">
        <v>2250</v>
      </c>
      <c r="T9" s="43">
        <v>856</v>
      </c>
      <c r="U9" s="43">
        <v>1706</v>
      </c>
      <c r="V9" s="43">
        <v>721</v>
      </c>
      <c r="W9" s="43">
        <v>4</v>
      </c>
      <c r="X9" s="43">
        <v>1</v>
      </c>
      <c r="Y9" s="66" t="s">
        <v>28</v>
      </c>
      <c r="Z9" s="67"/>
    </row>
    <row r="10" spans="2:26" s="13" customFormat="1" ht="26.25" customHeight="1">
      <c r="B10" s="28"/>
      <c r="C10" s="29" t="s">
        <v>1</v>
      </c>
      <c r="D10" s="1">
        <f aca="true" t="shared" si="0" ref="D10:D16">F10+H10+J10+L10+O10+Q10+S10+U10+W10</f>
        <v>3147</v>
      </c>
      <c r="E10" s="1">
        <f aca="true" t="shared" si="1" ref="E10:E16">G10+I10+K10+M10+P10+R10+T10+V10+X10</f>
        <v>1231</v>
      </c>
      <c r="F10" s="44">
        <v>116</v>
      </c>
      <c r="G10" s="44">
        <v>50</v>
      </c>
      <c r="H10" s="44">
        <v>253</v>
      </c>
      <c r="I10" s="44">
        <v>93</v>
      </c>
      <c r="J10" s="44">
        <v>410</v>
      </c>
      <c r="K10" s="44">
        <v>136</v>
      </c>
      <c r="L10" s="44">
        <v>615</v>
      </c>
      <c r="M10" s="44">
        <v>231</v>
      </c>
      <c r="N10" s="30"/>
      <c r="O10" s="47">
        <v>522</v>
      </c>
      <c r="P10" s="48">
        <v>215</v>
      </c>
      <c r="Q10" s="44">
        <v>432</v>
      </c>
      <c r="R10" s="44">
        <v>179</v>
      </c>
      <c r="S10" s="48">
        <v>418</v>
      </c>
      <c r="T10" s="48">
        <v>172</v>
      </c>
      <c r="U10" s="48">
        <v>379</v>
      </c>
      <c r="V10" s="48">
        <v>154</v>
      </c>
      <c r="W10" s="48">
        <v>2</v>
      </c>
      <c r="X10" s="48">
        <v>1</v>
      </c>
      <c r="Y10" s="31" t="s">
        <v>1</v>
      </c>
      <c r="Z10" s="28"/>
    </row>
    <row r="11" spans="2:26" s="13" customFormat="1" ht="26.25" customHeight="1">
      <c r="B11" s="28"/>
      <c r="C11" s="29" t="s">
        <v>2</v>
      </c>
      <c r="D11" s="1">
        <f t="shared" si="0"/>
        <v>10423</v>
      </c>
      <c r="E11" s="1">
        <f t="shared" si="1"/>
        <v>4333</v>
      </c>
      <c r="F11" s="44">
        <v>119</v>
      </c>
      <c r="G11" s="44">
        <v>71</v>
      </c>
      <c r="H11" s="44">
        <v>712</v>
      </c>
      <c r="I11" s="44">
        <v>331</v>
      </c>
      <c r="J11" s="44">
        <v>1073</v>
      </c>
      <c r="K11" s="44">
        <v>415</v>
      </c>
      <c r="L11" s="44">
        <v>1580</v>
      </c>
      <c r="M11" s="44">
        <v>641</v>
      </c>
      <c r="N11" s="30"/>
      <c r="O11" s="30">
        <v>1755</v>
      </c>
      <c r="P11" s="44">
        <v>719</v>
      </c>
      <c r="Q11" s="48">
        <v>1751</v>
      </c>
      <c r="R11" s="48">
        <v>718</v>
      </c>
      <c r="S11" s="44">
        <v>1927</v>
      </c>
      <c r="T11" s="44">
        <v>782</v>
      </c>
      <c r="U11" s="44">
        <v>1504</v>
      </c>
      <c r="V11" s="44">
        <v>655</v>
      </c>
      <c r="W11" s="44">
        <v>2</v>
      </c>
      <c r="X11" s="44">
        <v>1</v>
      </c>
      <c r="Y11" s="31" t="s">
        <v>2</v>
      </c>
      <c r="Z11" s="28"/>
    </row>
    <row r="12" spans="2:26" s="13" customFormat="1" ht="26.25" customHeight="1">
      <c r="B12" s="28"/>
      <c r="C12" s="29" t="s">
        <v>3</v>
      </c>
      <c r="D12" s="1">
        <f t="shared" si="0"/>
        <v>3432</v>
      </c>
      <c r="E12" s="1">
        <f t="shared" si="1"/>
        <v>434</v>
      </c>
      <c r="F12" s="44">
        <v>16</v>
      </c>
      <c r="G12" s="44">
        <v>4</v>
      </c>
      <c r="H12" s="44">
        <v>352</v>
      </c>
      <c r="I12" s="44">
        <v>53</v>
      </c>
      <c r="J12" s="44">
        <v>479</v>
      </c>
      <c r="K12" s="44">
        <v>39</v>
      </c>
      <c r="L12" s="44">
        <v>737</v>
      </c>
      <c r="M12" s="44">
        <v>89</v>
      </c>
      <c r="N12" s="30"/>
      <c r="O12" s="30">
        <v>900</v>
      </c>
      <c r="P12" s="44">
        <v>94</v>
      </c>
      <c r="Q12" s="44">
        <v>617</v>
      </c>
      <c r="R12" s="44">
        <v>77</v>
      </c>
      <c r="S12" s="44">
        <v>264</v>
      </c>
      <c r="T12" s="44">
        <v>53</v>
      </c>
      <c r="U12" s="44">
        <v>67</v>
      </c>
      <c r="V12" s="44">
        <v>25</v>
      </c>
      <c r="W12" s="44">
        <v>0</v>
      </c>
      <c r="X12" s="49">
        <v>0</v>
      </c>
      <c r="Y12" s="31" t="s">
        <v>3</v>
      </c>
      <c r="Z12" s="28"/>
    </row>
    <row r="13" spans="2:26" s="13" customFormat="1" ht="26.25" customHeight="1">
      <c r="B13" s="28"/>
      <c r="C13" s="29" t="s">
        <v>4</v>
      </c>
      <c r="D13" s="1">
        <f t="shared" si="0"/>
        <v>2018</v>
      </c>
      <c r="E13" s="1">
        <f t="shared" si="1"/>
        <v>253</v>
      </c>
      <c r="F13" s="44">
        <v>32</v>
      </c>
      <c r="G13" s="44">
        <v>4</v>
      </c>
      <c r="H13" s="44">
        <v>414</v>
      </c>
      <c r="I13" s="44">
        <v>80</v>
      </c>
      <c r="J13" s="44">
        <v>425</v>
      </c>
      <c r="K13" s="44">
        <v>51</v>
      </c>
      <c r="L13" s="44">
        <v>522</v>
      </c>
      <c r="M13" s="44">
        <v>49</v>
      </c>
      <c r="N13" s="30"/>
      <c r="O13" s="30">
        <v>456</v>
      </c>
      <c r="P13" s="44">
        <v>56</v>
      </c>
      <c r="Q13" s="44">
        <v>134</v>
      </c>
      <c r="R13" s="44">
        <v>12</v>
      </c>
      <c r="S13" s="44">
        <v>29</v>
      </c>
      <c r="T13" s="44">
        <v>1</v>
      </c>
      <c r="U13" s="44">
        <v>6</v>
      </c>
      <c r="V13" s="44">
        <v>0</v>
      </c>
      <c r="W13" s="44">
        <v>0</v>
      </c>
      <c r="X13" s="44">
        <v>0</v>
      </c>
      <c r="Y13" s="31" t="s">
        <v>4</v>
      </c>
      <c r="Z13" s="28"/>
    </row>
    <row r="14" spans="2:26" s="13" customFormat="1" ht="26.25" customHeight="1">
      <c r="B14" s="28"/>
      <c r="C14" s="29" t="s">
        <v>5</v>
      </c>
      <c r="D14" s="1">
        <f t="shared" si="0"/>
        <v>715</v>
      </c>
      <c r="E14" s="1">
        <f t="shared" si="1"/>
        <v>261</v>
      </c>
      <c r="F14" s="44">
        <v>52</v>
      </c>
      <c r="G14" s="44">
        <v>29</v>
      </c>
      <c r="H14" s="44">
        <v>228</v>
      </c>
      <c r="I14" s="44">
        <v>101</v>
      </c>
      <c r="J14" s="44">
        <v>196</v>
      </c>
      <c r="K14" s="44">
        <v>53</v>
      </c>
      <c r="L14" s="44">
        <v>140</v>
      </c>
      <c r="M14" s="44">
        <v>53</v>
      </c>
      <c r="N14" s="30"/>
      <c r="O14" s="30">
        <v>68</v>
      </c>
      <c r="P14" s="44">
        <v>21</v>
      </c>
      <c r="Q14" s="44">
        <v>15</v>
      </c>
      <c r="R14" s="44">
        <v>3</v>
      </c>
      <c r="S14" s="44">
        <v>9</v>
      </c>
      <c r="T14" s="44">
        <v>0</v>
      </c>
      <c r="U14" s="44">
        <v>7</v>
      </c>
      <c r="V14" s="44">
        <v>1</v>
      </c>
      <c r="W14" s="44">
        <v>0</v>
      </c>
      <c r="X14" s="44">
        <v>0</v>
      </c>
      <c r="Y14" s="31" t="s">
        <v>5</v>
      </c>
      <c r="Z14" s="28"/>
    </row>
    <row r="15" spans="2:26" s="13" customFormat="1" ht="26.25" customHeight="1">
      <c r="B15" s="28"/>
      <c r="C15" s="29" t="s">
        <v>6</v>
      </c>
      <c r="D15" s="1">
        <f t="shared" si="0"/>
        <v>354</v>
      </c>
      <c r="E15" s="1">
        <f t="shared" si="1"/>
        <v>110</v>
      </c>
      <c r="F15" s="44">
        <v>188</v>
      </c>
      <c r="G15" s="44">
        <v>69</v>
      </c>
      <c r="H15" s="44">
        <v>163</v>
      </c>
      <c r="I15" s="44">
        <v>41</v>
      </c>
      <c r="J15" s="44">
        <v>3</v>
      </c>
      <c r="K15" s="44">
        <v>0</v>
      </c>
      <c r="L15" s="44">
        <v>0</v>
      </c>
      <c r="M15" s="44">
        <v>0</v>
      </c>
      <c r="N15" s="30"/>
      <c r="O15" s="30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31" t="s">
        <v>6</v>
      </c>
      <c r="Z15" s="28"/>
    </row>
    <row r="16" spans="2:26" s="13" customFormat="1" ht="26.25" customHeight="1">
      <c r="B16" s="28"/>
      <c r="C16" s="29" t="s">
        <v>7</v>
      </c>
      <c r="D16" s="1">
        <f t="shared" si="0"/>
        <v>1081</v>
      </c>
      <c r="E16" s="1">
        <f t="shared" si="1"/>
        <v>299</v>
      </c>
      <c r="F16" s="44">
        <v>45</v>
      </c>
      <c r="G16" s="44">
        <v>21</v>
      </c>
      <c r="H16" s="44">
        <v>152</v>
      </c>
      <c r="I16" s="44">
        <v>33</v>
      </c>
      <c r="J16" s="44">
        <v>147</v>
      </c>
      <c r="K16" s="44">
        <v>38</v>
      </c>
      <c r="L16" s="44">
        <v>152</v>
      </c>
      <c r="M16" s="44">
        <v>31</v>
      </c>
      <c r="N16" s="30"/>
      <c r="O16" s="30">
        <v>134</v>
      </c>
      <c r="P16" s="44">
        <v>30</v>
      </c>
      <c r="Q16" s="44">
        <v>129</v>
      </c>
      <c r="R16" s="44">
        <v>32</v>
      </c>
      <c r="S16" s="44">
        <v>148</v>
      </c>
      <c r="T16" s="44">
        <v>47</v>
      </c>
      <c r="U16" s="44">
        <v>173</v>
      </c>
      <c r="V16" s="44">
        <v>67</v>
      </c>
      <c r="W16" s="44">
        <v>1</v>
      </c>
      <c r="X16" s="44">
        <v>0</v>
      </c>
      <c r="Y16" s="31" t="s">
        <v>7</v>
      </c>
      <c r="Z16" s="28"/>
    </row>
    <row r="17" spans="2:26" s="13" customFormat="1" ht="26.25" customHeight="1" thickBot="1">
      <c r="B17" s="56" t="s">
        <v>23</v>
      </c>
      <c r="C17" s="57"/>
      <c r="D17" s="32">
        <f>F17+H17+J17+L17+O17+Q17+S17+U17+W17</f>
        <v>5289</v>
      </c>
      <c r="E17" s="33">
        <f>G17+I17+K17+M17+P17+R17+T17+V17+X17</f>
        <v>1368</v>
      </c>
      <c r="F17" s="45">
        <v>168</v>
      </c>
      <c r="G17" s="45">
        <v>49</v>
      </c>
      <c r="H17" s="45">
        <v>518</v>
      </c>
      <c r="I17" s="45">
        <v>92</v>
      </c>
      <c r="J17" s="45">
        <v>653</v>
      </c>
      <c r="K17" s="45">
        <v>134</v>
      </c>
      <c r="L17" s="45">
        <v>855</v>
      </c>
      <c r="M17" s="46">
        <v>211</v>
      </c>
      <c r="N17" s="30"/>
      <c r="O17" s="50">
        <v>914</v>
      </c>
      <c r="P17" s="45">
        <v>218</v>
      </c>
      <c r="Q17" s="45">
        <v>801</v>
      </c>
      <c r="R17" s="45">
        <v>198</v>
      </c>
      <c r="S17" s="45">
        <v>748</v>
      </c>
      <c r="T17" s="45">
        <v>229</v>
      </c>
      <c r="U17" s="45">
        <v>584</v>
      </c>
      <c r="V17" s="45">
        <v>234</v>
      </c>
      <c r="W17" s="45">
        <v>48</v>
      </c>
      <c r="X17" s="45">
        <v>3</v>
      </c>
      <c r="Y17" s="68" t="s">
        <v>27</v>
      </c>
      <c r="Z17" s="69"/>
    </row>
    <row r="18" spans="2:26" s="13" customFormat="1" ht="26.25" customHeight="1">
      <c r="B18" s="55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7"/>
    </row>
    <row r="19" spans="2:26" ht="12">
      <c r="B19" s="13"/>
      <c r="C19" s="38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3"/>
      <c r="Z19" s="13"/>
    </row>
    <row r="20" spans="2:26" ht="12">
      <c r="B20" s="13"/>
      <c r="C20" s="38"/>
      <c r="D20" s="39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"/>
      <c r="Z20" s="13"/>
    </row>
    <row r="21" spans="2:26" ht="12">
      <c r="B21" s="13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"/>
      <c r="Z21" s="13"/>
    </row>
    <row r="22" spans="2:26" ht="12">
      <c r="B22" s="13"/>
      <c r="C22" s="38"/>
      <c r="D22" s="39"/>
      <c r="E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3"/>
      <c r="Z22" s="38"/>
    </row>
    <row r="23" spans="2:26" ht="12">
      <c r="B23" s="13"/>
      <c r="C23" s="38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3"/>
      <c r="Z23" s="13"/>
    </row>
    <row r="24" spans="2:26" ht="12">
      <c r="B24" s="13"/>
      <c r="C24" s="38"/>
      <c r="D24" s="39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3"/>
      <c r="Z24" s="38"/>
    </row>
    <row r="25" spans="2:26" ht="12">
      <c r="B25" s="13"/>
      <c r="C25" s="38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3"/>
      <c r="Z25" s="13"/>
    </row>
    <row r="26" spans="2:26" ht="12">
      <c r="B26" s="13"/>
      <c r="C26" s="38"/>
      <c r="D26" s="39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  <c r="Z26" s="38"/>
    </row>
    <row r="27" spans="2:26" ht="12">
      <c r="B27" s="13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8"/>
      <c r="Z27" s="13"/>
    </row>
    <row r="28" spans="2:26" ht="12">
      <c r="B28" s="13"/>
      <c r="C28" s="38"/>
      <c r="D28" s="39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8"/>
      <c r="Z28" s="13"/>
    </row>
    <row r="29" spans="2:26" ht="12">
      <c r="B29" s="13"/>
      <c r="C29" s="38"/>
      <c r="D29" s="39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8"/>
      <c r="Z29" s="38"/>
    </row>
    <row r="30" spans="2:26" ht="12">
      <c r="B30" s="13"/>
      <c r="C30" s="38"/>
      <c r="D30" s="3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38"/>
      <c r="Z30" s="38"/>
    </row>
    <row r="31" spans="2:26" ht="12">
      <c r="B31" s="13"/>
      <c r="C31" s="38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38"/>
      <c r="Z31" s="38"/>
    </row>
    <row r="32" spans="2:26" ht="12">
      <c r="B32" s="13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8"/>
      <c r="Z32" s="38"/>
    </row>
    <row r="33" spans="2:26" ht="12">
      <c r="B33" s="13"/>
      <c r="C33" s="38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8"/>
      <c r="Z33" s="38"/>
    </row>
    <row r="34" spans="2:26" ht="12">
      <c r="B34" s="13"/>
      <c r="C34" s="38"/>
      <c r="D34" s="39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8"/>
      <c r="Z34" s="38"/>
    </row>
    <row r="35" spans="2:26" ht="12">
      <c r="B35" s="13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8"/>
      <c r="Z35" s="13"/>
    </row>
    <row r="36" spans="2:26" ht="12">
      <c r="B36" s="13"/>
      <c r="C36" s="38"/>
      <c r="D36" s="39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8"/>
      <c r="Z36" s="13"/>
    </row>
    <row r="37" spans="2:26" ht="12">
      <c r="B37" s="13"/>
      <c r="C37" s="38"/>
      <c r="D37" s="3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38"/>
      <c r="Z37" s="38"/>
    </row>
    <row r="38" spans="2:26" ht="12">
      <c r="B38" s="13"/>
      <c r="C38" s="38"/>
      <c r="D38" s="3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38"/>
      <c r="Z38" s="38"/>
    </row>
    <row r="39" spans="2:26" ht="12">
      <c r="B39" s="13"/>
      <c r="C39" s="38"/>
      <c r="D39" s="39"/>
      <c r="E39" s="39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8"/>
      <c r="Z39" s="38"/>
    </row>
    <row r="40" spans="2:26" ht="12">
      <c r="B40" s="13"/>
      <c r="C40" s="38"/>
      <c r="D40" s="39"/>
      <c r="E40" s="3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38"/>
      <c r="Z40" s="38"/>
    </row>
    <row r="41" spans="2:26" ht="12">
      <c r="B41" s="1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8"/>
      <c r="Z41" s="13"/>
    </row>
    <row r="42" spans="2:26" ht="12">
      <c r="B42" s="13"/>
      <c r="C42" s="38"/>
      <c r="D42" s="39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38"/>
      <c r="Z42" s="13"/>
    </row>
    <row r="43" spans="2:26" ht="12">
      <c r="B43" s="13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38"/>
      <c r="Z43" s="38"/>
    </row>
    <row r="44" spans="2:26" ht="12">
      <c r="B44" s="13"/>
      <c r="C44" s="38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38"/>
      <c r="Z44" s="38"/>
    </row>
    <row r="45" spans="2:26" ht="12">
      <c r="B45" s="13"/>
      <c r="C45" s="38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8"/>
      <c r="Z45" s="38"/>
    </row>
    <row r="46" spans="2:26" ht="12">
      <c r="B46" s="13"/>
      <c r="C46" s="38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8"/>
      <c r="Z46" s="38"/>
    </row>
    <row r="47" spans="2:26" ht="12">
      <c r="B47" s="13"/>
      <c r="C47" s="38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38"/>
      <c r="Z47" s="13"/>
    </row>
    <row r="48" spans="2:26" ht="12">
      <c r="B48" s="13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8"/>
      <c r="Z48" s="13"/>
    </row>
    <row r="49" spans="2:26" ht="12">
      <c r="B49" s="13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38"/>
      <c r="Z49" s="13"/>
    </row>
    <row r="50" spans="2:26" ht="12">
      <c r="B50" s="13"/>
      <c r="C50" s="38"/>
      <c r="D50" s="39"/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8"/>
      <c r="Z50" s="38"/>
    </row>
    <row r="51" spans="2:26" ht="12">
      <c r="B51" s="13"/>
      <c r="C51" s="38"/>
      <c r="D51" s="39"/>
      <c r="E51" s="39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38"/>
      <c r="Z51" s="38"/>
    </row>
    <row r="52" spans="2:26" ht="12">
      <c r="B52" s="13"/>
      <c r="C52" s="38"/>
      <c r="D52" s="39"/>
      <c r="E52" s="39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8"/>
      <c r="Z52" s="38"/>
    </row>
    <row r="53" spans="2:26" ht="12">
      <c r="B53" s="13"/>
      <c r="C53" s="38"/>
      <c r="D53" s="39"/>
      <c r="E53" s="3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38"/>
      <c r="Z53" s="38"/>
    </row>
    <row r="54" spans="2:26" ht="12">
      <c r="B54" s="13"/>
      <c r="C54" s="38"/>
      <c r="D54" s="39"/>
      <c r="E54" s="39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38"/>
      <c r="Z54" s="13"/>
    </row>
    <row r="55" spans="2:26" ht="12">
      <c r="B55" s="13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8"/>
      <c r="Z55" s="13"/>
    </row>
    <row r="56" spans="2:26" ht="12">
      <c r="B56" s="13"/>
      <c r="C56" s="38"/>
      <c r="D56" s="39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8"/>
      <c r="Z56" s="13"/>
    </row>
    <row r="57" spans="2:26" ht="12">
      <c r="B57" s="13"/>
      <c r="C57" s="38"/>
      <c r="D57" s="39"/>
      <c r="E57" s="39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38"/>
      <c r="Z57" s="13"/>
    </row>
    <row r="58" spans="2:26" ht="12">
      <c r="B58" s="13"/>
      <c r="C58" s="38"/>
      <c r="D58" s="39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38"/>
      <c r="Z58" s="38"/>
    </row>
    <row r="59" spans="2:26" ht="12">
      <c r="B59" s="13"/>
      <c r="C59" s="38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38"/>
      <c r="Z59" s="13"/>
    </row>
    <row r="60" spans="2:26" ht="12">
      <c r="B60" s="13"/>
      <c r="C60" s="38"/>
      <c r="D60" s="39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38"/>
      <c r="Z60" s="13"/>
    </row>
    <row r="61" spans="2:26" ht="12">
      <c r="B61" s="13"/>
      <c r="C61" s="38"/>
      <c r="D61" s="3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38"/>
      <c r="Z61" s="38"/>
    </row>
    <row r="62" spans="2:26" ht="12">
      <c r="B62" s="13"/>
      <c r="C62" s="38"/>
      <c r="D62" s="39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38"/>
      <c r="Z62" s="13"/>
    </row>
    <row r="63" spans="2:26" ht="12">
      <c r="B63" s="13"/>
      <c r="C63" s="38"/>
      <c r="D63" s="39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38"/>
      <c r="Z63" s="13"/>
    </row>
    <row r="64" spans="2:26" ht="12">
      <c r="B64" s="13"/>
      <c r="C64" s="38"/>
      <c r="D64" s="39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8"/>
      <c r="Z64" s="38"/>
    </row>
    <row r="65" spans="2:26" ht="12">
      <c r="B65" s="13"/>
      <c r="C65" s="38"/>
      <c r="D65" s="39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38"/>
      <c r="Z65" s="13"/>
    </row>
    <row r="66" spans="2:26" ht="12">
      <c r="B66" s="13"/>
      <c r="C66" s="38"/>
      <c r="D66" s="39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38"/>
      <c r="Z66" s="13"/>
    </row>
    <row r="67" spans="2:26" ht="12">
      <c r="B67" s="13"/>
      <c r="C67" s="38"/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38"/>
      <c r="Z67" s="13"/>
    </row>
    <row r="68" spans="2:26" ht="12">
      <c r="B68" s="13"/>
      <c r="C68" s="13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8"/>
      <c r="Z68" s="13"/>
    </row>
  </sheetData>
  <sheetProtection/>
  <mergeCells count="29">
    <mergeCell ref="D2:L2"/>
    <mergeCell ref="P2:X2"/>
    <mergeCell ref="H5:H6"/>
    <mergeCell ref="W4:X4"/>
    <mergeCell ref="F4:G4"/>
    <mergeCell ref="H4:I4"/>
    <mergeCell ref="S5:S6"/>
    <mergeCell ref="J4:K4"/>
    <mergeCell ref="J5:J6"/>
    <mergeCell ref="U4:V4"/>
    <mergeCell ref="Y9:Z9"/>
    <mergeCell ref="Y17:Z17"/>
    <mergeCell ref="Y7:Z7"/>
    <mergeCell ref="W5:W6"/>
    <mergeCell ref="L4:M4"/>
    <mergeCell ref="D4:E4"/>
    <mergeCell ref="O4:P4"/>
    <mergeCell ref="F5:F6"/>
    <mergeCell ref="D5:D6"/>
    <mergeCell ref="Q5:Q6"/>
    <mergeCell ref="S4:T4"/>
    <mergeCell ref="Q4:R4"/>
    <mergeCell ref="O5:O6"/>
    <mergeCell ref="B18:M18"/>
    <mergeCell ref="B17:C17"/>
    <mergeCell ref="B9:C9"/>
    <mergeCell ref="B7:C7"/>
    <mergeCell ref="B6:C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2022-07-28T06:00:27Z</dcterms:created>
  <dcterms:modified xsi:type="dcterms:W3CDTF">2022-07-28T06:00:27Z</dcterms:modified>
  <cp:category/>
  <cp:version/>
  <cp:contentType/>
  <cp:contentStatus/>
</cp:coreProperties>
</file>