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596" windowHeight="9012" activeTab="0"/>
  </bookViews>
  <sheets>
    <sheet name="142" sheetId="1" r:id="rId1"/>
  </sheets>
  <definedNames>
    <definedName name="_xlnm.Print_Area" localSheetId="0">'142'!$B$2:$L$12,'142'!$N$2:$X$12</definedName>
  </definedNames>
  <calcPr fullCalcOnLoad="1"/>
</workbook>
</file>

<file path=xl/sharedStrings.xml><?xml version="1.0" encoding="utf-8"?>
<sst xmlns="http://schemas.openxmlformats.org/spreadsheetml/2006/main" count="45" uniqueCount="30">
  <si>
    <t>事業・職</t>
  </si>
  <si>
    <t>業関係</t>
  </si>
  <si>
    <t>うち女</t>
  </si>
  <si>
    <t>総        数</t>
  </si>
  <si>
    <t>　年</t>
  </si>
  <si>
    <t xml:space="preserve"> 10歳 未 満</t>
  </si>
  <si>
    <t>年</t>
  </si>
  <si>
    <t xml:space="preserve"> 10歳～19歳</t>
  </si>
  <si>
    <t xml:space="preserve"> 20歳～39歳</t>
  </si>
  <si>
    <t>　齢</t>
  </si>
  <si>
    <t xml:space="preserve"> 40歳～59歳</t>
  </si>
  <si>
    <t>齢</t>
  </si>
  <si>
    <t xml:space="preserve"> 60歳 以 上</t>
  </si>
  <si>
    <t>総数</t>
  </si>
  <si>
    <t>家庭関係</t>
  </si>
  <si>
    <t>異性関係</t>
  </si>
  <si>
    <t>学業関係</t>
  </si>
  <si>
    <t>疾病関係</t>
  </si>
  <si>
    <t>犯罪関係</t>
  </si>
  <si>
    <t>その他</t>
  </si>
  <si>
    <t>不詳</t>
  </si>
  <si>
    <r>
      <t xml:space="preserve">年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齢</t>
    </r>
  </si>
  <si>
    <t>年齢及び原因別人員</t>
  </si>
  <si>
    <t>縦計確認</t>
  </si>
  <si>
    <t>横計確認</t>
  </si>
  <si>
    <t>総数</t>
  </si>
  <si>
    <t>うち女</t>
  </si>
  <si>
    <t>その他568</t>
  </si>
  <si>
    <t>その他569</t>
  </si>
  <si>
    <t>142　行方不明者届のあった行方不明者の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</si>
</sst>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/>
    </xf>
    <xf numFmtId="38" fontId="0" fillId="0" borderId="19" xfId="48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0</xdr:rowOff>
    </xdr:from>
    <xdr:to>
      <xdr:col>2</xdr:col>
      <xdr:colOff>104775</xdr:colOff>
      <xdr:row>11</xdr:row>
      <xdr:rowOff>266700</xdr:rowOff>
    </xdr:to>
    <xdr:sp>
      <xdr:nvSpPr>
        <xdr:cNvPr id="1" name="AutoShape 2"/>
        <xdr:cNvSpPr>
          <a:spLocks/>
        </xdr:cNvSpPr>
      </xdr:nvSpPr>
      <xdr:spPr>
        <a:xfrm>
          <a:off x="561975" y="1476375"/>
          <a:ext cx="95250" cy="1790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923925</xdr:colOff>
      <xdr:row>7</xdr:row>
      <xdr:rowOff>0</xdr:rowOff>
    </xdr:from>
    <xdr:to>
      <xdr:col>22</xdr:col>
      <xdr:colOff>1000125</xdr:colOff>
      <xdr:row>11</xdr:row>
      <xdr:rowOff>276225</xdr:rowOff>
    </xdr:to>
    <xdr:sp>
      <xdr:nvSpPr>
        <xdr:cNvPr id="2" name="AutoShape 7"/>
        <xdr:cNvSpPr>
          <a:spLocks/>
        </xdr:cNvSpPr>
      </xdr:nvSpPr>
      <xdr:spPr>
        <a:xfrm>
          <a:off x="15944850" y="1476375"/>
          <a:ext cx="85725" cy="1800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2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7" sqref="E17"/>
    </sheetView>
  </sheetViews>
  <sheetFormatPr defaultColWidth="9.125" defaultRowHeight="12.75"/>
  <cols>
    <col min="1" max="1" width="2.625" style="2" customWidth="1"/>
    <col min="2" max="2" width="4.625" style="2" customWidth="1"/>
    <col min="3" max="3" width="13.50390625" style="2" customWidth="1"/>
    <col min="4" max="12" width="9.50390625" style="2" customWidth="1"/>
    <col min="13" max="13" width="5.375" style="2" customWidth="1"/>
    <col min="14" max="22" width="9.50390625" style="2" customWidth="1"/>
    <col min="23" max="23" width="13.50390625" style="2" customWidth="1"/>
    <col min="24" max="24" width="4.625" style="2" customWidth="1"/>
    <col min="25" max="16384" width="9.125" style="2" customWidth="1"/>
  </cols>
  <sheetData>
    <row r="1" spans="2:14" ht="12">
      <c r="B1" s="33" t="s">
        <v>27</v>
      </c>
      <c r="N1" s="33" t="s">
        <v>28</v>
      </c>
    </row>
    <row r="2" spans="2:24" s="1" customFormat="1" ht="14.25">
      <c r="B2" s="24"/>
      <c r="C2" s="24"/>
      <c r="D2" s="54" t="s">
        <v>29</v>
      </c>
      <c r="E2" s="54"/>
      <c r="F2" s="54"/>
      <c r="G2" s="54"/>
      <c r="H2" s="54"/>
      <c r="I2" s="54"/>
      <c r="J2" s="54"/>
      <c r="K2" s="54"/>
      <c r="L2" s="24"/>
      <c r="N2" s="24"/>
      <c r="O2" s="54" t="s">
        <v>22</v>
      </c>
      <c r="P2" s="54"/>
      <c r="Q2" s="54"/>
      <c r="R2" s="54"/>
      <c r="S2" s="54"/>
      <c r="T2" s="54"/>
      <c r="U2" s="54"/>
      <c r="V2" s="24"/>
      <c r="W2" s="24"/>
      <c r="X2" s="24"/>
    </row>
    <row r="3" spans="2:26" ht="12.75" customHeight="1" thickBot="1">
      <c r="B3" s="3"/>
      <c r="C3" s="3"/>
      <c r="D3" s="27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2" t="s">
        <v>24</v>
      </c>
    </row>
    <row r="4" spans="2:24" s="4" customFormat="1" ht="13.5" customHeight="1">
      <c r="B4" s="51" t="s">
        <v>21</v>
      </c>
      <c r="C4" s="55"/>
      <c r="D4" s="48" t="s">
        <v>13</v>
      </c>
      <c r="E4" s="49"/>
      <c r="F4" s="48" t="s">
        <v>14</v>
      </c>
      <c r="G4" s="49"/>
      <c r="H4" s="48" t="s">
        <v>15</v>
      </c>
      <c r="I4" s="49"/>
      <c r="J4" s="48" t="s">
        <v>16</v>
      </c>
      <c r="K4" s="49"/>
      <c r="L4" s="26" t="s">
        <v>0</v>
      </c>
      <c r="N4" s="5" t="s">
        <v>1</v>
      </c>
      <c r="O4" s="48" t="s">
        <v>17</v>
      </c>
      <c r="P4" s="49"/>
      <c r="Q4" s="48" t="s">
        <v>18</v>
      </c>
      <c r="R4" s="49"/>
      <c r="S4" s="48" t="s">
        <v>19</v>
      </c>
      <c r="T4" s="49"/>
      <c r="U4" s="48" t="s">
        <v>20</v>
      </c>
      <c r="V4" s="49"/>
      <c r="W4" s="50" t="s">
        <v>21</v>
      </c>
      <c r="X4" s="51"/>
    </row>
    <row r="5" spans="2:27" s="4" customFormat="1" ht="13.5" customHeight="1">
      <c r="B5" s="53"/>
      <c r="C5" s="56"/>
      <c r="D5" s="6"/>
      <c r="E5" s="25" t="s">
        <v>2</v>
      </c>
      <c r="F5" s="6"/>
      <c r="G5" s="25" t="s">
        <v>2</v>
      </c>
      <c r="H5" s="6"/>
      <c r="I5" s="25" t="s">
        <v>2</v>
      </c>
      <c r="J5" s="6"/>
      <c r="K5" s="25" t="s">
        <v>2</v>
      </c>
      <c r="L5" s="6"/>
      <c r="N5" s="7" t="s">
        <v>2</v>
      </c>
      <c r="O5" s="6"/>
      <c r="P5" s="25" t="s">
        <v>2</v>
      </c>
      <c r="Q5" s="6"/>
      <c r="R5" s="25" t="s">
        <v>2</v>
      </c>
      <c r="S5" s="6"/>
      <c r="T5" s="25" t="s">
        <v>2</v>
      </c>
      <c r="U5" s="6"/>
      <c r="V5" s="25" t="s">
        <v>2</v>
      </c>
      <c r="W5" s="52"/>
      <c r="X5" s="53"/>
      <c r="Z5" s="30" t="s">
        <v>25</v>
      </c>
      <c r="AA5" s="30" t="s">
        <v>26</v>
      </c>
    </row>
    <row r="6" spans="1:27" s="11" customFormat="1" ht="30" customHeight="1">
      <c r="A6" s="2"/>
      <c r="B6" s="2"/>
      <c r="C6" s="8" t="s">
        <v>3</v>
      </c>
      <c r="D6" s="31">
        <f>SUM(D8:D12)</f>
        <v>87962</v>
      </c>
      <c r="E6" s="31">
        <f aca="true" t="shared" si="0" ref="E6:V6">SUM(E8:E12)</f>
        <v>31583</v>
      </c>
      <c r="F6" s="31">
        <f t="shared" si="0"/>
        <v>14866</v>
      </c>
      <c r="G6" s="31">
        <f t="shared" si="0"/>
        <v>6632</v>
      </c>
      <c r="H6" s="31">
        <f t="shared" si="0"/>
        <v>1569</v>
      </c>
      <c r="I6" s="31">
        <f t="shared" si="0"/>
        <v>888</v>
      </c>
      <c r="J6" s="31">
        <f t="shared" si="0"/>
        <v>2345</v>
      </c>
      <c r="K6" s="31">
        <f t="shared" si="0"/>
        <v>812</v>
      </c>
      <c r="L6" s="31">
        <f t="shared" si="0"/>
        <v>10980</v>
      </c>
      <c r="M6" s="31"/>
      <c r="N6" s="32">
        <f t="shared" si="0"/>
        <v>1865</v>
      </c>
      <c r="O6" s="31">
        <f t="shared" si="0"/>
        <v>23347</v>
      </c>
      <c r="P6" s="31">
        <f t="shared" si="0"/>
        <v>10440</v>
      </c>
      <c r="Q6" s="31">
        <f t="shared" si="0"/>
        <v>548</v>
      </c>
      <c r="R6" s="31">
        <f t="shared" si="0"/>
        <v>84</v>
      </c>
      <c r="S6" s="31">
        <f t="shared" si="0"/>
        <v>18898</v>
      </c>
      <c r="T6" s="31">
        <f t="shared" si="0"/>
        <v>6034</v>
      </c>
      <c r="U6" s="31">
        <f t="shared" si="0"/>
        <v>15409</v>
      </c>
      <c r="V6" s="31">
        <f t="shared" si="0"/>
        <v>4828</v>
      </c>
      <c r="W6" s="9" t="s">
        <v>3</v>
      </c>
      <c r="X6" s="10"/>
      <c r="Z6" s="29">
        <f>SUM(F6,H6,J6,L6,O6,Q6,S6,U6)-D6</f>
        <v>0</v>
      </c>
      <c r="AA6" s="29">
        <f>SUM(G6,I6,K6,N6,P6,R6,T6,V6)-E6</f>
        <v>0</v>
      </c>
    </row>
    <row r="7" spans="4:27" s="11" customFormat="1" ht="20.25" customHeight="1">
      <c r="D7" s="12"/>
      <c r="E7" s="12"/>
      <c r="F7" s="13"/>
      <c r="G7" s="13"/>
      <c r="H7" s="13"/>
      <c r="I7" s="13"/>
      <c r="J7" s="13"/>
      <c r="K7" s="13"/>
      <c r="L7" s="13"/>
      <c r="M7" s="14"/>
      <c r="N7" s="15"/>
      <c r="O7" s="13"/>
      <c r="P7" s="13"/>
      <c r="Q7" s="13"/>
      <c r="R7" s="13"/>
      <c r="S7" s="13"/>
      <c r="T7" s="13"/>
      <c r="U7" s="13"/>
      <c r="V7" s="13"/>
      <c r="W7" s="16"/>
      <c r="X7" s="10"/>
      <c r="Z7" s="29">
        <f aca="true" t="shared" si="1" ref="Z7:Z12">SUM(F7,H7,J7,L7,O7,Q7,S7,U7)-D7</f>
        <v>0</v>
      </c>
      <c r="AA7" s="29">
        <f aca="true" t="shared" si="2" ref="AA7:AA12">SUM(G7,I7,K7,N7,P7,R7,T7,V7)-E7</f>
        <v>0</v>
      </c>
    </row>
    <row r="8" spans="1:27" ht="30" customHeight="1">
      <c r="A8" s="11"/>
      <c r="B8" s="17" t="s">
        <v>4</v>
      </c>
      <c r="C8" s="17" t="s">
        <v>5</v>
      </c>
      <c r="D8" s="42">
        <v>1216</v>
      </c>
      <c r="E8" s="43">
        <v>409</v>
      </c>
      <c r="F8" s="35">
        <v>442</v>
      </c>
      <c r="G8" s="34">
        <v>169</v>
      </c>
      <c r="H8" s="34">
        <v>0</v>
      </c>
      <c r="I8" s="34">
        <v>0</v>
      </c>
      <c r="J8" s="34">
        <v>34</v>
      </c>
      <c r="K8" s="34">
        <v>7</v>
      </c>
      <c r="L8" s="34">
        <v>12</v>
      </c>
      <c r="M8" s="18"/>
      <c r="N8" s="46">
        <v>5</v>
      </c>
      <c r="O8" s="34">
        <v>52</v>
      </c>
      <c r="P8" s="34">
        <v>5</v>
      </c>
      <c r="Q8" s="34">
        <v>3</v>
      </c>
      <c r="R8" s="34">
        <v>0</v>
      </c>
      <c r="S8" s="34">
        <v>416</v>
      </c>
      <c r="T8" s="34">
        <v>133</v>
      </c>
      <c r="U8" s="34">
        <v>257</v>
      </c>
      <c r="V8" s="34">
        <v>90</v>
      </c>
      <c r="W8" s="36" t="s">
        <v>5</v>
      </c>
      <c r="X8" s="19" t="s">
        <v>6</v>
      </c>
      <c r="Z8" s="29">
        <f t="shared" si="1"/>
        <v>0</v>
      </c>
      <c r="AA8" s="29">
        <f t="shared" si="2"/>
        <v>0</v>
      </c>
    </row>
    <row r="9" spans="2:27" ht="30" customHeight="1">
      <c r="B9" s="4"/>
      <c r="C9" s="20" t="s">
        <v>7</v>
      </c>
      <c r="D9" s="42">
        <v>16418</v>
      </c>
      <c r="E9" s="43">
        <v>7939</v>
      </c>
      <c r="F9" s="39">
        <v>6314</v>
      </c>
      <c r="G9" s="34">
        <v>2966</v>
      </c>
      <c r="H9" s="34">
        <v>509</v>
      </c>
      <c r="I9" s="34">
        <v>385</v>
      </c>
      <c r="J9" s="34">
        <v>1846</v>
      </c>
      <c r="K9" s="34">
        <v>696</v>
      </c>
      <c r="L9" s="34">
        <v>484</v>
      </c>
      <c r="M9" s="18"/>
      <c r="N9" s="46">
        <v>123</v>
      </c>
      <c r="O9" s="34">
        <v>515</v>
      </c>
      <c r="P9" s="34">
        <v>193</v>
      </c>
      <c r="Q9" s="34">
        <v>84</v>
      </c>
      <c r="R9" s="34">
        <v>26</v>
      </c>
      <c r="S9" s="34">
        <v>4282</v>
      </c>
      <c r="T9" s="34">
        <v>2275</v>
      </c>
      <c r="U9" s="34">
        <v>2384</v>
      </c>
      <c r="V9" s="34">
        <v>1275</v>
      </c>
      <c r="W9" s="36" t="s">
        <v>7</v>
      </c>
      <c r="X9" s="21"/>
      <c r="Z9" s="29">
        <f t="shared" si="1"/>
        <v>0</v>
      </c>
      <c r="AA9" s="29">
        <f t="shared" si="2"/>
        <v>0</v>
      </c>
    </row>
    <row r="10" spans="2:27" ht="30" customHeight="1">
      <c r="B10" s="4"/>
      <c r="C10" s="20" t="s">
        <v>8</v>
      </c>
      <c r="D10" s="42">
        <v>29514</v>
      </c>
      <c r="E10" s="43">
        <v>8682</v>
      </c>
      <c r="F10" s="40">
        <v>4072</v>
      </c>
      <c r="G10" s="34">
        <v>1806</v>
      </c>
      <c r="H10" s="34">
        <v>819</v>
      </c>
      <c r="I10" s="34">
        <v>421</v>
      </c>
      <c r="J10" s="34">
        <v>453</v>
      </c>
      <c r="K10" s="34">
        <v>106</v>
      </c>
      <c r="L10" s="34">
        <v>7982</v>
      </c>
      <c r="M10" s="18"/>
      <c r="N10" s="46">
        <v>1482</v>
      </c>
      <c r="O10" s="34">
        <v>2147</v>
      </c>
      <c r="P10" s="34">
        <v>953</v>
      </c>
      <c r="Q10" s="34">
        <v>250</v>
      </c>
      <c r="R10" s="34">
        <v>29</v>
      </c>
      <c r="S10" s="34">
        <v>7205</v>
      </c>
      <c r="T10" s="34">
        <v>2006</v>
      </c>
      <c r="U10" s="34">
        <v>6586</v>
      </c>
      <c r="V10" s="34">
        <v>1879</v>
      </c>
      <c r="W10" s="36" t="s">
        <v>8</v>
      </c>
      <c r="X10" s="21"/>
      <c r="Z10" s="29">
        <f t="shared" si="1"/>
        <v>0</v>
      </c>
      <c r="AA10" s="29">
        <f t="shared" si="2"/>
        <v>0</v>
      </c>
    </row>
    <row r="11" spans="2:27" ht="30" customHeight="1">
      <c r="B11" s="20" t="s">
        <v>9</v>
      </c>
      <c r="C11" s="20" t="s">
        <v>10</v>
      </c>
      <c r="D11" s="42">
        <v>14000</v>
      </c>
      <c r="E11" s="43">
        <v>3843</v>
      </c>
      <c r="F11" s="40">
        <v>2356</v>
      </c>
      <c r="G11" s="34">
        <v>917</v>
      </c>
      <c r="H11" s="34">
        <v>203</v>
      </c>
      <c r="I11" s="34">
        <v>74</v>
      </c>
      <c r="J11" s="34">
        <v>10</v>
      </c>
      <c r="K11" s="34">
        <v>2</v>
      </c>
      <c r="L11" s="34">
        <v>2104</v>
      </c>
      <c r="M11" s="18"/>
      <c r="N11" s="46">
        <v>200</v>
      </c>
      <c r="O11" s="34">
        <v>2328</v>
      </c>
      <c r="P11" s="34">
        <v>1063</v>
      </c>
      <c r="Q11" s="34">
        <v>155</v>
      </c>
      <c r="R11" s="34">
        <v>21</v>
      </c>
      <c r="S11" s="34">
        <v>3651</v>
      </c>
      <c r="T11" s="34">
        <v>782</v>
      </c>
      <c r="U11" s="34">
        <v>3193</v>
      </c>
      <c r="V11" s="34">
        <v>784</v>
      </c>
      <c r="W11" s="36" t="s">
        <v>10</v>
      </c>
      <c r="X11" s="19" t="s">
        <v>11</v>
      </c>
      <c r="Z11" s="29">
        <f t="shared" si="1"/>
        <v>0</v>
      </c>
      <c r="AA11" s="29">
        <f t="shared" si="2"/>
        <v>0</v>
      </c>
    </row>
    <row r="12" spans="2:27" ht="30" customHeight="1" thickBot="1">
      <c r="B12" s="22"/>
      <c r="C12" s="23" t="s">
        <v>12</v>
      </c>
      <c r="D12" s="44">
        <v>26814</v>
      </c>
      <c r="E12" s="45">
        <v>10710</v>
      </c>
      <c r="F12" s="41">
        <v>1682</v>
      </c>
      <c r="G12" s="37">
        <v>774</v>
      </c>
      <c r="H12" s="37">
        <v>38</v>
      </c>
      <c r="I12" s="37">
        <v>8</v>
      </c>
      <c r="J12" s="37">
        <v>2</v>
      </c>
      <c r="K12" s="37">
        <v>1</v>
      </c>
      <c r="L12" s="37">
        <v>398</v>
      </c>
      <c r="M12" s="18"/>
      <c r="N12" s="47">
        <v>55</v>
      </c>
      <c r="O12" s="37">
        <v>18305</v>
      </c>
      <c r="P12" s="37">
        <v>8226</v>
      </c>
      <c r="Q12" s="37">
        <v>56</v>
      </c>
      <c r="R12" s="37">
        <v>8</v>
      </c>
      <c r="S12" s="37">
        <v>3344</v>
      </c>
      <c r="T12" s="37">
        <v>838</v>
      </c>
      <c r="U12" s="37">
        <v>2989</v>
      </c>
      <c r="V12" s="37">
        <v>800</v>
      </c>
      <c r="W12" s="38" t="s">
        <v>12</v>
      </c>
      <c r="X12" s="22"/>
      <c r="Z12" s="29">
        <f t="shared" si="1"/>
        <v>0</v>
      </c>
      <c r="AA12" s="29">
        <f t="shared" si="2"/>
        <v>0</v>
      </c>
    </row>
    <row r="15" spans="3:22" ht="12">
      <c r="C15" s="19" t="s">
        <v>23</v>
      </c>
      <c r="D15" s="28">
        <f>SUM(D8:D12)-D6</f>
        <v>0</v>
      </c>
      <c r="E15" s="28">
        <f>SUM(E8:E12)-E6</f>
        <v>0</v>
      </c>
      <c r="F15" s="28">
        <f aca="true" t="shared" si="3" ref="F15:V15">SUM(F8:F12)-F6</f>
        <v>0</v>
      </c>
      <c r="G15" s="28">
        <f t="shared" si="3"/>
        <v>0</v>
      </c>
      <c r="H15" s="28">
        <f t="shared" si="3"/>
        <v>0</v>
      </c>
      <c r="I15" s="28">
        <f>SUM(I8:I12)-I6</f>
        <v>0</v>
      </c>
      <c r="J15" s="28">
        <f t="shared" si="3"/>
        <v>0</v>
      </c>
      <c r="K15" s="28">
        <f t="shared" si="3"/>
        <v>0</v>
      </c>
      <c r="L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0</v>
      </c>
      <c r="Q15" s="28">
        <f t="shared" si="3"/>
        <v>0</v>
      </c>
      <c r="R15" s="28">
        <f t="shared" si="3"/>
        <v>0</v>
      </c>
      <c r="S15" s="28">
        <f t="shared" si="3"/>
        <v>0</v>
      </c>
      <c r="T15" s="28">
        <f t="shared" si="3"/>
        <v>0</v>
      </c>
      <c r="U15" s="28">
        <f t="shared" si="3"/>
        <v>0</v>
      </c>
      <c r="V15" s="28">
        <f t="shared" si="3"/>
        <v>0</v>
      </c>
    </row>
    <row r="17" spans="4:5" ht="12">
      <c r="D17" s="28"/>
      <c r="E17" s="28"/>
    </row>
    <row r="18" spans="4:5" ht="12">
      <c r="D18" s="28"/>
      <c r="E18" s="28"/>
    </row>
    <row r="19" spans="4:5" ht="12">
      <c r="D19" s="28"/>
      <c r="E19" s="28"/>
    </row>
    <row r="20" spans="4:5" ht="12">
      <c r="D20" s="28"/>
      <c r="E20" s="28"/>
    </row>
    <row r="21" spans="4:5" ht="12">
      <c r="D21" s="28"/>
      <c r="E21" s="28"/>
    </row>
    <row r="22" ht="12">
      <c r="E22" s="28"/>
    </row>
  </sheetData>
  <sheetProtection/>
  <mergeCells count="12">
    <mergeCell ref="B4:C5"/>
    <mergeCell ref="D4:E4"/>
    <mergeCell ref="F4:G4"/>
    <mergeCell ref="H4:I4"/>
    <mergeCell ref="J4:K4"/>
    <mergeCell ref="O4:P4"/>
    <mergeCell ref="Q4:R4"/>
    <mergeCell ref="S4:T4"/>
    <mergeCell ref="U4:V4"/>
    <mergeCell ref="W4:X5"/>
    <mergeCell ref="D2:K2"/>
    <mergeCell ref="O2:U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2022-07-28T06:00:26Z</dcterms:created>
  <dcterms:modified xsi:type="dcterms:W3CDTF">2022-07-28T06:00:26Z</dcterms:modified>
  <cp:category/>
  <cp:version/>
  <cp:contentType/>
  <cp:contentStatus/>
</cp:coreProperties>
</file>