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599" activeTab="0"/>
  </bookViews>
  <sheets>
    <sheet name="97" sheetId="1" r:id="rId1"/>
  </sheets>
  <definedNames>
    <definedName name="_xlnm.Print_Area" localSheetId="0">'97'!$B$2:$G$66,'97'!$I$2:$N$66</definedName>
  </definedNames>
  <calcPr fullCalcOnLoad="1"/>
</workbook>
</file>

<file path=xl/sharedStrings.xml><?xml version="1.0" encoding="utf-8"?>
<sst xmlns="http://schemas.openxmlformats.org/spreadsheetml/2006/main" count="139" uniqueCount="77">
  <si>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</si>
  <si>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</si>
  <si>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</si>
  <si>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</si>
  <si>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</si>
  <si>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</si>
  <si>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</si>
  <si>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</si>
  <si>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　注　車両等の運転に関する道路交通法違反の件数である。</t>
  </si>
  <si>
    <t>主　た　る　違　反　行　為　別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</si>
  <si>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</si>
  <si>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</si>
  <si>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</si>
  <si>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</si>
  <si>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</si>
  <si>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</si>
  <si>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</si>
  <si>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</si>
  <si>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</si>
  <si>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</si>
  <si>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</si>
  <si>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</si>
  <si>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</si>
  <si>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</si>
  <si>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</si>
  <si>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</si>
  <si>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</si>
  <si>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</si>
  <si>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</si>
  <si>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</si>
  <si>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</si>
  <si>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</si>
  <si>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</si>
  <si>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</si>
  <si>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</si>
  <si>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</si>
  <si>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</si>
  <si>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</si>
  <si>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</si>
  <si>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</si>
  <si>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</si>
  <si>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</si>
  <si>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</si>
  <si>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</si>
  <si>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</si>
  <si>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</si>
  <si>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</si>
  <si>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</si>
  <si>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</si>
  <si>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</si>
  <si>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</si>
  <si>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</si>
  <si>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</si>
  <si>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</si>
  <si>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</si>
  <si>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</si>
  <si>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</si>
  <si>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</si>
  <si>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</si>
  <si>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和 歌 山</t>
  </si>
  <si>
    <t>鹿 児 島</t>
  </si>
  <si>
    <t>うち）無免許</t>
  </si>
  <si>
    <t>うち）飲酒運転</t>
  </si>
  <si>
    <t>うち）最高速度</t>
  </si>
  <si>
    <t>うち）積載違反</t>
  </si>
  <si>
    <t>うち）整備不良</t>
  </si>
  <si>
    <t>うち）通行禁止</t>
  </si>
  <si>
    <t>うち）一時停止</t>
  </si>
  <si>
    <t>うち）歩行者妨害</t>
  </si>
  <si>
    <t>うち）駐停車</t>
  </si>
  <si>
    <t>都道府県</t>
  </si>
  <si>
    <t>北 海 道</t>
  </si>
  <si>
    <t>交通454</t>
  </si>
  <si>
    <t>交通455</t>
  </si>
  <si>
    <t>97　府県別　道路交通法違反</t>
  </si>
  <si>
    <t>違反態様別　検挙（送致・告知）件数（車両等の違反）</t>
  </si>
  <si>
    <t>検挙（送致・
告知）総件数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</si>
</sst>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  <numFmt numFmtId="178" formatCode="[Blue]\+#,##0;[Red]\-#,##0"/>
    <numFmt numFmtId="179" formatCode="[Blue]\+#,##0.0%;[Red]\-#,##0.0%"/>
  </numFmts>
  <fonts count="41">
    <font>
      <sz val="10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8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distributed"/>
      <protection/>
    </xf>
    <xf numFmtId="0" fontId="7" fillId="0" borderId="17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7" fillId="0" borderId="15" xfId="0" applyNumberFormat="1" applyFont="1" applyFill="1" applyBorder="1" applyAlignment="1" applyProtection="1">
      <alignment/>
      <protection locked="0"/>
    </xf>
    <xf numFmtId="176" fontId="7" fillId="0" borderId="18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</cellXfs>
  <cellStyles count="11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10" xfId="44"/>
    <cellStyle name="パーセント 2 11" xfId="45"/>
    <cellStyle name="パーセント 2 12" xfId="46"/>
    <cellStyle name="パーセント 2 13" xfId="47"/>
    <cellStyle name="パーセント 2 14" xfId="48"/>
    <cellStyle name="パーセント 2 15" xfId="49"/>
    <cellStyle name="パーセント 2 16" xfId="50"/>
    <cellStyle name="パーセント 2 17" xfId="51"/>
    <cellStyle name="パーセント 2 2" xfId="52"/>
    <cellStyle name="パーセント 2 3" xfId="53"/>
    <cellStyle name="パーセント 2 4" xfId="54"/>
    <cellStyle name="パーセント 2 5" xfId="55"/>
    <cellStyle name="パーセント 2 6" xfId="56"/>
    <cellStyle name="パーセント 2 7" xfId="57"/>
    <cellStyle name="パーセント 2 8" xfId="58"/>
    <cellStyle name="パーセント 2 9" xfId="59"/>
    <cellStyle name="メモ" xfId="60"/>
    <cellStyle name="リンク セル" xfId="61"/>
    <cellStyle name="悪い" xfId="62"/>
    <cellStyle name="計算" xfId="63"/>
    <cellStyle name="警告文" xfId="64"/>
    <cellStyle name="Comma [0]" xfId="65"/>
    <cellStyle name="Comma" xfId="66"/>
    <cellStyle name="桁区切り 2" xfId="67"/>
    <cellStyle name="桁区切り 2 10" xfId="68"/>
    <cellStyle name="桁区切り 2 11" xfId="69"/>
    <cellStyle name="桁区切り 2 12" xfId="70"/>
    <cellStyle name="桁区切り 2 13" xfId="71"/>
    <cellStyle name="桁区切り 2 14" xfId="72"/>
    <cellStyle name="桁区切り 2 15" xfId="73"/>
    <cellStyle name="桁区切り 2 16" xfId="74"/>
    <cellStyle name="桁区切り 2 17" xfId="75"/>
    <cellStyle name="桁区切り 2 2" xfId="76"/>
    <cellStyle name="桁区切り 2 3" xfId="77"/>
    <cellStyle name="桁区切り 2 4" xfId="78"/>
    <cellStyle name="桁区切り 2 5" xfId="79"/>
    <cellStyle name="桁区切り 2 6" xfId="80"/>
    <cellStyle name="桁区切り 2 7" xfId="81"/>
    <cellStyle name="桁区切り 2 8" xfId="82"/>
    <cellStyle name="桁区切り 2 9" xfId="83"/>
    <cellStyle name="見出し 1" xfId="84"/>
    <cellStyle name="見出し 2" xfId="85"/>
    <cellStyle name="見出し 3" xfId="86"/>
    <cellStyle name="見出し 4" xfId="87"/>
    <cellStyle name="集計" xfId="88"/>
    <cellStyle name="出力" xfId="89"/>
    <cellStyle name="説明文" xfId="90"/>
    <cellStyle name="Currency [0]" xfId="91"/>
    <cellStyle name="Currency" xfId="92"/>
    <cellStyle name="入力" xfId="93"/>
    <cellStyle name="標準 2" xfId="94"/>
    <cellStyle name="標準 2 2" xfId="95"/>
    <cellStyle name="標準 2 2 10" xfId="96"/>
    <cellStyle name="標準 2 2 11" xfId="97"/>
    <cellStyle name="標準 2 2 12" xfId="98"/>
    <cellStyle name="標準 2 2 13" xfId="99"/>
    <cellStyle name="標準 2 2 14" xfId="100"/>
    <cellStyle name="標準 2 2 15" xfId="101"/>
    <cellStyle name="標準 2 2 16" xfId="102"/>
    <cellStyle name="標準 2 2 17" xfId="103"/>
    <cellStyle name="標準 2 2 2" xfId="104"/>
    <cellStyle name="標準 2 2 3" xfId="105"/>
    <cellStyle name="標準 2 2 4" xfId="106"/>
    <cellStyle name="標準 2 2 5" xfId="107"/>
    <cellStyle name="標準 2 2 6" xfId="108"/>
    <cellStyle name="標準 2 2 7" xfId="109"/>
    <cellStyle name="標準 2 2 8" xfId="110"/>
    <cellStyle name="標準 2 2 9" xfId="111"/>
    <cellStyle name="標準 2 3" xfId="112"/>
    <cellStyle name="標準 2 3 10" xfId="113"/>
    <cellStyle name="標準 2 3 11" xfId="114"/>
    <cellStyle name="標準 2 3 12" xfId="115"/>
    <cellStyle name="標準 2 3 13" xfId="116"/>
    <cellStyle name="標準 2 3 14" xfId="117"/>
    <cellStyle name="標準 2 3 15" xfId="118"/>
    <cellStyle name="標準 2 3 16" xfId="119"/>
    <cellStyle name="標準 2 3 17" xfId="120"/>
    <cellStyle name="標準 2 3 2" xfId="121"/>
    <cellStyle name="標準 2 3 3" xfId="122"/>
    <cellStyle name="標準 2 3 4" xfId="123"/>
    <cellStyle name="標準 2 3 5" xfId="124"/>
    <cellStyle name="標準 2 3 6" xfId="125"/>
    <cellStyle name="標準 2 3 7" xfId="126"/>
    <cellStyle name="標準 2 3 8" xfId="127"/>
    <cellStyle name="標準 2 3 9" xfId="128"/>
    <cellStyle name="標準 3" xfId="129"/>
    <cellStyle name="良い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7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B3" sqref="B3"/>
      <selection pane="topRight" activeCell="C3" sqref="C3"/>
    </sheetView>
  </sheetViews>
  <sheetFormatPr defaultColWidth="9.125" defaultRowHeight="12.75"/>
  <cols>
    <col min="1" max="1" width="2.625" style="33" hidden="1" customWidth="1"/>
    <col min="2" max="2" width="12.625" style="10" customWidth="1"/>
    <col min="3" max="7" width="17.875" style="33" customWidth="1"/>
    <col min="8" max="8" width="3.375" style="10" customWidth="1"/>
    <col min="9" max="13" width="17.875" style="33" customWidth="1"/>
    <col min="14" max="14" width="12.625" style="33" customWidth="1"/>
    <col min="15" max="16" width="6.625" style="33" customWidth="1"/>
    <col min="17" max="17" width="8.625" style="33" customWidth="1"/>
    <col min="18" max="22" width="6.625" style="33" customWidth="1"/>
    <col min="23" max="16384" width="9.125" style="33" customWidth="1"/>
  </cols>
  <sheetData>
    <row r="1" spans="2:15" s="11" customFormat="1" ht="11.25" customHeight="1">
      <c r="B1" s="40" t="s">
        <v>72</v>
      </c>
      <c r="C1" s="1"/>
      <c r="D1" s="1"/>
      <c r="E1" s="1"/>
      <c r="F1" s="1"/>
      <c r="G1" s="1"/>
      <c r="H1" s="1"/>
      <c r="I1" s="41" t="s">
        <v>73</v>
      </c>
      <c r="J1" s="1"/>
      <c r="K1" s="1"/>
      <c r="L1" s="1"/>
      <c r="M1" s="1"/>
      <c r="N1" s="1"/>
      <c r="O1" s="1"/>
    </row>
    <row r="2" spans="2:17" s="15" customFormat="1" ht="14.25">
      <c r="B2" s="12"/>
      <c r="C2" s="13"/>
      <c r="D2" s="57" t="s">
        <v>74</v>
      </c>
      <c r="E2" s="58"/>
      <c r="F2" s="58"/>
      <c r="G2" s="58"/>
      <c r="H2" s="2"/>
      <c r="I2" s="57" t="s">
        <v>75</v>
      </c>
      <c r="J2" s="57"/>
      <c r="K2" s="57"/>
      <c r="L2" s="57"/>
      <c r="M2" s="13"/>
      <c r="N2" s="13"/>
      <c r="O2" s="14"/>
      <c r="P2" s="14"/>
      <c r="Q2" s="14"/>
    </row>
    <row r="3" spans="2:17" s="11" customFormat="1" ht="12" thickBot="1">
      <c r="B3" s="16"/>
      <c r="C3" s="16"/>
      <c r="D3" s="16"/>
      <c r="E3" s="16"/>
      <c r="F3" s="16"/>
      <c r="G3" s="16"/>
      <c r="H3" s="3"/>
      <c r="I3" s="16"/>
      <c r="J3" s="16"/>
      <c r="K3" s="16"/>
      <c r="L3" s="16"/>
      <c r="M3" s="16"/>
      <c r="N3" s="16"/>
      <c r="O3" s="1"/>
      <c r="P3" s="1"/>
      <c r="Q3" s="1"/>
    </row>
    <row r="4" spans="2:17" s="11" customFormat="1" ht="19.5" customHeight="1">
      <c r="B4" s="65" t="s">
        <v>70</v>
      </c>
      <c r="C4" s="55" t="s">
        <v>76</v>
      </c>
      <c r="D4" s="60" t="s">
        <v>9</v>
      </c>
      <c r="E4" s="61"/>
      <c r="F4" s="61"/>
      <c r="G4" s="62"/>
      <c r="H4" s="4"/>
      <c r="I4" s="63" t="s">
        <v>9</v>
      </c>
      <c r="J4" s="61"/>
      <c r="K4" s="61"/>
      <c r="L4" s="61"/>
      <c r="M4" s="64"/>
      <c r="N4" s="53" t="s">
        <v>70</v>
      </c>
      <c r="O4" s="3"/>
      <c r="P4" s="1"/>
      <c r="Q4" s="1"/>
    </row>
    <row r="5" spans="2:17" s="11" customFormat="1" ht="19.5" customHeight="1">
      <c r="B5" s="66"/>
      <c r="C5" s="56"/>
      <c r="D5" s="17" t="s">
        <v>61</v>
      </c>
      <c r="E5" s="17" t="s">
        <v>62</v>
      </c>
      <c r="F5" s="17" t="s">
        <v>63</v>
      </c>
      <c r="G5" s="18" t="s">
        <v>64</v>
      </c>
      <c r="H5" s="5"/>
      <c r="I5" s="19" t="s">
        <v>65</v>
      </c>
      <c r="J5" s="17" t="s">
        <v>66</v>
      </c>
      <c r="K5" s="17" t="s">
        <v>67</v>
      </c>
      <c r="L5" s="17" t="s">
        <v>68</v>
      </c>
      <c r="M5" s="20" t="s">
        <v>69</v>
      </c>
      <c r="N5" s="54"/>
      <c r="O5" s="3"/>
      <c r="P5" s="1"/>
      <c r="Q5" s="1"/>
    </row>
    <row r="6" spans="2:17" s="29" customFormat="1" ht="12">
      <c r="B6" s="21" t="s">
        <v>0</v>
      </c>
      <c r="C6" s="22">
        <f>SUM(C7,C13,C20,C21,C32,C39,C46,C52,C57)</f>
        <v>5985802</v>
      </c>
      <c r="D6" s="22">
        <f aca="true" t="shared" si="0" ref="D6:I6">SUM(D7,D13,D20,D21,D32,D39,D46,D52,D57)</f>
        <v>19413</v>
      </c>
      <c r="E6" s="22">
        <f t="shared" si="0"/>
        <v>26602</v>
      </c>
      <c r="F6" s="22">
        <f t="shared" si="0"/>
        <v>1237730</v>
      </c>
      <c r="G6" s="23">
        <f t="shared" si="0"/>
        <v>13720</v>
      </c>
      <c r="H6" s="6"/>
      <c r="I6" s="24">
        <f t="shared" si="0"/>
        <v>23737</v>
      </c>
      <c r="J6" s="22">
        <f>SUM(J7,J13,J20,J21,J32,J39,J46,J52,J57)</f>
        <v>681389</v>
      </c>
      <c r="K6" s="22">
        <f>SUM(K7,K13,K20,K21,K32,K39,K46,K52,K57)</f>
        <v>1293673</v>
      </c>
      <c r="L6" s="22">
        <f>SUM(L7,L13,L20,L21,L32,L39,L46,L52,L57)</f>
        <v>181290</v>
      </c>
      <c r="M6" s="25">
        <f>SUM(M7,M13,M20,M21,M32,M39,M46,M52,M57)</f>
        <v>217454</v>
      </c>
      <c r="N6" s="26" t="s">
        <v>0</v>
      </c>
      <c r="O6" s="27"/>
      <c r="P6" s="28"/>
      <c r="Q6" s="28"/>
    </row>
    <row r="7" spans="2:17" s="29" customFormat="1" ht="12">
      <c r="B7" s="21" t="s">
        <v>71</v>
      </c>
      <c r="C7" s="22">
        <f>SUM(C8:C12)</f>
        <v>258299</v>
      </c>
      <c r="D7" s="22">
        <f aca="true" t="shared" si="1" ref="D7:M7">SUM(D8:D12)</f>
        <v>525</v>
      </c>
      <c r="E7" s="22">
        <f t="shared" si="1"/>
        <v>886</v>
      </c>
      <c r="F7" s="22">
        <f t="shared" si="1"/>
        <v>116968</v>
      </c>
      <c r="G7" s="23">
        <f t="shared" si="1"/>
        <v>226</v>
      </c>
      <c r="H7" s="6"/>
      <c r="I7" s="24">
        <f t="shared" si="1"/>
        <v>286</v>
      </c>
      <c r="J7" s="22">
        <f t="shared" si="1"/>
        <v>17691</v>
      </c>
      <c r="K7" s="22">
        <f t="shared" si="1"/>
        <v>58520</v>
      </c>
      <c r="L7" s="22">
        <f t="shared" si="1"/>
        <v>4131</v>
      </c>
      <c r="M7" s="25">
        <f t="shared" si="1"/>
        <v>9474</v>
      </c>
      <c r="N7" s="26" t="s">
        <v>71</v>
      </c>
      <c r="O7" s="27"/>
      <c r="P7" s="28"/>
      <c r="Q7" s="28"/>
    </row>
    <row r="8" spans="2:17" ht="12">
      <c r="B8" s="30" t="s">
        <v>10</v>
      </c>
      <c r="C8" s="42">
        <v>139844</v>
      </c>
      <c r="D8" s="42">
        <v>285</v>
      </c>
      <c r="E8" s="42">
        <v>481</v>
      </c>
      <c r="F8" s="42">
        <v>52782</v>
      </c>
      <c r="G8" s="43">
        <v>106</v>
      </c>
      <c r="H8" s="7"/>
      <c r="I8" s="48">
        <v>56</v>
      </c>
      <c r="J8" s="42">
        <v>11137</v>
      </c>
      <c r="K8" s="42">
        <v>33696</v>
      </c>
      <c r="L8" s="42">
        <v>2345</v>
      </c>
      <c r="M8" s="49">
        <v>8172</v>
      </c>
      <c r="N8" s="31" t="s">
        <v>10</v>
      </c>
      <c r="O8" s="9"/>
      <c r="P8" s="32"/>
      <c r="Q8" s="32"/>
    </row>
    <row r="9" spans="2:17" ht="12">
      <c r="B9" s="30" t="s">
        <v>11</v>
      </c>
      <c r="C9" s="42">
        <v>28407</v>
      </c>
      <c r="D9" s="42">
        <v>43</v>
      </c>
      <c r="E9" s="42">
        <v>80</v>
      </c>
      <c r="F9" s="42">
        <v>14545</v>
      </c>
      <c r="G9" s="43">
        <v>7</v>
      </c>
      <c r="H9" s="7"/>
      <c r="I9" s="48">
        <v>27</v>
      </c>
      <c r="J9" s="42">
        <v>2807</v>
      </c>
      <c r="K9" s="42">
        <v>5121</v>
      </c>
      <c r="L9" s="42">
        <v>574</v>
      </c>
      <c r="M9" s="49">
        <v>664</v>
      </c>
      <c r="N9" s="31" t="s">
        <v>11</v>
      </c>
      <c r="O9" s="9"/>
      <c r="P9" s="32"/>
      <c r="Q9" s="32"/>
    </row>
    <row r="10" spans="2:17" ht="12">
      <c r="B10" s="30" t="s">
        <v>12</v>
      </c>
      <c r="C10" s="42">
        <v>36074</v>
      </c>
      <c r="D10" s="42">
        <v>96</v>
      </c>
      <c r="E10" s="42">
        <v>158</v>
      </c>
      <c r="F10" s="42">
        <v>18854</v>
      </c>
      <c r="G10" s="43">
        <v>37</v>
      </c>
      <c r="H10" s="7"/>
      <c r="I10" s="48">
        <v>57</v>
      </c>
      <c r="J10" s="42">
        <v>2800</v>
      </c>
      <c r="K10" s="42">
        <v>7468</v>
      </c>
      <c r="L10" s="42">
        <v>520</v>
      </c>
      <c r="M10" s="49">
        <v>191</v>
      </c>
      <c r="N10" s="31" t="s">
        <v>12</v>
      </c>
      <c r="O10" s="9"/>
      <c r="P10" s="32"/>
      <c r="Q10" s="32"/>
    </row>
    <row r="11" spans="2:17" ht="12">
      <c r="B11" s="30" t="s">
        <v>13</v>
      </c>
      <c r="C11" s="42">
        <v>36146</v>
      </c>
      <c r="D11" s="42">
        <v>81</v>
      </c>
      <c r="E11" s="42">
        <v>119</v>
      </c>
      <c r="F11" s="42">
        <v>20657</v>
      </c>
      <c r="G11" s="43">
        <v>32</v>
      </c>
      <c r="H11" s="7"/>
      <c r="I11" s="48">
        <v>60</v>
      </c>
      <c r="J11" s="42">
        <v>445</v>
      </c>
      <c r="K11" s="42">
        <v>7688</v>
      </c>
      <c r="L11" s="42">
        <v>526</v>
      </c>
      <c r="M11" s="49">
        <v>193</v>
      </c>
      <c r="N11" s="31" t="s">
        <v>13</v>
      </c>
      <c r="O11" s="9"/>
      <c r="P11" s="32"/>
      <c r="Q11" s="32"/>
    </row>
    <row r="12" spans="2:17" ht="12">
      <c r="B12" s="30" t="s">
        <v>14</v>
      </c>
      <c r="C12" s="42">
        <v>17828</v>
      </c>
      <c r="D12" s="42">
        <v>20</v>
      </c>
      <c r="E12" s="42">
        <v>48</v>
      </c>
      <c r="F12" s="42">
        <v>10130</v>
      </c>
      <c r="G12" s="43">
        <v>44</v>
      </c>
      <c r="H12" s="7"/>
      <c r="I12" s="48">
        <v>86</v>
      </c>
      <c r="J12" s="42">
        <v>502</v>
      </c>
      <c r="K12" s="42">
        <v>4547</v>
      </c>
      <c r="L12" s="42">
        <v>166</v>
      </c>
      <c r="M12" s="49">
        <v>254</v>
      </c>
      <c r="N12" s="31" t="s">
        <v>14</v>
      </c>
      <c r="O12" s="9"/>
      <c r="P12" s="32"/>
      <c r="Q12" s="32"/>
    </row>
    <row r="13" spans="2:17" s="29" customFormat="1" ht="12">
      <c r="B13" s="21" t="s">
        <v>1</v>
      </c>
      <c r="C13" s="22">
        <f>SUM(C14:C19)</f>
        <v>271996</v>
      </c>
      <c r="D13" s="22">
        <f aca="true" t="shared" si="2" ref="D13:M13">SUM(D14:D19)</f>
        <v>950</v>
      </c>
      <c r="E13" s="22">
        <f t="shared" si="2"/>
        <v>2189</v>
      </c>
      <c r="F13" s="22">
        <f t="shared" si="2"/>
        <v>68799</v>
      </c>
      <c r="G13" s="23">
        <f t="shared" si="2"/>
        <v>394</v>
      </c>
      <c r="H13" s="6"/>
      <c r="I13" s="24">
        <f t="shared" si="2"/>
        <v>1738</v>
      </c>
      <c r="J13" s="22">
        <f t="shared" si="2"/>
        <v>18564</v>
      </c>
      <c r="K13" s="22">
        <f t="shared" si="2"/>
        <v>62953</v>
      </c>
      <c r="L13" s="22">
        <f t="shared" si="2"/>
        <v>9720</v>
      </c>
      <c r="M13" s="25">
        <f t="shared" si="2"/>
        <v>3994</v>
      </c>
      <c r="N13" s="26" t="s">
        <v>1</v>
      </c>
      <c r="O13" s="27"/>
      <c r="P13" s="28"/>
      <c r="Q13" s="28"/>
    </row>
    <row r="14" spans="2:17" ht="12">
      <c r="B14" s="30" t="s">
        <v>15</v>
      </c>
      <c r="C14" s="42">
        <v>35574</v>
      </c>
      <c r="D14" s="42">
        <v>161</v>
      </c>
      <c r="E14" s="42">
        <v>349</v>
      </c>
      <c r="F14" s="42">
        <v>10561</v>
      </c>
      <c r="G14" s="43">
        <v>104</v>
      </c>
      <c r="H14" s="7"/>
      <c r="I14" s="48">
        <v>293</v>
      </c>
      <c r="J14" s="42">
        <v>2478</v>
      </c>
      <c r="K14" s="42">
        <v>12618</v>
      </c>
      <c r="L14" s="42">
        <v>409</v>
      </c>
      <c r="M14" s="49">
        <v>147</v>
      </c>
      <c r="N14" s="31" t="s">
        <v>15</v>
      </c>
      <c r="O14" s="9"/>
      <c r="P14" s="32"/>
      <c r="Q14" s="32"/>
    </row>
    <row r="15" spans="2:17" ht="12">
      <c r="B15" s="30" t="s">
        <v>16</v>
      </c>
      <c r="C15" s="42">
        <v>34575</v>
      </c>
      <c r="D15" s="42">
        <v>118</v>
      </c>
      <c r="E15" s="42">
        <v>343</v>
      </c>
      <c r="F15" s="42">
        <v>10667</v>
      </c>
      <c r="G15" s="43">
        <v>68</v>
      </c>
      <c r="H15" s="7"/>
      <c r="I15" s="48">
        <v>151</v>
      </c>
      <c r="J15" s="42">
        <v>1350</v>
      </c>
      <c r="K15" s="42">
        <v>9855</v>
      </c>
      <c r="L15" s="42">
        <v>2147</v>
      </c>
      <c r="M15" s="49">
        <v>240</v>
      </c>
      <c r="N15" s="31" t="s">
        <v>16</v>
      </c>
      <c r="O15" s="9"/>
      <c r="P15" s="32"/>
      <c r="Q15" s="32"/>
    </row>
    <row r="16" spans="2:17" ht="12">
      <c r="B16" s="30" t="s">
        <v>17</v>
      </c>
      <c r="C16" s="42">
        <v>84132</v>
      </c>
      <c r="D16" s="42">
        <v>214</v>
      </c>
      <c r="E16" s="42">
        <v>498</v>
      </c>
      <c r="F16" s="42">
        <v>13803</v>
      </c>
      <c r="G16" s="43">
        <v>61</v>
      </c>
      <c r="H16" s="7"/>
      <c r="I16" s="48">
        <v>789</v>
      </c>
      <c r="J16" s="42">
        <v>8562</v>
      </c>
      <c r="K16" s="42">
        <v>16829</v>
      </c>
      <c r="L16" s="42">
        <v>1781</v>
      </c>
      <c r="M16" s="49">
        <v>3080</v>
      </c>
      <c r="N16" s="31" t="s">
        <v>17</v>
      </c>
      <c r="O16" s="9"/>
      <c r="P16" s="32"/>
      <c r="Q16" s="32"/>
    </row>
    <row r="17" spans="2:17" ht="12">
      <c r="B17" s="30" t="s">
        <v>18</v>
      </c>
      <c r="C17" s="42">
        <v>23951</v>
      </c>
      <c r="D17" s="42">
        <v>102</v>
      </c>
      <c r="E17" s="42">
        <v>305</v>
      </c>
      <c r="F17" s="42">
        <v>4448</v>
      </c>
      <c r="G17" s="43">
        <v>18</v>
      </c>
      <c r="H17" s="7"/>
      <c r="I17" s="48">
        <v>20</v>
      </c>
      <c r="J17" s="42">
        <v>1090</v>
      </c>
      <c r="K17" s="42">
        <v>6736</v>
      </c>
      <c r="L17" s="42">
        <v>1087</v>
      </c>
      <c r="M17" s="49">
        <v>212</v>
      </c>
      <c r="N17" s="31" t="s">
        <v>18</v>
      </c>
      <c r="O17" s="9"/>
      <c r="P17" s="32"/>
      <c r="Q17" s="32"/>
    </row>
    <row r="18" spans="2:17" ht="12">
      <c r="B18" s="30" t="s">
        <v>19</v>
      </c>
      <c r="C18" s="42">
        <v>34023</v>
      </c>
      <c r="D18" s="42">
        <v>110</v>
      </c>
      <c r="E18" s="42">
        <v>211</v>
      </c>
      <c r="F18" s="42">
        <v>11173</v>
      </c>
      <c r="G18" s="43">
        <v>31</v>
      </c>
      <c r="H18" s="7"/>
      <c r="I18" s="48">
        <v>158</v>
      </c>
      <c r="J18" s="42">
        <v>1797</v>
      </c>
      <c r="K18" s="42">
        <v>7470</v>
      </c>
      <c r="L18" s="42">
        <v>3137</v>
      </c>
      <c r="M18" s="49">
        <v>95</v>
      </c>
      <c r="N18" s="31" t="s">
        <v>19</v>
      </c>
      <c r="O18" s="9"/>
      <c r="P18" s="32"/>
      <c r="Q18" s="32"/>
    </row>
    <row r="19" spans="2:17" ht="12">
      <c r="B19" s="30" t="s">
        <v>20</v>
      </c>
      <c r="C19" s="42">
        <v>59741</v>
      </c>
      <c r="D19" s="42">
        <v>245</v>
      </c>
      <c r="E19" s="42">
        <v>483</v>
      </c>
      <c r="F19" s="42">
        <v>18147</v>
      </c>
      <c r="G19" s="43">
        <v>112</v>
      </c>
      <c r="H19" s="7"/>
      <c r="I19" s="48">
        <v>327</v>
      </c>
      <c r="J19" s="42">
        <v>3287</v>
      </c>
      <c r="K19" s="42">
        <v>9445</v>
      </c>
      <c r="L19" s="42">
        <v>1159</v>
      </c>
      <c r="M19" s="49">
        <v>220</v>
      </c>
      <c r="N19" s="31" t="s">
        <v>20</v>
      </c>
      <c r="O19" s="9"/>
      <c r="P19" s="32"/>
      <c r="Q19" s="32"/>
    </row>
    <row r="20" spans="2:17" s="29" customFormat="1" ht="12">
      <c r="B20" s="34" t="s">
        <v>21</v>
      </c>
      <c r="C20" s="44">
        <v>825976</v>
      </c>
      <c r="D20" s="44">
        <v>1057</v>
      </c>
      <c r="E20" s="44">
        <v>832</v>
      </c>
      <c r="F20" s="44">
        <v>62647</v>
      </c>
      <c r="G20" s="45">
        <v>4084</v>
      </c>
      <c r="H20" s="8"/>
      <c r="I20" s="50">
        <v>4547</v>
      </c>
      <c r="J20" s="44">
        <v>147280</v>
      </c>
      <c r="K20" s="44">
        <v>135558</v>
      </c>
      <c r="L20" s="44">
        <v>19738</v>
      </c>
      <c r="M20" s="51">
        <v>45869</v>
      </c>
      <c r="N20" s="35" t="s">
        <v>21</v>
      </c>
      <c r="O20" s="27"/>
      <c r="P20" s="28"/>
      <c r="Q20" s="28"/>
    </row>
    <row r="21" spans="2:17" s="29" customFormat="1" ht="12">
      <c r="B21" s="21" t="s">
        <v>2</v>
      </c>
      <c r="C21" s="22">
        <f>SUM(C22:C31)</f>
        <v>1594943</v>
      </c>
      <c r="D21" s="22">
        <f aca="true" t="shared" si="3" ref="D21:M21">SUM(D22:D31)</f>
        <v>5337</v>
      </c>
      <c r="E21" s="22">
        <f t="shared" si="3"/>
        <v>7973</v>
      </c>
      <c r="F21" s="22">
        <f t="shared" si="3"/>
        <v>334188</v>
      </c>
      <c r="G21" s="23">
        <f t="shared" si="3"/>
        <v>2437</v>
      </c>
      <c r="H21" s="6"/>
      <c r="I21" s="24">
        <f t="shared" si="3"/>
        <v>5495</v>
      </c>
      <c r="J21" s="22">
        <f t="shared" si="3"/>
        <v>208255</v>
      </c>
      <c r="K21" s="22">
        <f t="shared" si="3"/>
        <v>388228</v>
      </c>
      <c r="L21" s="22">
        <f t="shared" si="3"/>
        <v>58880</v>
      </c>
      <c r="M21" s="25">
        <f t="shared" si="3"/>
        <v>50423</v>
      </c>
      <c r="N21" s="26" t="s">
        <v>2</v>
      </c>
      <c r="O21" s="27"/>
      <c r="P21" s="28"/>
      <c r="Q21" s="28"/>
    </row>
    <row r="22" spans="2:17" ht="12">
      <c r="B22" s="30" t="s">
        <v>22</v>
      </c>
      <c r="C22" s="42">
        <v>113403</v>
      </c>
      <c r="D22" s="42">
        <v>700</v>
      </c>
      <c r="E22" s="42">
        <v>2214</v>
      </c>
      <c r="F22" s="42">
        <v>31894</v>
      </c>
      <c r="G22" s="43">
        <v>311</v>
      </c>
      <c r="H22" s="7"/>
      <c r="I22" s="48">
        <v>377</v>
      </c>
      <c r="J22" s="42">
        <v>3129</v>
      </c>
      <c r="K22" s="42">
        <v>24077</v>
      </c>
      <c r="L22" s="42">
        <v>540</v>
      </c>
      <c r="M22" s="49">
        <v>1337</v>
      </c>
      <c r="N22" s="31" t="s">
        <v>22</v>
      </c>
      <c r="O22" s="9"/>
      <c r="P22" s="32"/>
      <c r="Q22" s="32"/>
    </row>
    <row r="23" spans="2:17" ht="12">
      <c r="B23" s="30" t="s">
        <v>23</v>
      </c>
      <c r="C23" s="42">
        <v>46367</v>
      </c>
      <c r="D23" s="42">
        <v>370</v>
      </c>
      <c r="E23" s="42">
        <v>444</v>
      </c>
      <c r="F23" s="42">
        <v>9478</v>
      </c>
      <c r="G23" s="43">
        <v>127</v>
      </c>
      <c r="H23" s="7"/>
      <c r="I23" s="48">
        <v>178</v>
      </c>
      <c r="J23" s="42">
        <v>3097</v>
      </c>
      <c r="K23" s="42">
        <v>7839</v>
      </c>
      <c r="L23" s="42">
        <v>461</v>
      </c>
      <c r="M23" s="49">
        <v>1133</v>
      </c>
      <c r="N23" s="31" t="s">
        <v>23</v>
      </c>
      <c r="O23" s="9"/>
      <c r="P23" s="32"/>
      <c r="Q23" s="32"/>
    </row>
    <row r="24" spans="2:17" ht="12">
      <c r="B24" s="30" t="s">
        <v>24</v>
      </c>
      <c r="C24" s="42">
        <v>77650</v>
      </c>
      <c r="D24" s="42">
        <v>313</v>
      </c>
      <c r="E24" s="42">
        <v>481</v>
      </c>
      <c r="F24" s="42">
        <v>12048</v>
      </c>
      <c r="G24" s="43">
        <v>235</v>
      </c>
      <c r="H24" s="7"/>
      <c r="I24" s="48">
        <v>667</v>
      </c>
      <c r="J24" s="42">
        <v>5296</v>
      </c>
      <c r="K24" s="42">
        <v>19492</v>
      </c>
      <c r="L24" s="42">
        <v>571</v>
      </c>
      <c r="M24" s="49">
        <v>942</v>
      </c>
      <c r="N24" s="31" t="s">
        <v>24</v>
      </c>
      <c r="O24" s="9"/>
      <c r="P24" s="32"/>
      <c r="Q24" s="32"/>
    </row>
    <row r="25" spans="2:17" ht="12">
      <c r="B25" s="30" t="s">
        <v>25</v>
      </c>
      <c r="C25" s="42">
        <v>362779</v>
      </c>
      <c r="D25" s="42">
        <v>879</v>
      </c>
      <c r="E25" s="42">
        <v>1069</v>
      </c>
      <c r="F25" s="42">
        <v>90634</v>
      </c>
      <c r="G25" s="43">
        <v>761</v>
      </c>
      <c r="H25" s="7"/>
      <c r="I25" s="48">
        <v>744</v>
      </c>
      <c r="J25" s="42">
        <v>28458</v>
      </c>
      <c r="K25" s="42">
        <v>99174</v>
      </c>
      <c r="L25" s="42">
        <v>18151</v>
      </c>
      <c r="M25" s="49">
        <v>14574</v>
      </c>
      <c r="N25" s="31" t="s">
        <v>25</v>
      </c>
      <c r="O25" s="9"/>
      <c r="P25" s="32"/>
      <c r="Q25" s="32"/>
    </row>
    <row r="26" spans="2:17" ht="12">
      <c r="B26" s="30" t="s">
        <v>26</v>
      </c>
      <c r="C26" s="42">
        <v>244739</v>
      </c>
      <c r="D26" s="42">
        <v>772</v>
      </c>
      <c r="E26" s="42">
        <v>762</v>
      </c>
      <c r="F26" s="42">
        <v>49186</v>
      </c>
      <c r="G26" s="43">
        <v>311</v>
      </c>
      <c r="H26" s="7"/>
      <c r="I26" s="48">
        <v>1147</v>
      </c>
      <c r="J26" s="42">
        <v>30552</v>
      </c>
      <c r="K26" s="42">
        <v>74250</v>
      </c>
      <c r="L26" s="42">
        <v>7717</v>
      </c>
      <c r="M26" s="49">
        <v>9594</v>
      </c>
      <c r="N26" s="31" t="s">
        <v>26</v>
      </c>
      <c r="O26" s="9"/>
      <c r="P26" s="32"/>
      <c r="Q26" s="32"/>
    </row>
    <row r="27" spans="2:17" ht="12">
      <c r="B27" s="36" t="s">
        <v>27</v>
      </c>
      <c r="C27" s="42">
        <v>375686</v>
      </c>
      <c r="D27" s="42">
        <v>812</v>
      </c>
      <c r="E27" s="42">
        <v>790</v>
      </c>
      <c r="F27" s="42">
        <v>79850</v>
      </c>
      <c r="G27" s="43">
        <v>359</v>
      </c>
      <c r="H27" s="7"/>
      <c r="I27" s="48">
        <v>946</v>
      </c>
      <c r="J27" s="42">
        <v>93188</v>
      </c>
      <c r="K27" s="42">
        <v>67323</v>
      </c>
      <c r="L27" s="42">
        <v>9397</v>
      </c>
      <c r="M27" s="49">
        <v>18090</v>
      </c>
      <c r="N27" s="37" t="s">
        <v>27</v>
      </c>
      <c r="O27" s="9"/>
      <c r="P27" s="32"/>
      <c r="Q27" s="32"/>
    </row>
    <row r="28" spans="2:17" ht="12">
      <c r="B28" s="30" t="s">
        <v>28</v>
      </c>
      <c r="C28" s="42">
        <v>58907</v>
      </c>
      <c r="D28" s="42">
        <v>293</v>
      </c>
      <c r="E28" s="42">
        <v>737</v>
      </c>
      <c r="F28" s="42">
        <v>14114</v>
      </c>
      <c r="G28" s="43">
        <v>47</v>
      </c>
      <c r="H28" s="7"/>
      <c r="I28" s="48">
        <v>428</v>
      </c>
      <c r="J28" s="42">
        <v>3095</v>
      </c>
      <c r="K28" s="42">
        <v>16298</v>
      </c>
      <c r="L28" s="42">
        <v>1664</v>
      </c>
      <c r="M28" s="49">
        <v>452</v>
      </c>
      <c r="N28" s="31" t="s">
        <v>28</v>
      </c>
      <c r="O28" s="9"/>
      <c r="P28" s="32"/>
      <c r="Q28" s="32"/>
    </row>
    <row r="29" spans="2:17" ht="12">
      <c r="B29" s="30" t="s">
        <v>29</v>
      </c>
      <c r="C29" s="42">
        <v>46210</v>
      </c>
      <c r="D29" s="42">
        <v>228</v>
      </c>
      <c r="E29" s="42">
        <v>310</v>
      </c>
      <c r="F29" s="42">
        <v>7549</v>
      </c>
      <c r="G29" s="43">
        <v>28</v>
      </c>
      <c r="H29" s="7"/>
      <c r="I29" s="48">
        <v>124</v>
      </c>
      <c r="J29" s="42">
        <v>4779</v>
      </c>
      <c r="K29" s="42">
        <v>13821</v>
      </c>
      <c r="L29" s="42">
        <v>571</v>
      </c>
      <c r="M29" s="49">
        <v>67</v>
      </c>
      <c r="N29" s="31" t="s">
        <v>29</v>
      </c>
      <c r="O29" s="9"/>
      <c r="P29" s="32"/>
      <c r="Q29" s="32"/>
    </row>
    <row r="30" spans="2:17" ht="12">
      <c r="B30" s="30" t="s">
        <v>30</v>
      </c>
      <c r="C30" s="42">
        <v>75865</v>
      </c>
      <c r="D30" s="42">
        <v>256</v>
      </c>
      <c r="E30" s="42">
        <v>370</v>
      </c>
      <c r="F30" s="42">
        <v>13221</v>
      </c>
      <c r="G30" s="43">
        <v>45</v>
      </c>
      <c r="H30" s="7"/>
      <c r="I30" s="48">
        <v>247</v>
      </c>
      <c r="J30" s="42">
        <v>12809</v>
      </c>
      <c r="K30" s="42">
        <v>20149</v>
      </c>
      <c r="L30" s="42">
        <v>3219</v>
      </c>
      <c r="M30" s="49">
        <v>583</v>
      </c>
      <c r="N30" s="31" t="s">
        <v>30</v>
      </c>
      <c r="O30" s="9"/>
      <c r="P30" s="32"/>
      <c r="Q30" s="32"/>
    </row>
    <row r="31" spans="2:17" ht="12">
      <c r="B31" s="30" t="s">
        <v>31</v>
      </c>
      <c r="C31" s="42">
        <v>193337</v>
      </c>
      <c r="D31" s="42">
        <v>714</v>
      </c>
      <c r="E31" s="42">
        <v>796</v>
      </c>
      <c r="F31" s="42">
        <v>26214</v>
      </c>
      <c r="G31" s="43">
        <v>213</v>
      </c>
      <c r="H31" s="7"/>
      <c r="I31" s="48">
        <v>637</v>
      </c>
      <c r="J31" s="42">
        <v>23852</v>
      </c>
      <c r="K31" s="42">
        <v>45805</v>
      </c>
      <c r="L31" s="42">
        <v>16589</v>
      </c>
      <c r="M31" s="49">
        <v>3651</v>
      </c>
      <c r="N31" s="31" t="s">
        <v>31</v>
      </c>
      <c r="O31" s="9"/>
      <c r="P31" s="32"/>
      <c r="Q31" s="32"/>
    </row>
    <row r="32" spans="2:17" s="29" customFormat="1" ht="12">
      <c r="B32" s="21" t="s">
        <v>3</v>
      </c>
      <c r="C32" s="22">
        <f>SUM(C33:C38)</f>
        <v>662680</v>
      </c>
      <c r="D32" s="22">
        <f aca="true" t="shared" si="4" ref="D32:M32">SUM(D33:D38)</f>
        <v>2261</v>
      </c>
      <c r="E32" s="22">
        <f t="shared" si="4"/>
        <v>2931</v>
      </c>
      <c r="F32" s="22">
        <f t="shared" si="4"/>
        <v>115000</v>
      </c>
      <c r="G32" s="23">
        <f t="shared" si="4"/>
        <v>1035</v>
      </c>
      <c r="H32" s="6"/>
      <c r="I32" s="24">
        <f t="shared" si="4"/>
        <v>1314</v>
      </c>
      <c r="J32" s="22">
        <f t="shared" si="4"/>
        <v>68093</v>
      </c>
      <c r="K32" s="22">
        <f t="shared" si="4"/>
        <v>139812</v>
      </c>
      <c r="L32" s="22">
        <f t="shared" si="4"/>
        <v>44957</v>
      </c>
      <c r="M32" s="25">
        <f t="shared" si="4"/>
        <v>26103</v>
      </c>
      <c r="N32" s="26" t="s">
        <v>3</v>
      </c>
      <c r="O32" s="27"/>
      <c r="P32" s="28"/>
      <c r="Q32" s="28"/>
    </row>
    <row r="33" spans="2:17" ht="12">
      <c r="B33" s="30" t="s">
        <v>32</v>
      </c>
      <c r="C33" s="42">
        <v>50900</v>
      </c>
      <c r="D33" s="42">
        <v>112</v>
      </c>
      <c r="E33" s="42">
        <v>178</v>
      </c>
      <c r="F33" s="42">
        <v>19053</v>
      </c>
      <c r="G33" s="43">
        <v>116</v>
      </c>
      <c r="H33" s="7"/>
      <c r="I33" s="48">
        <v>75</v>
      </c>
      <c r="J33" s="42">
        <v>2880</v>
      </c>
      <c r="K33" s="42">
        <v>5299</v>
      </c>
      <c r="L33" s="42">
        <v>1209</v>
      </c>
      <c r="M33" s="49">
        <v>288</v>
      </c>
      <c r="N33" s="31" t="s">
        <v>32</v>
      </c>
      <c r="O33" s="9"/>
      <c r="P33" s="32"/>
      <c r="Q33" s="32"/>
    </row>
    <row r="34" spans="2:17" ht="12">
      <c r="B34" s="30" t="s">
        <v>33</v>
      </c>
      <c r="C34" s="42">
        <v>65598</v>
      </c>
      <c r="D34" s="42">
        <v>151</v>
      </c>
      <c r="E34" s="42">
        <v>227</v>
      </c>
      <c r="F34" s="42">
        <v>20693</v>
      </c>
      <c r="G34" s="43">
        <v>17</v>
      </c>
      <c r="H34" s="7"/>
      <c r="I34" s="48">
        <v>105</v>
      </c>
      <c r="J34" s="42">
        <v>4746</v>
      </c>
      <c r="K34" s="42">
        <v>9156</v>
      </c>
      <c r="L34" s="42">
        <v>609</v>
      </c>
      <c r="M34" s="49">
        <v>421</v>
      </c>
      <c r="N34" s="31" t="s">
        <v>33</v>
      </c>
      <c r="O34" s="9"/>
      <c r="P34" s="32"/>
      <c r="Q34" s="32"/>
    </row>
    <row r="35" spans="2:17" ht="12">
      <c r="B35" s="30" t="s">
        <v>34</v>
      </c>
      <c r="C35" s="42">
        <v>37683</v>
      </c>
      <c r="D35" s="42">
        <v>78</v>
      </c>
      <c r="E35" s="42">
        <v>245</v>
      </c>
      <c r="F35" s="42">
        <v>11079</v>
      </c>
      <c r="G35" s="43">
        <v>17</v>
      </c>
      <c r="H35" s="7"/>
      <c r="I35" s="48">
        <v>14</v>
      </c>
      <c r="J35" s="42">
        <v>4369</v>
      </c>
      <c r="K35" s="42">
        <v>7697</v>
      </c>
      <c r="L35" s="42">
        <v>906</v>
      </c>
      <c r="M35" s="49">
        <v>850</v>
      </c>
      <c r="N35" s="31" t="s">
        <v>34</v>
      </c>
      <c r="O35" s="9"/>
      <c r="P35" s="32"/>
      <c r="Q35" s="32"/>
    </row>
    <row r="36" spans="2:17" ht="12">
      <c r="B36" s="30" t="s">
        <v>35</v>
      </c>
      <c r="C36" s="42">
        <v>88600</v>
      </c>
      <c r="D36" s="42">
        <v>248</v>
      </c>
      <c r="E36" s="42">
        <v>328</v>
      </c>
      <c r="F36" s="42">
        <v>19185</v>
      </c>
      <c r="G36" s="43">
        <v>477</v>
      </c>
      <c r="H36" s="7"/>
      <c r="I36" s="48">
        <v>548</v>
      </c>
      <c r="J36" s="42">
        <v>13226</v>
      </c>
      <c r="K36" s="42">
        <v>14589</v>
      </c>
      <c r="L36" s="42">
        <v>2367</v>
      </c>
      <c r="M36" s="49">
        <v>1650</v>
      </c>
      <c r="N36" s="31" t="s">
        <v>35</v>
      </c>
      <c r="O36" s="9"/>
      <c r="P36" s="32"/>
      <c r="Q36" s="32"/>
    </row>
    <row r="37" spans="2:17" ht="12">
      <c r="B37" s="30" t="s">
        <v>36</v>
      </c>
      <c r="C37" s="42">
        <v>382364</v>
      </c>
      <c r="D37" s="42">
        <v>1263</v>
      </c>
      <c r="E37" s="42">
        <v>1453</v>
      </c>
      <c r="F37" s="42">
        <v>38302</v>
      </c>
      <c r="G37" s="43">
        <v>331</v>
      </c>
      <c r="H37" s="7"/>
      <c r="I37" s="48">
        <v>363</v>
      </c>
      <c r="J37" s="42">
        <v>42082</v>
      </c>
      <c r="K37" s="42">
        <v>92934</v>
      </c>
      <c r="L37" s="42">
        <v>38496</v>
      </c>
      <c r="M37" s="49">
        <v>22572</v>
      </c>
      <c r="N37" s="31" t="s">
        <v>36</v>
      </c>
      <c r="O37" s="9"/>
      <c r="P37" s="32"/>
      <c r="Q37" s="32"/>
    </row>
    <row r="38" spans="2:17" ht="12">
      <c r="B38" s="30" t="s">
        <v>37</v>
      </c>
      <c r="C38" s="42">
        <v>37535</v>
      </c>
      <c r="D38" s="42">
        <v>409</v>
      </c>
      <c r="E38" s="42">
        <v>500</v>
      </c>
      <c r="F38" s="42">
        <v>6688</v>
      </c>
      <c r="G38" s="43">
        <v>77</v>
      </c>
      <c r="H38" s="7"/>
      <c r="I38" s="48">
        <v>209</v>
      </c>
      <c r="J38" s="42">
        <v>790</v>
      </c>
      <c r="K38" s="42">
        <v>10137</v>
      </c>
      <c r="L38" s="42">
        <v>1370</v>
      </c>
      <c r="M38" s="49">
        <v>322</v>
      </c>
      <c r="N38" s="31" t="s">
        <v>37</v>
      </c>
      <c r="O38" s="9"/>
      <c r="P38" s="32"/>
      <c r="Q38" s="32"/>
    </row>
    <row r="39" spans="2:17" s="29" customFormat="1" ht="12">
      <c r="B39" s="21" t="s">
        <v>4</v>
      </c>
      <c r="C39" s="22">
        <f>SUM(C40:C45)</f>
        <v>1088021</v>
      </c>
      <c r="D39" s="22">
        <f aca="true" t="shared" si="5" ref="D39:M39">SUM(D40:D45)</f>
        <v>4185</v>
      </c>
      <c r="E39" s="22">
        <f t="shared" si="5"/>
        <v>3570</v>
      </c>
      <c r="F39" s="22">
        <f t="shared" si="5"/>
        <v>283904</v>
      </c>
      <c r="G39" s="23">
        <f t="shared" si="5"/>
        <v>2369</v>
      </c>
      <c r="H39" s="6"/>
      <c r="I39" s="24">
        <f t="shared" si="5"/>
        <v>2651</v>
      </c>
      <c r="J39" s="22">
        <f t="shared" si="5"/>
        <v>88862</v>
      </c>
      <c r="K39" s="22">
        <f t="shared" si="5"/>
        <v>203803</v>
      </c>
      <c r="L39" s="22">
        <f t="shared" si="5"/>
        <v>24164</v>
      </c>
      <c r="M39" s="25">
        <f t="shared" si="5"/>
        <v>49507</v>
      </c>
      <c r="N39" s="26" t="s">
        <v>4</v>
      </c>
      <c r="O39" s="27"/>
      <c r="P39" s="28"/>
      <c r="Q39" s="28"/>
    </row>
    <row r="40" spans="2:17" ht="12">
      <c r="B40" s="30" t="s">
        <v>38</v>
      </c>
      <c r="C40" s="42">
        <v>32227</v>
      </c>
      <c r="D40" s="42">
        <v>226</v>
      </c>
      <c r="E40" s="42">
        <v>267</v>
      </c>
      <c r="F40" s="42">
        <v>5196</v>
      </c>
      <c r="G40" s="43">
        <v>45</v>
      </c>
      <c r="H40" s="7"/>
      <c r="I40" s="48">
        <v>252</v>
      </c>
      <c r="J40" s="42">
        <v>2057</v>
      </c>
      <c r="K40" s="42">
        <v>7616</v>
      </c>
      <c r="L40" s="42">
        <v>1159</v>
      </c>
      <c r="M40" s="49">
        <v>1381</v>
      </c>
      <c r="N40" s="31" t="s">
        <v>38</v>
      </c>
      <c r="O40" s="9"/>
      <c r="P40" s="32"/>
      <c r="Q40" s="32"/>
    </row>
    <row r="41" spans="2:17" ht="12">
      <c r="B41" s="30" t="s">
        <v>39</v>
      </c>
      <c r="C41" s="42">
        <v>111154</v>
      </c>
      <c r="D41" s="42">
        <v>457</v>
      </c>
      <c r="E41" s="42">
        <v>357</v>
      </c>
      <c r="F41" s="42">
        <v>40836</v>
      </c>
      <c r="G41" s="43">
        <v>271</v>
      </c>
      <c r="H41" s="7"/>
      <c r="I41" s="48">
        <v>503</v>
      </c>
      <c r="J41" s="42">
        <v>14931</v>
      </c>
      <c r="K41" s="42">
        <v>18908</v>
      </c>
      <c r="L41" s="42">
        <v>2041</v>
      </c>
      <c r="M41" s="49">
        <v>8315</v>
      </c>
      <c r="N41" s="31" t="s">
        <v>39</v>
      </c>
      <c r="O41" s="9"/>
      <c r="P41" s="32"/>
      <c r="Q41" s="32"/>
    </row>
    <row r="42" spans="2:17" ht="12">
      <c r="B42" s="30" t="s">
        <v>40</v>
      </c>
      <c r="C42" s="42">
        <v>518324</v>
      </c>
      <c r="D42" s="42">
        <v>1817</v>
      </c>
      <c r="E42" s="42">
        <v>1108</v>
      </c>
      <c r="F42" s="42">
        <v>150986</v>
      </c>
      <c r="G42" s="43">
        <v>1282</v>
      </c>
      <c r="H42" s="7"/>
      <c r="I42" s="48">
        <v>484</v>
      </c>
      <c r="J42" s="42">
        <v>31753</v>
      </c>
      <c r="K42" s="42">
        <v>75870</v>
      </c>
      <c r="L42" s="42">
        <v>4641</v>
      </c>
      <c r="M42" s="49">
        <v>21188</v>
      </c>
      <c r="N42" s="31" t="s">
        <v>40</v>
      </c>
      <c r="O42" s="9"/>
      <c r="P42" s="32"/>
      <c r="Q42" s="32"/>
    </row>
    <row r="43" spans="2:17" ht="12">
      <c r="B43" s="30" t="s">
        <v>41</v>
      </c>
      <c r="C43" s="42">
        <v>316445</v>
      </c>
      <c r="D43" s="42">
        <v>1124</v>
      </c>
      <c r="E43" s="42">
        <v>1160</v>
      </c>
      <c r="F43" s="42">
        <v>67131</v>
      </c>
      <c r="G43" s="43">
        <v>711</v>
      </c>
      <c r="H43" s="7"/>
      <c r="I43" s="48">
        <v>1067</v>
      </c>
      <c r="J43" s="42">
        <v>29722</v>
      </c>
      <c r="K43" s="42">
        <v>72185</v>
      </c>
      <c r="L43" s="42">
        <v>14647</v>
      </c>
      <c r="M43" s="49">
        <v>13584</v>
      </c>
      <c r="N43" s="31" t="s">
        <v>41</v>
      </c>
      <c r="O43" s="9"/>
      <c r="P43" s="32"/>
      <c r="Q43" s="32"/>
    </row>
    <row r="44" spans="2:17" ht="12">
      <c r="B44" s="30" t="s">
        <v>58</v>
      </c>
      <c r="C44" s="42">
        <v>67949</v>
      </c>
      <c r="D44" s="42">
        <v>352</v>
      </c>
      <c r="E44" s="42">
        <v>274</v>
      </c>
      <c r="F44" s="42">
        <v>10487</v>
      </c>
      <c r="G44" s="43">
        <v>43</v>
      </c>
      <c r="H44" s="7"/>
      <c r="I44" s="48">
        <v>174</v>
      </c>
      <c r="J44" s="42">
        <v>5344</v>
      </c>
      <c r="K44" s="42">
        <v>20550</v>
      </c>
      <c r="L44" s="42">
        <v>1184</v>
      </c>
      <c r="M44" s="49">
        <v>3788</v>
      </c>
      <c r="N44" s="31" t="s">
        <v>58</v>
      </c>
      <c r="O44" s="9"/>
      <c r="P44" s="32"/>
      <c r="Q44" s="32"/>
    </row>
    <row r="45" spans="2:17" ht="12">
      <c r="B45" s="36" t="s">
        <v>59</v>
      </c>
      <c r="C45" s="42">
        <v>41922</v>
      </c>
      <c r="D45" s="42">
        <v>209</v>
      </c>
      <c r="E45" s="42">
        <v>404</v>
      </c>
      <c r="F45" s="42">
        <v>9268</v>
      </c>
      <c r="G45" s="43">
        <v>17</v>
      </c>
      <c r="H45" s="7"/>
      <c r="I45" s="48">
        <v>171</v>
      </c>
      <c r="J45" s="42">
        <v>5055</v>
      </c>
      <c r="K45" s="42">
        <v>8674</v>
      </c>
      <c r="L45" s="42">
        <v>492</v>
      </c>
      <c r="M45" s="49">
        <v>1251</v>
      </c>
      <c r="N45" s="37" t="s">
        <v>59</v>
      </c>
      <c r="O45" s="9"/>
      <c r="P45" s="32"/>
      <c r="Q45" s="32"/>
    </row>
    <row r="46" spans="2:17" s="29" customFormat="1" ht="12">
      <c r="B46" s="21" t="s">
        <v>5</v>
      </c>
      <c r="C46" s="22">
        <f>SUM(C47:C51)</f>
        <v>360028</v>
      </c>
      <c r="D46" s="22">
        <f aca="true" t="shared" si="6" ref="D46:M46">SUM(D47:D51)</f>
        <v>1222</v>
      </c>
      <c r="E46" s="22">
        <f t="shared" si="6"/>
        <v>1574</v>
      </c>
      <c r="F46" s="22">
        <f t="shared" si="6"/>
        <v>77201</v>
      </c>
      <c r="G46" s="23">
        <f t="shared" si="6"/>
        <v>738</v>
      </c>
      <c r="H46" s="6"/>
      <c r="I46" s="24">
        <f t="shared" si="6"/>
        <v>1505</v>
      </c>
      <c r="J46" s="22">
        <f t="shared" si="6"/>
        <v>47002</v>
      </c>
      <c r="K46" s="22">
        <f t="shared" si="6"/>
        <v>72565</v>
      </c>
      <c r="L46" s="22">
        <f t="shared" si="6"/>
        <v>3872</v>
      </c>
      <c r="M46" s="25">
        <f t="shared" si="6"/>
        <v>9917</v>
      </c>
      <c r="N46" s="26" t="s">
        <v>5</v>
      </c>
      <c r="O46" s="27"/>
      <c r="P46" s="28"/>
      <c r="Q46" s="28"/>
    </row>
    <row r="47" spans="2:17" ht="12">
      <c r="B47" s="30" t="s">
        <v>42</v>
      </c>
      <c r="C47" s="42">
        <v>32275</v>
      </c>
      <c r="D47" s="42">
        <v>110</v>
      </c>
      <c r="E47" s="42">
        <v>185</v>
      </c>
      <c r="F47" s="42">
        <v>6995</v>
      </c>
      <c r="G47" s="43">
        <v>77</v>
      </c>
      <c r="H47" s="7"/>
      <c r="I47" s="48">
        <v>140</v>
      </c>
      <c r="J47" s="42">
        <v>2301</v>
      </c>
      <c r="K47" s="42">
        <v>8481</v>
      </c>
      <c r="L47" s="42">
        <v>432</v>
      </c>
      <c r="M47" s="49">
        <v>294</v>
      </c>
      <c r="N47" s="31" t="s">
        <v>42</v>
      </c>
      <c r="O47" s="9"/>
      <c r="P47" s="32"/>
      <c r="Q47" s="32"/>
    </row>
    <row r="48" spans="2:17" ht="12">
      <c r="B48" s="30" t="s">
        <v>43</v>
      </c>
      <c r="C48" s="42">
        <v>36299</v>
      </c>
      <c r="D48" s="42">
        <v>136</v>
      </c>
      <c r="E48" s="42">
        <v>168</v>
      </c>
      <c r="F48" s="42">
        <v>11350</v>
      </c>
      <c r="G48" s="43">
        <v>87</v>
      </c>
      <c r="H48" s="7"/>
      <c r="I48" s="48">
        <v>206</v>
      </c>
      <c r="J48" s="42">
        <v>2103</v>
      </c>
      <c r="K48" s="42">
        <v>8437</v>
      </c>
      <c r="L48" s="42">
        <v>1257</v>
      </c>
      <c r="M48" s="49">
        <v>237</v>
      </c>
      <c r="N48" s="31" t="s">
        <v>43</v>
      </c>
      <c r="O48" s="9"/>
      <c r="P48" s="32"/>
      <c r="Q48" s="32"/>
    </row>
    <row r="49" spans="2:17" ht="12">
      <c r="B49" s="30" t="s">
        <v>44</v>
      </c>
      <c r="C49" s="42">
        <v>77720</v>
      </c>
      <c r="D49" s="42">
        <v>302</v>
      </c>
      <c r="E49" s="42">
        <v>365</v>
      </c>
      <c r="F49" s="42">
        <v>17974</v>
      </c>
      <c r="G49" s="43">
        <v>88</v>
      </c>
      <c r="H49" s="7"/>
      <c r="I49" s="48">
        <v>277</v>
      </c>
      <c r="J49" s="42">
        <v>12178</v>
      </c>
      <c r="K49" s="42">
        <v>20951</v>
      </c>
      <c r="L49" s="42">
        <v>283</v>
      </c>
      <c r="M49" s="49">
        <v>1257</v>
      </c>
      <c r="N49" s="31" t="s">
        <v>44</v>
      </c>
      <c r="O49" s="9"/>
      <c r="P49" s="32"/>
      <c r="Q49" s="32"/>
    </row>
    <row r="50" spans="2:17" ht="12">
      <c r="B50" s="30" t="s">
        <v>45</v>
      </c>
      <c r="C50" s="42">
        <v>138530</v>
      </c>
      <c r="D50" s="42">
        <v>398</v>
      </c>
      <c r="E50" s="42">
        <v>480</v>
      </c>
      <c r="F50" s="42">
        <v>21515</v>
      </c>
      <c r="G50" s="43">
        <v>258</v>
      </c>
      <c r="H50" s="7"/>
      <c r="I50" s="48">
        <v>581</v>
      </c>
      <c r="J50" s="42">
        <v>25858</v>
      </c>
      <c r="K50" s="42">
        <v>18255</v>
      </c>
      <c r="L50" s="42">
        <v>1061</v>
      </c>
      <c r="M50" s="49">
        <v>7020</v>
      </c>
      <c r="N50" s="31" t="s">
        <v>45</v>
      </c>
      <c r="O50" s="9"/>
      <c r="P50" s="32"/>
      <c r="Q50" s="32"/>
    </row>
    <row r="51" spans="2:17" ht="12">
      <c r="B51" s="30" t="s">
        <v>46</v>
      </c>
      <c r="C51" s="42">
        <v>75204</v>
      </c>
      <c r="D51" s="42">
        <v>276</v>
      </c>
      <c r="E51" s="42">
        <v>376</v>
      </c>
      <c r="F51" s="42">
        <v>19367</v>
      </c>
      <c r="G51" s="43">
        <v>228</v>
      </c>
      <c r="H51" s="7"/>
      <c r="I51" s="48">
        <v>301</v>
      </c>
      <c r="J51" s="42">
        <v>4562</v>
      </c>
      <c r="K51" s="42">
        <v>16441</v>
      </c>
      <c r="L51" s="42">
        <v>839</v>
      </c>
      <c r="M51" s="49">
        <v>1109</v>
      </c>
      <c r="N51" s="31" t="s">
        <v>46</v>
      </c>
      <c r="O51" s="9"/>
      <c r="P51" s="32"/>
      <c r="Q51" s="32"/>
    </row>
    <row r="52" spans="2:17" s="29" customFormat="1" ht="12">
      <c r="B52" s="21" t="s">
        <v>6</v>
      </c>
      <c r="C52" s="22">
        <f>SUM(C53:C56)</f>
        <v>159536</v>
      </c>
      <c r="D52" s="22">
        <f aca="true" t="shared" si="7" ref="D52:M52">SUM(D53:D56)</f>
        <v>722</v>
      </c>
      <c r="E52" s="22">
        <f t="shared" si="7"/>
        <v>983</v>
      </c>
      <c r="F52" s="22">
        <f t="shared" si="7"/>
        <v>43860</v>
      </c>
      <c r="G52" s="23">
        <f t="shared" si="7"/>
        <v>242</v>
      </c>
      <c r="H52" s="6"/>
      <c r="I52" s="24">
        <f t="shared" si="7"/>
        <v>1346</v>
      </c>
      <c r="J52" s="22">
        <f t="shared" si="7"/>
        <v>10812</v>
      </c>
      <c r="K52" s="22">
        <f t="shared" si="7"/>
        <v>34619</v>
      </c>
      <c r="L52" s="22">
        <f t="shared" si="7"/>
        <v>4442</v>
      </c>
      <c r="M52" s="25">
        <f t="shared" si="7"/>
        <v>990</v>
      </c>
      <c r="N52" s="26" t="s">
        <v>6</v>
      </c>
      <c r="O52" s="27"/>
      <c r="P52" s="28"/>
      <c r="Q52" s="28"/>
    </row>
    <row r="53" spans="2:17" ht="12">
      <c r="B53" s="30" t="s">
        <v>47</v>
      </c>
      <c r="C53" s="42">
        <v>22510</v>
      </c>
      <c r="D53" s="42">
        <v>98</v>
      </c>
      <c r="E53" s="42">
        <v>177</v>
      </c>
      <c r="F53" s="42">
        <v>3302</v>
      </c>
      <c r="G53" s="43">
        <v>87</v>
      </c>
      <c r="H53" s="7"/>
      <c r="I53" s="48">
        <v>160</v>
      </c>
      <c r="J53" s="42">
        <v>1801</v>
      </c>
      <c r="K53" s="42">
        <v>3562</v>
      </c>
      <c r="L53" s="42">
        <v>504</v>
      </c>
      <c r="M53" s="49">
        <v>74</v>
      </c>
      <c r="N53" s="31" t="s">
        <v>47</v>
      </c>
      <c r="O53" s="9"/>
      <c r="P53" s="32"/>
      <c r="Q53" s="32"/>
    </row>
    <row r="54" spans="2:17" ht="12">
      <c r="B54" s="30" t="s">
        <v>48</v>
      </c>
      <c r="C54" s="42">
        <v>57446</v>
      </c>
      <c r="D54" s="42">
        <v>251</v>
      </c>
      <c r="E54" s="42">
        <v>211</v>
      </c>
      <c r="F54" s="42">
        <v>16871</v>
      </c>
      <c r="G54" s="43">
        <v>61</v>
      </c>
      <c r="H54" s="7"/>
      <c r="I54" s="48">
        <v>255</v>
      </c>
      <c r="J54" s="42">
        <v>3501</v>
      </c>
      <c r="K54" s="42">
        <v>13860</v>
      </c>
      <c r="L54" s="42">
        <v>1647</v>
      </c>
      <c r="M54" s="49">
        <v>319</v>
      </c>
      <c r="N54" s="31" t="s">
        <v>48</v>
      </c>
      <c r="O54" s="9"/>
      <c r="P54" s="32"/>
      <c r="Q54" s="32"/>
    </row>
    <row r="55" spans="2:17" ht="12">
      <c r="B55" s="30" t="s">
        <v>49</v>
      </c>
      <c r="C55" s="42">
        <v>42977</v>
      </c>
      <c r="D55" s="42">
        <v>233</v>
      </c>
      <c r="E55" s="42">
        <v>350</v>
      </c>
      <c r="F55" s="42">
        <v>13352</v>
      </c>
      <c r="G55" s="43">
        <v>29</v>
      </c>
      <c r="H55" s="7"/>
      <c r="I55" s="48">
        <v>825</v>
      </c>
      <c r="J55" s="42">
        <v>2140</v>
      </c>
      <c r="K55" s="42">
        <v>8078</v>
      </c>
      <c r="L55" s="42">
        <v>1549</v>
      </c>
      <c r="M55" s="49">
        <v>393</v>
      </c>
      <c r="N55" s="31" t="s">
        <v>49</v>
      </c>
      <c r="O55" s="9"/>
      <c r="P55" s="32"/>
      <c r="Q55" s="32"/>
    </row>
    <row r="56" spans="2:17" ht="12">
      <c r="B56" s="30" t="s">
        <v>50</v>
      </c>
      <c r="C56" s="42">
        <v>36603</v>
      </c>
      <c r="D56" s="42">
        <v>140</v>
      </c>
      <c r="E56" s="42">
        <v>245</v>
      </c>
      <c r="F56" s="42">
        <v>10335</v>
      </c>
      <c r="G56" s="43">
        <v>65</v>
      </c>
      <c r="H56" s="7"/>
      <c r="I56" s="48">
        <v>106</v>
      </c>
      <c r="J56" s="42">
        <v>3370</v>
      </c>
      <c r="K56" s="42">
        <v>9119</v>
      </c>
      <c r="L56" s="42">
        <v>742</v>
      </c>
      <c r="M56" s="49">
        <v>204</v>
      </c>
      <c r="N56" s="31" t="s">
        <v>50</v>
      </c>
      <c r="O56" s="9"/>
      <c r="P56" s="32"/>
      <c r="Q56" s="32"/>
    </row>
    <row r="57" spans="2:17" s="29" customFormat="1" ht="12">
      <c r="B57" s="21" t="s">
        <v>7</v>
      </c>
      <c r="C57" s="22">
        <f>SUM(C58:C65)</f>
        <v>764323</v>
      </c>
      <c r="D57" s="22">
        <f aca="true" t="shared" si="8" ref="D57:M57">SUM(D58:D65)</f>
        <v>3154</v>
      </c>
      <c r="E57" s="22">
        <f t="shared" si="8"/>
        <v>5664</v>
      </c>
      <c r="F57" s="22">
        <f t="shared" si="8"/>
        <v>135163</v>
      </c>
      <c r="G57" s="23">
        <f t="shared" si="8"/>
        <v>2195</v>
      </c>
      <c r="H57" s="6"/>
      <c r="I57" s="24">
        <f t="shared" si="8"/>
        <v>4855</v>
      </c>
      <c r="J57" s="22">
        <f t="shared" si="8"/>
        <v>74830</v>
      </c>
      <c r="K57" s="22">
        <f t="shared" si="8"/>
        <v>197615</v>
      </c>
      <c r="L57" s="22">
        <f t="shared" si="8"/>
        <v>11386</v>
      </c>
      <c r="M57" s="25">
        <f t="shared" si="8"/>
        <v>21177</v>
      </c>
      <c r="N57" s="26" t="s">
        <v>7</v>
      </c>
      <c r="O57" s="27"/>
      <c r="P57" s="28"/>
      <c r="Q57" s="28"/>
    </row>
    <row r="58" spans="2:17" ht="12">
      <c r="B58" s="30" t="s">
        <v>51</v>
      </c>
      <c r="C58" s="42">
        <v>312441</v>
      </c>
      <c r="D58" s="42">
        <v>994</v>
      </c>
      <c r="E58" s="42">
        <v>1195</v>
      </c>
      <c r="F58" s="42">
        <v>55270</v>
      </c>
      <c r="G58" s="43">
        <v>258</v>
      </c>
      <c r="H58" s="7"/>
      <c r="I58" s="48">
        <v>1080</v>
      </c>
      <c r="J58" s="42">
        <v>31804</v>
      </c>
      <c r="K58" s="42">
        <v>82394</v>
      </c>
      <c r="L58" s="42">
        <v>7195</v>
      </c>
      <c r="M58" s="49">
        <v>14302</v>
      </c>
      <c r="N58" s="31" t="s">
        <v>51</v>
      </c>
      <c r="O58" s="9"/>
      <c r="P58" s="32"/>
      <c r="Q58" s="32"/>
    </row>
    <row r="59" spans="2:17" ht="12">
      <c r="B59" s="30" t="s">
        <v>52</v>
      </c>
      <c r="C59" s="42">
        <v>39214</v>
      </c>
      <c r="D59" s="42">
        <v>142</v>
      </c>
      <c r="E59" s="42">
        <v>218</v>
      </c>
      <c r="F59" s="42">
        <v>4775</v>
      </c>
      <c r="G59" s="43">
        <v>34</v>
      </c>
      <c r="H59" s="7"/>
      <c r="I59" s="48">
        <v>437</v>
      </c>
      <c r="J59" s="42">
        <v>1777</v>
      </c>
      <c r="K59" s="42">
        <v>11185</v>
      </c>
      <c r="L59" s="42">
        <v>950</v>
      </c>
      <c r="M59" s="49">
        <v>105</v>
      </c>
      <c r="N59" s="31" t="s">
        <v>52</v>
      </c>
      <c r="O59" s="9"/>
      <c r="P59" s="32"/>
      <c r="Q59" s="32"/>
    </row>
    <row r="60" spans="2:17" ht="12">
      <c r="B60" s="30" t="s">
        <v>53</v>
      </c>
      <c r="C60" s="42">
        <v>82316</v>
      </c>
      <c r="D60" s="42">
        <v>204</v>
      </c>
      <c r="E60" s="42">
        <v>313</v>
      </c>
      <c r="F60" s="42">
        <v>22077</v>
      </c>
      <c r="G60" s="43">
        <v>25</v>
      </c>
      <c r="H60" s="7"/>
      <c r="I60" s="48">
        <v>886</v>
      </c>
      <c r="J60" s="42">
        <v>6246</v>
      </c>
      <c r="K60" s="42">
        <v>19768</v>
      </c>
      <c r="L60" s="42">
        <v>230</v>
      </c>
      <c r="M60" s="49">
        <v>1372</v>
      </c>
      <c r="N60" s="31" t="s">
        <v>53</v>
      </c>
      <c r="O60" s="9"/>
      <c r="P60" s="32"/>
      <c r="Q60" s="32"/>
    </row>
    <row r="61" spans="2:17" ht="12">
      <c r="B61" s="30" t="s">
        <v>54</v>
      </c>
      <c r="C61" s="42">
        <v>84804</v>
      </c>
      <c r="D61" s="42">
        <v>378</v>
      </c>
      <c r="E61" s="42">
        <v>618</v>
      </c>
      <c r="F61" s="42">
        <v>16355</v>
      </c>
      <c r="G61" s="43">
        <v>114</v>
      </c>
      <c r="H61" s="7"/>
      <c r="I61" s="48">
        <v>395</v>
      </c>
      <c r="J61" s="42">
        <v>10406</v>
      </c>
      <c r="K61" s="42">
        <v>25765</v>
      </c>
      <c r="L61" s="42">
        <v>606</v>
      </c>
      <c r="M61" s="49">
        <v>208</v>
      </c>
      <c r="N61" s="31" t="s">
        <v>54</v>
      </c>
      <c r="O61" s="9"/>
      <c r="P61" s="32"/>
      <c r="Q61" s="32"/>
    </row>
    <row r="62" spans="2:17" ht="12">
      <c r="B62" s="30" t="s">
        <v>55</v>
      </c>
      <c r="C62" s="42">
        <v>48818</v>
      </c>
      <c r="D62" s="42">
        <v>215</v>
      </c>
      <c r="E62" s="42">
        <v>274</v>
      </c>
      <c r="F62" s="42">
        <v>12878</v>
      </c>
      <c r="G62" s="43">
        <v>32</v>
      </c>
      <c r="H62" s="7"/>
      <c r="I62" s="48">
        <v>212</v>
      </c>
      <c r="J62" s="42">
        <v>3103</v>
      </c>
      <c r="K62" s="42">
        <v>12633</v>
      </c>
      <c r="L62" s="42">
        <v>813</v>
      </c>
      <c r="M62" s="49">
        <v>268</v>
      </c>
      <c r="N62" s="31" t="s">
        <v>55</v>
      </c>
      <c r="O62" s="9"/>
      <c r="P62" s="32"/>
      <c r="Q62" s="32"/>
    </row>
    <row r="63" spans="2:17" ht="12">
      <c r="B63" s="30" t="s">
        <v>56</v>
      </c>
      <c r="C63" s="42">
        <v>56403</v>
      </c>
      <c r="D63" s="42">
        <v>167</v>
      </c>
      <c r="E63" s="42">
        <v>290</v>
      </c>
      <c r="F63" s="42">
        <v>9677</v>
      </c>
      <c r="G63" s="43">
        <v>244</v>
      </c>
      <c r="H63" s="7"/>
      <c r="I63" s="48">
        <v>380</v>
      </c>
      <c r="J63" s="42">
        <v>4954</v>
      </c>
      <c r="K63" s="42">
        <v>13180</v>
      </c>
      <c r="L63" s="42">
        <v>1204</v>
      </c>
      <c r="M63" s="49">
        <v>959</v>
      </c>
      <c r="N63" s="31" t="s">
        <v>56</v>
      </c>
      <c r="O63" s="9"/>
      <c r="P63" s="32"/>
      <c r="Q63" s="32"/>
    </row>
    <row r="64" spans="2:17" ht="12">
      <c r="B64" s="36" t="s">
        <v>60</v>
      </c>
      <c r="C64" s="42">
        <v>57110</v>
      </c>
      <c r="D64" s="42">
        <v>244</v>
      </c>
      <c r="E64" s="42">
        <v>400</v>
      </c>
      <c r="F64" s="42">
        <v>11278</v>
      </c>
      <c r="G64" s="43">
        <v>60</v>
      </c>
      <c r="H64" s="7"/>
      <c r="I64" s="48">
        <v>312</v>
      </c>
      <c r="J64" s="42">
        <v>4484</v>
      </c>
      <c r="K64" s="42">
        <v>14414</v>
      </c>
      <c r="L64" s="42">
        <v>269</v>
      </c>
      <c r="M64" s="49">
        <v>1455</v>
      </c>
      <c r="N64" s="37" t="s">
        <v>60</v>
      </c>
      <c r="O64" s="9"/>
      <c r="P64" s="32"/>
      <c r="Q64" s="32"/>
    </row>
    <row r="65" spans="2:17" ht="12" thickBot="1">
      <c r="B65" s="38" t="s">
        <v>57</v>
      </c>
      <c r="C65" s="46">
        <v>83217</v>
      </c>
      <c r="D65" s="46">
        <v>810</v>
      </c>
      <c r="E65" s="46">
        <v>2356</v>
      </c>
      <c r="F65" s="46">
        <v>2853</v>
      </c>
      <c r="G65" s="47">
        <v>1428</v>
      </c>
      <c r="H65" s="7"/>
      <c r="I65" s="52">
        <v>1153</v>
      </c>
      <c r="J65" s="46">
        <v>12056</v>
      </c>
      <c r="K65" s="46">
        <v>18276</v>
      </c>
      <c r="L65" s="46">
        <v>119</v>
      </c>
      <c r="M65" s="46">
        <v>2508</v>
      </c>
      <c r="N65" s="39" t="s">
        <v>57</v>
      </c>
      <c r="O65" s="9"/>
      <c r="P65" s="32"/>
      <c r="Q65" s="32"/>
    </row>
    <row r="66" spans="2:17" ht="12">
      <c r="B66" s="59" t="s">
        <v>8</v>
      </c>
      <c r="C66" s="59"/>
      <c r="D66" s="59"/>
      <c r="E66" s="59"/>
      <c r="F66" s="59"/>
      <c r="G66" s="59"/>
      <c r="H66" s="9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2">
      <c r="B67" s="9"/>
      <c r="C67" s="32"/>
      <c r="D67" s="32"/>
      <c r="E67" s="32"/>
      <c r="F67" s="32"/>
      <c r="G67" s="32"/>
      <c r="H67" s="9"/>
      <c r="I67" s="32"/>
      <c r="J67" s="32"/>
      <c r="K67" s="32"/>
      <c r="L67" s="32"/>
      <c r="M67" s="32"/>
      <c r="N67" s="32"/>
      <c r="O67" s="32"/>
      <c r="P67" s="32"/>
      <c r="Q67" s="32"/>
    </row>
  </sheetData>
  <sheetProtection/>
  <mergeCells count="8">
    <mergeCell ref="N4:N5"/>
    <mergeCell ref="C4:C5"/>
    <mergeCell ref="D2:G2"/>
    <mergeCell ref="I2:L2"/>
    <mergeCell ref="B66:G66"/>
    <mergeCell ref="D4:G4"/>
    <mergeCell ref="I4:M4"/>
    <mergeCell ref="B4:B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2022-07-28T05:54:28Z</dcterms:created>
  <dcterms:modified xsi:type="dcterms:W3CDTF">2022-07-28T05:54:28Z</dcterms:modified>
  <cp:category/>
  <cp:version/>
  <cp:contentType/>
  <cp:contentStatus/>
</cp:coreProperties>
</file>