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'01'!$B$2:$L$56</definedName>
  </definedNames>
  <calcPr fullCalcOnLoad="1"/>
</workbook>
</file>

<file path=xl/sharedStrings.xml><?xml version="1.0" encoding="utf-8"?>
<sst xmlns="http://schemas.openxmlformats.org/spreadsheetml/2006/main" count="66" uniqueCount="66">
  <si>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</si>
  <si>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</si>
  <si>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</si>
  <si>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</si>
  <si>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</si>
  <si>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</si>
  <si>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</si>
  <si>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</si>
  <si>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</si>
  <si>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</si>
  <si>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</si>
  <si>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</si>
  <si>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</si>
  <si>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</si>
  <si>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</si>
  <si>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</si>
  <si>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</si>
  <si>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</si>
  <si>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</si>
  <si>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</si>
  <si>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</si>
  <si>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</si>
  <si>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</si>
  <si>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</si>
  <si>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</si>
  <si>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</si>
  <si>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</si>
  <si>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</si>
  <si>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</si>
  <si>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</si>
  <si>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</si>
  <si>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</si>
  <si>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</si>
  <si>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発生曜日
手口</t>
  </si>
  <si>
    <t>日</t>
  </si>
  <si>
    <t>月</t>
  </si>
  <si>
    <t>火</t>
  </si>
  <si>
    <t>水</t>
  </si>
  <si>
    <t>木</t>
  </si>
  <si>
    <t>金</t>
  </si>
  <si>
    <t>土</t>
  </si>
  <si>
    <t>不明</t>
  </si>
  <si>
    <t>13　窃盗 手口別 発生曜日別 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</si>
  <si>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</si>
  <si>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</si>
  <si>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</si>
  <si>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</si>
  <si>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</si>
  <si>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</si>
  <si>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</si>
  <si>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</si>
  <si>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</si>
  <si>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</si>
  <si>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</si>
  <si>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</si>
  <si>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</si>
  <si>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</si>
  <si>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</si>
  <si>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</si>
  <si>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</si>
  <si>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</si>
  <si>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</si>
  <si>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</si>
  <si>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</si>
  <si>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t>さい銭ねらい</t>
  </si>
  <si>
    <t>認知199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</si>
</sst>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4">
    <xf numFmtId="0" fontId="0" fillId="0" borderId="0" xfId="0" applyAlignment="1">
      <alignment/>
    </xf>
    <xf numFmtId="38" fontId="0" fillId="0" borderId="0" xfId="85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19" xfId="112" applyNumberFormat="1" applyFont="1" applyFill="1" applyBorder="1" applyAlignment="1">
      <alignment horizontal="right" vertical="center"/>
      <protection/>
    </xf>
    <xf numFmtId="180" fontId="0" fillId="0" borderId="19" xfId="122" applyNumberFormat="1" applyFont="1" applyFill="1" applyBorder="1" applyAlignment="1">
      <alignment horizontal="right" vertical="center"/>
      <protection/>
    </xf>
    <xf numFmtId="180" fontId="0" fillId="0" borderId="19" xfId="123" applyNumberFormat="1" applyFont="1" applyFill="1" applyBorder="1" applyAlignment="1">
      <alignment horizontal="right" vertical="center"/>
      <protection/>
    </xf>
    <xf numFmtId="180" fontId="0" fillId="0" borderId="19" xfId="124" applyNumberFormat="1" applyFont="1" applyFill="1" applyBorder="1" applyAlignment="1">
      <alignment horizontal="right" vertical="center"/>
      <protection/>
    </xf>
    <xf numFmtId="180" fontId="0" fillId="0" borderId="19" xfId="125" applyNumberFormat="1" applyFont="1" applyFill="1" applyBorder="1" applyAlignment="1">
      <alignment horizontal="right" vertical="center"/>
      <protection/>
    </xf>
    <xf numFmtId="180" fontId="0" fillId="0" borderId="19" xfId="126" applyNumberFormat="1" applyFont="1" applyFill="1" applyBorder="1" applyAlignment="1">
      <alignment horizontal="right" vertical="center"/>
      <protection/>
    </xf>
    <xf numFmtId="180" fontId="0" fillId="0" borderId="19" xfId="127" applyNumberFormat="1" applyFont="1" applyFill="1" applyBorder="1" applyAlignment="1">
      <alignment horizontal="right" vertical="center"/>
      <protection/>
    </xf>
    <xf numFmtId="180" fontId="9" fillId="0" borderId="19" xfId="112" applyNumberFormat="1" applyFont="1" applyFill="1" applyBorder="1" applyAlignment="1">
      <alignment horizontal="right" vertical="center"/>
      <protection/>
    </xf>
    <xf numFmtId="180" fontId="9" fillId="0" borderId="19" xfId="122" applyNumberFormat="1" applyFont="1" applyFill="1" applyBorder="1" applyAlignment="1">
      <alignment horizontal="right" vertical="center"/>
      <protection/>
    </xf>
    <xf numFmtId="180" fontId="9" fillId="0" borderId="19" xfId="123" applyNumberFormat="1" applyFont="1" applyFill="1" applyBorder="1" applyAlignment="1">
      <alignment horizontal="right" vertical="center"/>
      <protection/>
    </xf>
    <xf numFmtId="180" fontId="9" fillId="0" borderId="19" xfId="124" applyNumberFormat="1" applyFont="1" applyFill="1" applyBorder="1" applyAlignment="1">
      <alignment horizontal="right" vertical="center"/>
      <protection/>
    </xf>
    <xf numFmtId="180" fontId="9" fillId="0" borderId="19" xfId="125" applyNumberFormat="1" applyFont="1" applyFill="1" applyBorder="1" applyAlignment="1">
      <alignment horizontal="right" vertical="center"/>
      <protection/>
    </xf>
    <xf numFmtId="180" fontId="9" fillId="0" borderId="19" xfId="126" applyNumberFormat="1" applyFont="1" applyFill="1" applyBorder="1" applyAlignment="1">
      <alignment horizontal="right" vertical="center"/>
      <protection/>
    </xf>
    <xf numFmtId="180" fontId="9" fillId="0" borderId="19" xfId="127" applyNumberFormat="1" applyFont="1" applyFill="1" applyBorder="1" applyAlignment="1">
      <alignment horizontal="right" vertical="center"/>
      <protection/>
    </xf>
    <xf numFmtId="180" fontId="9" fillId="0" borderId="20" xfId="112" applyNumberFormat="1" applyFont="1" applyFill="1" applyBorder="1" applyAlignment="1">
      <alignment horizontal="right" vertical="center"/>
      <protection/>
    </xf>
    <xf numFmtId="180" fontId="9" fillId="0" borderId="20" xfId="122" applyNumberFormat="1" applyFont="1" applyFill="1" applyBorder="1" applyAlignment="1">
      <alignment horizontal="right" vertical="center"/>
      <protection/>
    </xf>
    <xf numFmtId="180" fontId="9" fillId="0" borderId="20" xfId="123" applyNumberFormat="1" applyFont="1" applyFill="1" applyBorder="1" applyAlignment="1">
      <alignment horizontal="right" vertical="center"/>
      <protection/>
    </xf>
    <xf numFmtId="180" fontId="9" fillId="0" borderId="20" xfId="124" applyNumberFormat="1" applyFont="1" applyFill="1" applyBorder="1" applyAlignment="1">
      <alignment horizontal="right" vertical="center"/>
      <protection/>
    </xf>
    <xf numFmtId="180" fontId="9" fillId="0" borderId="20" xfId="125" applyNumberFormat="1" applyFont="1" applyFill="1" applyBorder="1" applyAlignment="1">
      <alignment horizontal="right" vertical="center"/>
      <protection/>
    </xf>
    <xf numFmtId="180" fontId="9" fillId="0" borderId="20" xfId="126" applyNumberFormat="1" applyFont="1" applyFill="1" applyBorder="1" applyAlignment="1">
      <alignment horizontal="right" vertical="center"/>
      <protection/>
    </xf>
    <xf numFmtId="180" fontId="9" fillId="0" borderId="20" xfId="127" applyNumberFormat="1" applyFont="1" applyFill="1" applyBorder="1" applyAlignment="1">
      <alignment horizontal="right" vertical="center"/>
      <protection/>
    </xf>
    <xf numFmtId="180" fontId="9" fillId="0" borderId="21" xfId="128" applyNumberFormat="1" applyFont="1" applyFill="1" applyBorder="1" applyAlignment="1">
      <alignment horizontal="right" vertical="center"/>
      <protection/>
    </xf>
    <xf numFmtId="180" fontId="9" fillId="0" borderId="22" xfId="128" applyNumberFormat="1" applyFont="1" applyFill="1" applyBorder="1" applyAlignment="1">
      <alignment horizontal="right" vertical="center"/>
      <protection/>
    </xf>
    <xf numFmtId="180" fontId="0" fillId="0" borderId="22" xfId="128" applyNumberFormat="1" applyFont="1" applyFill="1" applyBorder="1" applyAlignment="1">
      <alignment horizontal="right" vertical="center"/>
      <protection/>
    </xf>
    <xf numFmtId="180" fontId="0" fillId="0" borderId="23" xfId="11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3" xfId="123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 vertical="center"/>
    </xf>
  </cellXfs>
  <cellStyles count="128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10" xfId="109"/>
    <cellStyle name="標準 2" xfId="110"/>
    <cellStyle name="標準 2 10" xfId="111"/>
    <cellStyle name="標準 2 2" xfId="112"/>
    <cellStyle name="標準 2 2 10" xfId="113"/>
    <cellStyle name="標準 2 2 2" xfId="114"/>
    <cellStyle name="標準 2 2 3" xfId="115"/>
    <cellStyle name="標準 2 2 4" xfId="116"/>
    <cellStyle name="標準 2 2 5" xfId="117"/>
    <cellStyle name="標準 2 2 6" xfId="118"/>
    <cellStyle name="標準 2 2 7" xfId="119"/>
    <cellStyle name="標準 2 2 8" xfId="120"/>
    <cellStyle name="標準 2 2 9" xfId="121"/>
    <cellStyle name="標準 2 3" xfId="122"/>
    <cellStyle name="標準 2 4" xfId="123"/>
    <cellStyle name="標準 2 5" xfId="124"/>
    <cellStyle name="標準 2 6" xfId="125"/>
    <cellStyle name="標準 2 7" xfId="126"/>
    <cellStyle name="標準 2 8" xfId="127"/>
    <cellStyle name="標準 2 9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Ａ" xfId="136"/>
    <cellStyle name="文字列" xfId="137"/>
    <cellStyle name="未定義" xfId="138"/>
    <cellStyle name="良い" xfId="139"/>
    <cellStyle name="樘準_購－表紙 (2)_1_型－PRINT_ＳＩ型番 (2)_構成明細  (原調込み） (2)" xfId="140"/>
    <cellStyle name="湪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9.125" defaultRowHeight="12.75"/>
  <cols>
    <col min="1" max="3" width="2.625" style="2" customWidth="1"/>
    <col min="4" max="4" width="15.625" style="2" customWidth="1"/>
    <col min="5" max="12" width="9.50390625" style="3" customWidth="1"/>
    <col min="13" max="13" width="9.125" style="3" customWidth="1"/>
    <col min="14" max="14" width="10.375" style="3" bestFit="1" customWidth="1"/>
    <col min="15" max="15" width="10.625" style="3" bestFit="1" customWidth="1"/>
    <col min="16" max="16" width="12.875" style="3" customWidth="1"/>
    <col min="17" max="16384" width="9.125" style="3" customWidth="1"/>
  </cols>
  <sheetData>
    <row r="1" ht="12">
      <c r="B1" s="26" t="s">
        <v>65</v>
      </c>
    </row>
    <row r="2" spans="2:12" s="4" customFormat="1" ht="14.25">
      <c r="B2" s="5"/>
      <c r="C2" s="5"/>
      <c r="D2" s="73" t="s">
        <v>42</v>
      </c>
      <c r="E2" s="73"/>
      <c r="F2" s="73"/>
      <c r="G2" s="73"/>
      <c r="H2" s="73"/>
      <c r="I2" s="73"/>
      <c r="J2" s="73"/>
      <c r="K2" s="73"/>
      <c r="L2" s="5"/>
    </row>
    <row r="3" spans="4:12" ht="12" thickBot="1">
      <c r="D3" s="6"/>
      <c r="E3" s="7"/>
      <c r="F3" s="7"/>
      <c r="G3" s="7"/>
      <c r="H3" s="7"/>
      <c r="I3" s="7"/>
      <c r="J3" s="7"/>
      <c r="K3" s="7"/>
      <c r="L3" s="7"/>
    </row>
    <row r="4" spans="2:12" s="8" customFormat="1" ht="11.25" customHeight="1">
      <c r="B4" s="62" t="s">
        <v>33</v>
      </c>
      <c r="C4" s="62"/>
      <c r="D4" s="63"/>
      <c r="E4" s="70" t="s">
        <v>34</v>
      </c>
      <c r="F4" s="70" t="s">
        <v>35</v>
      </c>
      <c r="G4" s="70" t="s">
        <v>36</v>
      </c>
      <c r="H4" s="70" t="s">
        <v>37</v>
      </c>
      <c r="I4" s="70" t="s">
        <v>38</v>
      </c>
      <c r="J4" s="70" t="s">
        <v>39</v>
      </c>
      <c r="K4" s="70" t="s">
        <v>40</v>
      </c>
      <c r="L4" s="59" t="s">
        <v>41</v>
      </c>
    </row>
    <row r="5" spans="2:12" s="8" customFormat="1" ht="11.25" customHeight="1">
      <c r="B5" s="64"/>
      <c r="C5" s="64"/>
      <c r="D5" s="65"/>
      <c r="E5" s="71"/>
      <c r="F5" s="71"/>
      <c r="G5" s="71"/>
      <c r="H5" s="71"/>
      <c r="I5" s="71"/>
      <c r="J5" s="71"/>
      <c r="K5" s="71"/>
      <c r="L5" s="60"/>
    </row>
    <row r="6" spans="2:12" s="8" customFormat="1" ht="11.25" customHeight="1">
      <c r="B6" s="66"/>
      <c r="C6" s="66"/>
      <c r="D6" s="67"/>
      <c r="E6" s="72"/>
      <c r="F6" s="72"/>
      <c r="G6" s="72"/>
      <c r="H6" s="72"/>
      <c r="I6" s="72"/>
      <c r="J6" s="72"/>
      <c r="K6" s="72"/>
      <c r="L6" s="61"/>
    </row>
    <row r="7" spans="2:16" s="9" customFormat="1" ht="15" customHeight="1">
      <c r="B7" s="68" t="s">
        <v>0</v>
      </c>
      <c r="C7" s="68"/>
      <c r="D7" s="69"/>
      <c r="E7" s="41">
        <v>47281</v>
      </c>
      <c r="F7" s="42">
        <v>45475</v>
      </c>
      <c r="G7" s="43">
        <v>46235</v>
      </c>
      <c r="H7" s="44">
        <v>45890</v>
      </c>
      <c r="I7" s="45">
        <v>46367</v>
      </c>
      <c r="J7" s="46">
        <v>48062</v>
      </c>
      <c r="K7" s="47">
        <v>49576</v>
      </c>
      <c r="L7" s="48">
        <f aca="true" t="shared" si="0" ref="L7:L38">SUM(O7-E7-F7-G7-H7-I7-J7-K7)</f>
        <v>253255</v>
      </c>
      <c r="N7" s="10">
        <f>SUM(E7:M7)-O7</f>
        <v>0</v>
      </c>
      <c r="O7" s="9">
        <v>582141</v>
      </c>
      <c r="P7" s="11"/>
    </row>
    <row r="8" spans="2:16" s="9" customFormat="1" ht="15" customHeight="1">
      <c r="B8" s="12"/>
      <c r="C8" s="68" t="s">
        <v>1</v>
      </c>
      <c r="D8" s="69"/>
      <c r="E8" s="34">
        <v>2652</v>
      </c>
      <c r="F8" s="35">
        <v>3322</v>
      </c>
      <c r="G8" s="36">
        <v>3279</v>
      </c>
      <c r="H8" s="37">
        <v>3281</v>
      </c>
      <c r="I8" s="38">
        <v>3416</v>
      </c>
      <c r="J8" s="39">
        <v>3659</v>
      </c>
      <c r="K8" s="40">
        <v>2963</v>
      </c>
      <c r="L8" s="49">
        <f t="shared" si="0"/>
        <v>40173</v>
      </c>
      <c r="N8" s="10">
        <f aca="true" t="shared" si="1" ref="N8:N56">SUM(E8:M8)-O8</f>
        <v>0</v>
      </c>
      <c r="O8" s="9">
        <v>62745</v>
      </c>
      <c r="P8" s="11"/>
    </row>
    <row r="9" spans="2:16" s="13" customFormat="1" ht="12.75" customHeight="1">
      <c r="B9" s="14"/>
      <c r="C9" s="14"/>
      <c r="D9" s="15" t="s">
        <v>43</v>
      </c>
      <c r="E9" s="27">
        <v>995</v>
      </c>
      <c r="F9" s="28">
        <v>1733</v>
      </c>
      <c r="G9" s="29">
        <v>1800</v>
      </c>
      <c r="H9" s="30">
        <v>1765</v>
      </c>
      <c r="I9" s="31">
        <v>1784</v>
      </c>
      <c r="J9" s="32">
        <v>1999</v>
      </c>
      <c r="K9" s="33">
        <v>1346</v>
      </c>
      <c r="L9" s="50">
        <f t="shared" si="0"/>
        <v>10719</v>
      </c>
      <c r="N9" s="10">
        <f t="shared" si="1"/>
        <v>0</v>
      </c>
      <c r="O9" s="13">
        <v>22141</v>
      </c>
      <c r="P9" s="16"/>
    </row>
    <row r="10" spans="2:16" s="13" customFormat="1" ht="12.75" customHeight="1">
      <c r="B10" s="14"/>
      <c r="C10" s="14"/>
      <c r="D10" s="15" t="s">
        <v>44</v>
      </c>
      <c r="E10" s="27">
        <v>437</v>
      </c>
      <c r="F10" s="28">
        <v>419</v>
      </c>
      <c r="G10" s="29">
        <v>405</v>
      </c>
      <c r="H10" s="30">
        <v>424</v>
      </c>
      <c r="I10" s="31">
        <v>461</v>
      </c>
      <c r="J10" s="32">
        <v>436</v>
      </c>
      <c r="K10" s="33">
        <v>450</v>
      </c>
      <c r="L10" s="50">
        <f t="shared" si="0"/>
        <v>4452</v>
      </c>
      <c r="N10" s="10">
        <f t="shared" si="1"/>
        <v>0</v>
      </c>
      <c r="O10" s="13">
        <v>7484</v>
      </c>
      <c r="P10" s="16"/>
    </row>
    <row r="11" spans="2:16" s="13" customFormat="1" ht="12.75" customHeight="1">
      <c r="B11" s="14"/>
      <c r="C11" s="14"/>
      <c r="D11" s="15" t="s">
        <v>2</v>
      </c>
      <c r="E11" s="27">
        <v>129</v>
      </c>
      <c r="F11" s="28">
        <v>142</v>
      </c>
      <c r="G11" s="29">
        <v>182</v>
      </c>
      <c r="H11" s="30">
        <v>174</v>
      </c>
      <c r="I11" s="31">
        <v>195</v>
      </c>
      <c r="J11" s="32">
        <v>204</v>
      </c>
      <c r="K11" s="33">
        <v>175</v>
      </c>
      <c r="L11" s="50">
        <f t="shared" si="0"/>
        <v>679</v>
      </c>
      <c r="N11" s="10">
        <f t="shared" si="1"/>
        <v>0</v>
      </c>
      <c r="O11" s="13">
        <v>1880</v>
      </c>
      <c r="P11" s="16"/>
    </row>
    <row r="12" spans="2:16" s="13" customFormat="1" ht="12.75" customHeight="1">
      <c r="B12" s="14"/>
      <c r="C12" s="14"/>
      <c r="D12" s="15" t="s">
        <v>45</v>
      </c>
      <c r="E12" s="27">
        <v>1</v>
      </c>
      <c r="F12" s="28">
        <v>0</v>
      </c>
      <c r="G12" s="29">
        <v>0</v>
      </c>
      <c r="H12" s="30">
        <v>2</v>
      </c>
      <c r="I12" s="31">
        <v>2</v>
      </c>
      <c r="J12" s="32">
        <v>0</v>
      </c>
      <c r="K12" s="33">
        <v>2</v>
      </c>
      <c r="L12" s="50">
        <f t="shared" si="0"/>
        <v>4</v>
      </c>
      <c r="N12" s="10">
        <f t="shared" si="1"/>
        <v>0</v>
      </c>
      <c r="O12" s="13">
        <v>11</v>
      </c>
      <c r="P12" s="16"/>
    </row>
    <row r="13" spans="2:16" s="13" customFormat="1" ht="12.75" customHeight="1">
      <c r="B13" s="14"/>
      <c r="C13" s="14"/>
      <c r="D13" s="15" t="s">
        <v>3</v>
      </c>
      <c r="E13" s="27">
        <v>63</v>
      </c>
      <c r="F13" s="28">
        <v>83</v>
      </c>
      <c r="G13" s="29">
        <v>41</v>
      </c>
      <c r="H13" s="30">
        <v>34</v>
      </c>
      <c r="I13" s="31">
        <v>51</v>
      </c>
      <c r="J13" s="32">
        <v>48</v>
      </c>
      <c r="K13" s="33">
        <v>41</v>
      </c>
      <c r="L13" s="50">
        <f t="shared" si="0"/>
        <v>994</v>
      </c>
      <c r="N13" s="10">
        <f t="shared" si="1"/>
        <v>0</v>
      </c>
      <c r="O13" s="13">
        <v>1355</v>
      </c>
      <c r="P13" s="16"/>
    </row>
    <row r="14" spans="2:16" s="13" customFormat="1" ht="12.75" customHeight="1">
      <c r="B14" s="14"/>
      <c r="C14" s="14"/>
      <c r="D14" s="15" t="s">
        <v>46</v>
      </c>
      <c r="E14" s="27">
        <v>32</v>
      </c>
      <c r="F14" s="28">
        <v>25</v>
      </c>
      <c r="G14" s="29">
        <v>24</v>
      </c>
      <c r="H14" s="30">
        <v>21</v>
      </c>
      <c r="I14" s="31">
        <v>25</v>
      </c>
      <c r="J14" s="32">
        <v>23</v>
      </c>
      <c r="K14" s="33">
        <v>30</v>
      </c>
      <c r="L14" s="50">
        <f t="shared" si="0"/>
        <v>140</v>
      </c>
      <c r="N14" s="10">
        <f t="shared" si="1"/>
        <v>0</v>
      </c>
      <c r="O14" s="13">
        <v>320</v>
      </c>
      <c r="P14" s="16"/>
    </row>
    <row r="15" spans="2:16" s="13" customFormat="1" ht="12.75" customHeight="1">
      <c r="B15" s="14"/>
      <c r="C15" s="14"/>
      <c r="D15" s="17" t="s">
        <v>4</v>
      </c>
      <c r="E15" s="27">
        <v>2</v>
      </c>
      <c r="F15" s="28">
        <v>3</v>
      </c>
      <c r="G15" s="29">
        <v>4</v>
      </c>
      <c r="H15" s="30">
        <v>4</v>
      </c>
      <c r="I15" s="31">
        <v>2</v>
      </c>
      <c r="J15" s="32">
        <v>4</v>
      </c>
      <c r="K15" s="33">
        <v>7</v>
      </c>
      <c r="L15" s="50">
        <f t="shared" si="0"/>
        <v>67</v>
      </c>
      <c r="N15" s="10">
        <f t="shared" si="1"/>
        <v>0</v>
      </c>
      <c r="O15" s="13">
        <v>93</v>
      </c>
      <c r="P15" s="16"/>
    </row>
    <row r="16" spans="2:16" s="13" customFormat="1" ht="12.75" customHeight="1">
      <c r="B16" s="14"/>
      <c r="C16" s="14"/>
      <c r="D16" s="15" t="s">
        <v>5</v>
      </c>
      <c r="E16" s="27">
        <v>36</v>
      </c>
      <c r="F16" s="28">
        <v>32</v>
      </c>
      <c r="G16" s="29">
        <v>46</v>
      </c>
      <c r="H16" s="30">
        <v>42</v>
      </c>
      <c r="I16" s="31">
        <v>41</v>
      </c>
      <c r="J16" s="32">
        <v>41</v>
      </c>
      <c r="K16" s="33">
        <v>40</v>
      </c>
      <c r="L16" s="50">
        <f t="shared" si="0"/>
        <v>492</v>
      </c>
      <c r="N16" s="10">
        <f t="shared" si="1"/>
        <v>0</v>
      </c>
      <c r="O16" s="13">
        <v>770</v>
      </c>
      <c r="P16" s="16"/>
    </row>
    <row r="17" spans="2:16" s="13" customFormat="1" ht="12.75" customHeight="1">
      <c r="B17" s="14"/>
      <c r="C17" s="14"/>
      <c r="D17" s="15" t="s">
        <v>6</v>
      </c>
      <c r="E17" s="27">
        <v>15</v>
      </c>
      <c r="F17" s="28">
        <v>16</v>
      </c>
      <c r="G17" s="29">
        <v>14</v>
      </c>
      <c r="H17" s="30">
        <v>17</v>
      </c>
      <c r="I17" s="31">
        <v>8</v>
      </c>
      <c r="J17" s="32">
        <v>16</v>
      </c>
      <c r="K17" s="33">
        <v>13</v>
      </c>
      <c r="L17" s="50">
        <f t="shared" si="0"/>
        <v>560</v>
      </c>
      <c r="N17" s="10">
        <f t="shared" si="1"/>
        <v>0</v>
      </c>
      <c r="O17" s="13">
        <v>659</v>
      </c>
      <c r="P17" s="16"/>
    </row>
    <row r="18" spans="2:16" s="13" customFormat="1" ht="12.75" customHeight="1">
      <c r="B18" s="14"/>
      <c r="C18" s="14"/>
      <c r="D18" s="15" t="s">
        <v>7</v>
      </c>
      <c r="E18" s="27">
        <v>13</v>
      </c>
      <c r="F18" s="28">
        <v>8</v>
      </c>
      <c r="G18" s="29">
        <v>5</v>
      </c>
      <c r="H18" s="30">
        <v>11</v>
      </c>
      <c r="I18" s="31">
        <v>6</v>
      </c>
      <c r="J18" s="32">
        <v>9</v>
      </c>
      <c r="K18" s="33">
        <v>11</v>
      </c>
      <c r="L18" s="50">
        <f t="shared" si="0"/>
        <v>230</v>
      </c>
      <c r="N18" s="10">
        <f t="shared" si="1"/>
        <v>0</v>
      </c>
      <c r="O18" s="13">
        <v>293</v>
      </c>
      <c r="P18" s="16"/>
    </row>
    <row r="19" spans="2:16" s="13" customFormat="1" ht="12.75" customHeight="1">
      <c r="B19" s="14"/>
      <c r="C19" s="14"/>
      <c r="D19" s="15" t="s">
        <v>8</v>
      </c>
      <c r="E19" s="27">
        <v>114</v>
      </c>
      <c r="F19" s="28">
        <v>128</v>
      </c>
      <c r="G19" s="29">
        <v>109</v>
      </c>
      <c r="H19" s="30">
        <v>122</v>
      </c>
      <c r="I19" s="31">
        <v>102</v>
      </c>
      <c r="J19" s="32">
        <v>115</v>
      </c>
      <c r="K19" s="33">
        <v>114</v>
      </c>
      <c r="L19" s="50">
        <f t="shared" si="0"/>
        <v>4825</v>
      </c>
      <c r="N19" s="10">
        <f t="shared" si="1"/>
        <v>0</v>
      </c>
      <c r="O19" s="13">
        <v>5629</v>
      </c>
      <c r="P19" s="16"/>
    </row>
    <row r="20" spans="2:16" s="13" customFormat="1" ht="12.75" customHeight="1">
      <c r="B20" s="14"/>
      <c r="C20" s="14"/>
      <c r="D20" s="15" t="s">
        <v>9</v>
      </c>
      <c r="E20" s="27">
        <v>457</v>
      </c>
      <c r="F20" s="28">
        <v>374</v>
      </c>
      <c r="G20" s="29">
        <v>339</v>
      </c>
      <c r="H20" s="30">
        <v>323</v>
      </c>
      <c r="I20" s="31">
        <v>367</v>
      </c>
      <c r="J20" s="32">
        <v>396</v>
      </c>
      <c r="K20" s="33">
        <v>403</v>
      </c>
      <c r="L20" s="50">
        <f t="shared" si="0"/>
        <v>5391</v>
      </c>
      <c r="N20" s="10">
        <f t="shared" si="1"/>
        <v>0</v>
      </c>
      <c r="O20" s="13">
        <v>8050</v>
      </c>
      <c r="P20" s="16"/>
    </row>
    <row r="21" spans="2:16" s="13" customFormat="1" ht="12.75" customHeight="1">
      <c r="B21" s="14"/>
      <c r="C21" s="14"/>
      <c r="D21" s="15" t="s">
        <v>10</v>
      </c>
      <c r="E21" s="27">
        <v>22</v>
      </c>
      <c r="F21" s="28">
        <v>19</v>
      </c>
      <c r="G21" s="29">
        <v>14</v>
      </c>
      <c r="H21" s="30">
        <v>10</v>
      </c>
      <c r="I21" s="31">
        <v>26</v>
      </c>
      <c r="J21" s="32">
        <v>16</v>
      </c>
      <c r="K21" s="33">
        <v>19</v>
      </c>
      <c r="L21" s="50">
        <f t="shared" si="0"/>
        <v>481</v>
      </c>
      <c r="N21" s="10">
        <f t="shared" si="1"/>
        <v>0</v>
      </c>
      <c r="O21" s="13">
        <v>607</v>
      </c>
      <c r="P21" s="16"/>
    </row>
    <row r="22" spans="2:16" s="13" customFormat="1" ht="12.75" customHeight="1">
      <c r="B22" s="14"/>
      <c r="C22" s="14"/>
      <c r="D22" s="15" t="s">
        <v>11</v>
      </c>
      <c r="E22" s="27">
        <v>54</v>
      </c>
      <c r="F22" s="28">
        <v>65</v>
      </c>
      <c r="G22" s="29">
        <v>53</v>
      </c>
      <c r="H22" s="30">
        <v>81</v>
      </c>
      <c r="I22" s="31">
        <v>68</v>
      </c>
      <c r="J22" s="32">
        <v>81</v>
      </c>
      <c r="K22" s="33">
        <v>62</v>
      </c>
      <c r="L22" s="50">
        <f t="shared" si="0"/>
        <v>259</v>
      </c>
      <c r="N22" s="10">
        <f t="shared" si="1"/>
        <v>0</v>
      </c>
      <c r="O22" s="13">
        <v>723</v>
      </c>
      <c r="P22" s="16"/>
    </row>
    <row r="23" spans="2:16" s="13" customFormat="1" ht="12.75" customHeight="1">
      <c r="B23" s="14"/>
      <c r="C23" s="14"/>
      <c r="D23" s="15" t="s">
        <v>12</v>
      </c>
      <c r="E23" s="27">
        <v>114</v>
      </c>
      <c r="F23" s="28">
        <v>112</v>
      </c>
      <c r="G23" s="29">
        <v>102</v>
      </c>
      <c r="H23" s="30">
        <v>104</v>
      </c>
      <c r="I23" s="31">
        <v>115</v>
      </c>
      <c r="J23" s="32">
        <v>107</v>
      </c>
      <c r="K23" s="33">
        <v>116</v>
      </c>
      <c r="L23" s="50">
        <f t="shared" si="0"/>
        <v>4229</v>
      </c>
      <c r="N23" s="10">
        <f t="shared" si="1"/>
        <v>0</v>
      </c>
      <c r="O23" s="13">
        <v>4999</v>
      </c>
      <c r="P23" s="16"/>
    </row>
    <row r="24" spans="2:16" s="9" customFormat="1" ht="15" customHeight="1">
      <c r="B24" s="14"/>
      <c r="C24" s="14"/>
      <c r="D24" s="15" t="s">
        <v>13</v>
      </c>
      <c r="E24" s="27">
        <v>168</v>
      </c>
      <c r="F24" s="28">
        <v>163</v>
      </c>
      <c r="G24" s="29">
        <v>141</v>
      </c>
      <c r="H24" s="30">
        <v>147</v>
      </c>
      <c r="I24" s="31">
        <v>163</v>
      </c>
      <c r="J24" s="32">
        <v>164</v>
      </c>
      <c r="K24" s="33">
        <v>134</v>
      </c>
      <c r="L24" s="50">
        <f t="shared" si="0"/>
        <v>6651</v>
      </c>
      <c r="N24" s="10">
        <f t="shared" si="1"/>
        <v>0</v>
      </c>
      <c r="O24" s="9">
        <v>7731</v>
      </c>
      <c r="P24" s="11"/>
    </row>
    <row r="25" spans="2:16" s="13" customFormat="1" ht="12.75" customHeight="1">
      <c r="B25" s="12"/>
      <c r="C25" s="68" t="s">
        <v>14</v>
      </c>
      <c r="D25" s="69"/>
      <c r="E25" s="34">
        <v>13287</v>
      </c>
      <c r="F25" s="35">
        <v>13883</v>
      </c>
      <c r="G25" s="36">
        <v>13326</v>
      </c>
      <c r="H25" s="37">
        <v>13369</v>
      </c>
      <c r="I25" s="38">
        <v>13500</v>
      </c>
      <c r="J25" s="39">
        <v>14425</v>
      </c>
      <c r="K25" s="40">
        <v>14410</v>
      </c>
      <c r="L25" s="49">
        <f t="shared" si="0"/>
        <v>111599</v>
      </c>
      <c r="N25" s="10">
        <f t="shared" si="1"/>
        <v>0</v>
      </c>
      <c r="O25" s="13">
        <v>207799</v>
      </c>
      <c r="P25" s="16"/>
    </row>
    <row r="26" spans="2:16" s="13" customFormat="1" ht="12.75" customHeight="1">
      <c r="B26" s="14"/>
      <c r="C26" s="14"/>
      <c r="D26" s="15" t="s">
        <v>15</v>
      </c>
      <c r="E26" s="27">
        <v>258</v>
      </c>
      <c r="F26" s="28">
        <v>262</v>
      </c>
      <c r="G26" s="29">
        <v>268</v>
      </c>
      <c r="H26" s="30">
        <v>244</v>
      </c>
      <c r="I26" s="31">
        <v>274</v>
      </c>
      <c r="J26" s="32">
        <v>281</v>
      </c>
      <c r="K26" s="33">
        <v>236</v>
      </c>
      <c r="L26" s="50">
        <f t="shared" si="0"/>
        <v>6805</v>
      </c>
      <c r="N26" s="10">
        <f t="shared" si="1"/>
        <v>0</v>
      </c>
      <c r="O26" s="13">
        <v>8628</v>
      </c>
      <c r="P26" s="16"/>
    </row>
    <row r="27" spans="2:16" s="13" customFormat="1" ht="12.75" customHeight="1">
      <c r="B27" s="14"/>
      <c r="C27" s="14"/>
      <c r="D27" s="15" t="s">
        <v>16</v>
      </c>
      <c r="E27" s="27">
        <v>617</v>
      </c>
      <c r="F27" s="28">
        <v>675</v>
      </c>
      <c r="G27" s="29">
        <v>632</v>
      </c>
      <c r="H27" s="30">
        <v>658</v>
      </c>
      <c r="I27" s="31">
        <v>641</v>
      </c>
      <c r="J27" s="32">
        <v>611</v>
      </c>
      <c r="K27" s="33">
        <v>662</v>
      </c>
      <c r="L27" s="50">
        <f t="shared" si="0"/>
        <v>10796</v>
      </c>
      <c r="N27" s="10">
        <f t="shared" si="1"/>
        <v>0</v>
      </c>
      <c r="O27" s="13">
        <v>15292</v>
      </c>
      <c r="P27" s="16"/>
    </row>
    <row r="28" spans="2:16" s="9" customFormat="1" ht="15" customHeight="1">
      <c r="B28" s="14"/>
      <c r="C28" s="14"/>
      <c r="D28" s="15" t="s">
        <v>17</v>
      </c>
      <c r="E28" s="27">
        <v>12412</v>
      </c>
      <c r="F28" s="28">
        <v>12946</v>
      </c>
      <c r="G28" s="29">
        <v>12426</v>
      </c>
      <c r="H28" s="30">
        <v>12467</v>
      </c>
      <c r="I28" s="31">
        <v>12585</v>
      </c>
      <c r="J28" s="32">
        <v>13533</v>
      </c>
      <c r="K28" s="33">
        <v>13512</v>
      </c>
      <c r="L28" s="50">
        <f t="shared" si="0"/>
        <v>93998</v>
      </c>
      <c r="M28" s="18"/>
      <c r="N28" s="10">
        <f t="shared" si="1"/>
        <v>0</v>
      </c>
      <c r="O28" s="18">
        <v>183879</v>
      </c>
      <c r="P28" s="11"/>
    </row>
    <row r="29" spans="2:16" s="13" customFormat="1" ht="12.75" customHeight="1">
      <c r="B29" s="12"/>
      <c r="C29" s="68" t="s">
        <v>18</v>
      </c>
      <c r="D29" s="69"/>
      <c r="E29" s="34">
        <v>31342</v>
      </c>
      <c r="F29" s="35">
        <v>28270</v>
      </c>
      <c r="G29" s="36">
        <v>29630</v>
      </c>
      <c r="H29" s="37">
        <v>29240</v>
      </c>
      <c r="I29" s="38">
        <v>29451</v>
      </c>
      <c r="J29" s="39">
        <v>29978</v>
      </c>
      <c r="K29" s="40">
        <v>32203</v>
      </c>
      <c r="L29" s="49">
        <f t="shared" si="0"/>
        <v>101483</v>
      </c>
      <c r="N29" s="10">
        <f t="shared" si="1"/>
        <v>0</v>
      </c>
      <c r="O29" s="13">
        <v>311597</v>
      </c>
      <c r="P29" s="16"/>
    </row>
    <row r="30" spans="2:16" s="13" customFormat="1" ht="12.75" customHeight="1">
      <c r="B30" s="14"/>
      <c r="C30" s="14"/>
      <c r="D30" s="15" t="s">
        <v>19</v>
      </c>
      <c r="E30" s="27">
        <v>13</v>
      </c>
      <c r="F30" s="28">
        <v>187</v>
      </c>
      <c r="G30" s="29">
        <v>243</v>
      </c>
      <c r="H30" s="30">
        <v>243</v>
      </c>
      <c r="I30" s="31">
        <v>267</v>
      </c>
      <c r="J30" s="32">
        <v>232</v>
      </c>
      <c r="K30" s="33">
        <v>47</v>
      </c>
      <c r="L30" s="50">
        <f t="shared" si="0"/>
        <v>49</v>
      </c>
      <c r="N30" s="10">
        <f t="shared" si="1"/>
        <v>0</v>
      </c>
      <c r="O30" s="13">
        <v>1281</v>
      </c>
      <c r="P30" s="16"/>
    </row>
    <row r="31" spans="2:16" s="13" customFormat="1" ht="12.75" customHeight="1">
      <c r="B31" s="14"/>
      <c r="C31" s="14"/>
      <c r="D31" s="15" t="s">
        <v>20</v>
      </c>
      <c r="E31" s="27">
        <v>0</v>
      </c>
      <c r="F31" s="28">
        <v>1</v>
      </c>
      <c r="G31" s="29">
        <v>0</v>
      </c>
      <c r="H31" s="30">
        <v>0</v>
      </c>
      <c r="I31" s="31">
        <v>0</v>
      </c>
      <c r="J31" s="32">
        <v>0</v>
      </c>
      <c r="K31" s="33">
        <v>1</v>
      </c>
      <c r="L31" s="50">
        <f t="shared" si="0"/>
        <v>3</v>
      </c>
      <c r="N31" s="10">
        <f t="shared" si="1"/>
        <v>0</v>
      </c>
      <c r="O31" s="13">
        <v>5</v>
      </c>
      <c r="P31" s="16"/>
    </row>
    <row r="32" spans="2:16" s="13" customFormat="1" ht="12.75" customHeight="1">
      <c r="B32" s="14"/>
      <c r="C32" s="14"/>
      <c r="D32" s="15" t="s">
        <v>21</v>
      </c>
      <c r="E32" s="27">
        <v>1</v>
      </c>
      <c r="F32" s="28">
        <v>5</v>
      </c>
      <c r="G32" s="29">
        <v>9</v>
      </c>
      <c r="H32" s="30">
        <v>3</v>
      </c>
      <c r="I32" s="31">
        <v>4</v>
      </c>
      <c r="J32" s="32">
        <v>4</v>
      </c>
      <c r="K32" s="33">
        <v>2</v>
      </c>
      <c r="L32" s="50">
        <f t="shared" si="0"/>
        <v>2</v>
      </c>
      <c r="N32" s="10">
        <f t="shared" si="1"/>
        <v>0</v>
      </c>
      <c r="O32" s="13">
        <v>30</v>
      </c>
      <c r="P32" s="16"/>
    </row>
    <row r="33" spans="2:16" s="13" customFormat="1" ht="12.75" customHeight="1">
      <c r="B33" s="14"/>
      <c r="C33" s="14"/>
      <c r="D33" s="15" t="s">
        <v>22</v>
      </c>
      <c r="E33" s="27">
        <v>107</v>
      </c>
      <c r="F33" s="28">
        <v>118</v>
      </c>
      <c r="G33" s="29">
        <v>96</v>
      </c>
      <c r="H33" s="30">
        <v>101</v>
      </c>
      <c r="I33" s="31">
        <v>116</v>
      </c>
      <c r="J33" s="32">
        <v>103</v>
      </c>
      <c r="K33" s="33">
        <v>108</v>
      </c>
      <c r="L33" s="50">
        <f t="shared" si="0"/>
        <v>24</v>
      </c>
      <c r="N33" s="10">
        <f t="shared" si="1"/>
        <v>0</v>
      </c>
      <c r="O33" s="13">
        <v>773</v>
      </c>
      <c r="P33" s="16"/>
    </row>
    <row r="34" spans="2:16" s="13" customFormat="1" ht="12.75" customHeight="1">
      <c r="B34" s="14"/>
      <c r="C34" s="14"/>
      <c r="D34" s="15" t="s">
        <v>23</v>
      </c>
      <c r="E34" s="27">
        <v>59</v>
      </c>
      <c r="F34" s="28">
        <v>124</v>
      </c>
      <c r="G34" s="29">
        <v>116</v>
      </c>
      <c r="H34" s="30">
        <v>124</v>
      </c>
      <c r="I34" s="31">
        <v>127</v>
      </c>
      <c r="J34" s="32">
        <v>125</v>
      </c>
      <c r="K34" s="33">
        <v>92</v>
      </c>
      <c r="L34" s="50">
        <f t="shared" si="0"/>
        <v>319</v>
      </c>
      <c r="N34" s="10">
        <f t="shared" si="1"/>
        <v>0</v>
      </c>
      <c r="O34" s="13">
        <v>1086</v>
      </c>
      <c r="P34" s="16"/>
    </row>
    <row r="35" spans="2:16" s="13" customFormat="1" ht="12.75" customHeight="1">
      <c r="B35" s="14"/>
      <c r="C35" s="14"/>
      <c r="D35" s="15" t="s">
        <v>47</v>
      </c>
      <c r="E35" s="27">
        <v>223</v>
      </c>
      <c r="F35" s="28">
        <v>588</v>
      </c>
      <c r="G35" s="29">
        <v>684</v>
      </c>
      <c r="H35" s="30">
        <v>619</v>
      </c>
      <c r="I35" s="31">
        <v>635</v>
      </c>
      <c r="J35" s="32">
        <v>618</v>
      </c>
      <c r="K35" s="33">
        <v>266</v>
      </c>
      <c r="L35" s="50">
        <f t="shared" si="0"/>
        <v>273</v>
      </c>
      <c r="N35" s="10">
        <f t="shared" si="1"/>
        <v>0</v>
      </c>
      <c r="O35" s="13">
        <v>3906</v>
      </c>
      <c r="P35" s="16"/>
    </row>
    <row r="36" spans="2:16" s="13" customFormat="1" ht="12.75" customHeight="1">
      <c r="B36" s="14"/>
      <c r="C36" s="14"/>
      <c r="D36" s="15" t="s">
        <v>48</v>
      </c>
      <c r="E36" s="27">
        <v>1</v>
      </c>
      <c r="F36" s="28">
        <v>2</v>
      </c>
      <c r="G36" s="29">
        <v>3</v>
      </c>
      <c r="H36" s="30">
        <v>3</v>
      </c>
      <c r="I36" s="31">
        <v>2</v>
      </c>
      <c r="J36" s="32">
        <v>3</v>
      </c>
      <c r="K36" s="33">
        <v>2</v>
      </c>
      <c r="L36" s="50">
        <f t="shared" si="0"/>
        <v>0</v>
      </c>
      <c r="N36" s="10">
        <f t="shared" si="1"/>
        <v>0</v>
      </c>
      <c r="O36" s="13">
        <v>16</v>
      </c>
      <c r="P36" s="16"/>
    </row>
    <row r="37" spans="2:16" s="13" customFormat="1" ht="12.75" customHeight="1">
      <c r="B37" s="14"/>
      <c r="C37" s="14"/>
      <c r="D37" s="15" t="s">
        <v>25</v>
      </c>
      <c r="E37" s="27">
        <v>1</v>
      </c>
      <c r="F37" s="28">
        <v>2</v>
      </c>
      <c r="G37" s="29">
        <v>1</v>
      </c>
      <c r="H37" s="30">
        <v>0</v>
      </c>
      <c r="I37" s="31">
        <v>3</v>
      </c>
      <c r="J37" s="32">
        <v>3</v>
      </c>
      <c r="K37" s="33">
        <v>1</v>
      </c>
      <c r="L37" s="50">
        <f t="shared" si="0"/>
        <v>0</v>
      </c>
      <c r="N37" s="10">
        <f t="shared" si="1"/>
        <v>0</v>
      </c>
      <c r="O37" s="13">
        <v>11</v>
      </c>
      <c r="P37" s="16"/>
    </row>
    <row r="38" spans="2:16" s="13" customFormat="1" ht="12.75" customHeight="1">
      <c r="B38" s="14"/>
      <c r="C38" s="14"/>
      <c r="D38" s="15" t="s">
        <v>26</v>
      </c>
      <c r="E38" s="27">
        <v>1</v>
      </c>
      <c r="F38" s="28">
        <v>1</v>
      </c>
      <c r="G38" s="29">
        <v>3</v>
      </c>
      <c r="H38" s="30">
        <v>0</v>
      </c>
      <c r="I38" s="31">
        <v>3</v>
      </c>
      <c r="J38" s="32">
        <v>0</v>
      </c>
      <c r="K38" s="33">
        <v>0</v>
      </c>
      <c r="L38" s="50">
        <f t="shared" si="0"/>
        <v>0</v>
      </c>
      <c r="N38" s="10">
        <f t="shared" si="1"/>
        <v>0</v>
      </c>
      <c r="O38" s="13">
        <v>8</v>
      </c>
      <c r="P38" s="16"/>
    </row>
    <row r="39" spans="2:16" s="13" customFormat="1" ht="12.75" customHeight="1">
      <c r="B39" s="14"/>
      <c r="C39" s="14"/>
      <c r="D39" s="15" t="s">
        <v>49</v>
      </c>
      <c r="E39" s="27">
        <v>62</v>
      </c>
      <c r="F39" s="28">
        <v>65</v>
      </c>
      <c r="G39" s="29">
        <v>54</v>
      </c>
      <c r="H39" s="30">
        <v>74</v>
      </c>
      <c r="I39" s="31">
        <v>63</v>
      </c>
      <c r="J39" s="32">
        <v>61</v>
      </c>
      <c r="K39" s="33">
        <v>64</v>
      </c>
      <c r="L39" s="50">
        <f aca="true" t="shared" si="2" ref="L39:L56">SUM(O39-E39-F39-G39-H39-I39-J39-K39)</f>
        <v>348</v>
      </c>
      <c r="N39" s="10">
        <f t="shared" si="1"/>
        <v>0</v>
      </c>
      <c r="O39" s="13">
        <v>791</v>
      </c>
      <c r="P39" s="16"/>
    </row>
    <row r="40" spans="2:16" s="13" customFormat="1" ht="12.75" customHeight="1">
      <c r="B40" s="14"/>
      <c r="C40" s="14"/>
      <c r="D40" s="15" t="s">
        <v>27</v>
      </c>
      <c r="E40" s="27">
        <v>13</v>
      </c>
      <c r="F40" s="28">
        <v>18</v>
      </c>
      <c r="G40" s="29">
        <v>16</v>
      </c>
      <c r="H40" s="30">
        <v>17</v>
      </c>
      <c r="I40" s="31">
        <v>13</v>
      </c>
      <c r="J40" s="32">
        <v>15</v>
      </c>
      <c r="K40" s="33">
        <v>19</v>
      </c>
      <c r="L40" s="50">
        <f t="shared" si="2"/>
        <v>98</v>
      </c>
      <c r="N40" s="10">
        <f t="shared" si="1"/>
        <v>0</v>
      </c>
      <c r="O40" s="13">
        <v>209</v>
      </c>
      <c r="P40" s="16"/>
    </row>
    <row r="41" spans="2:16" s="13" customFormat="1" ht="12.75" customHeight="1">
      <c r="B41" s="14"/>
      <c r="C41" s="14"/>
      <c r="D41" s="15" t="s">
        <v>50</v>
      </c>
      <c r="E41" s="27">
        <v>40</v>
      </c>
      <c r="F41" s="28">
        <v>36</v>
      </c>
      <c r="G41" s="29">
        <v>54</v>
      </c>
      <c r="H41" s="30">
        <v>50</v>
      </c>
      <c r="I41" s="31">
        <v>40</v>
      </c>
      <c r="J41" s="32">
        <v>49</v>
      </c>
      <c r="K41" s="33">
        <v>43</v>
      </c>
      <c r="L41" s="50">
        <f t="shared" si="2"/>
        <v>501</v>
      </c>
      <c r="N41" s="10">
        <f t="shared" si="1"/>
        <v>0</v>
      </c>
      <c r="O41" s="13">
        <v>813</v>
      </c>
      <c r="P41" s="16"/>
    </row>
    <row r="42" spans="2:16" s="13" customFormat="1" ht="12.75" customHeight="1">
      <c r="B42" s="14"/>
      <c r="C42" s="14"/>
      <c r="D42" s="15" t="s">
        <v>28</v>
      </c>
      <c r="E42" s="27">
        <v>259</v>
      </c>
      <c r="F42" s="28">
        <v>259</v>
      </c>
      <c r="G42" s="29">
        <v>304</v>
      </c>
      <c r="H42" s="30">
        <v>286</v>
      </c>
      <c r="I42" s="31">
        <v>230</v>
      </c>
      <c r="J42" s="32">
        <v>261</v>
      </c>
      <c r="K42" s="33">
        <v>319</v>
      </c>
      <c r="L42" s="50">
        <f t="shared" si="2"/>
        <v>2</v>
      </c>
      <c r="N42" s="10">
        <f t="shared" si="1"/>
        <v>0</v>
      </c>
      <c r="O42" s="13">
        <v>1920</v>
      </c>
      <c r="P42" s="16"/>
    </row>
    <row r="43" spans="2:16" s="13" customFormat="1" ht="12.75" customHeight="1">
      <c r="B43" s="14"/>
      <c r="C43" s="14"/>
      <c r="D43" s="15" t="s">
        <v>29</v>
      </c>
      <c r="E43" s="27">
        <v>530</v>
      </c>
      <c r="F43" s="28">
        <v>419</v>
      </c>
      <c r="G43" s="29">
        <v>420</v>
      </c>
      <c r="H43" s="30">
        <v>397</v>
      </c>
      <c r="I43" s="31">
        <v>427</v>
      </c>
      <c r="J43" s="32">
        <v>452</v>
      </c>
      <c r="K43" s="33">
        <v>518</v>
      </c>
      <c r="L43" s="50">
        <f t="shared" si="2"/>
        <v>118</v>
      </c>
      <c r="N43" s="10">
        <f t="shared" si="1"/>
        <v>0</v>
      </c>
      <c r="O43" s="13">
        <v>3281</v>
      </c>
      <c r="P43" s="16"/>
    </row>
    <row r="44" spans="2:16" s="13" customFormat="1" ht="12.75" customHeight="1">
      <c r="B44" s="14"/>
      <c r="C44" s="14"/>
      <c r="D44" s="15" t="s">
        <v>31</v>
      </c>
      <c r="E44" s="27">
        <v>4563</v>
      </c>
      <c r="F44" s="28">
        <v>3350</v>
      </c>
      <c r="G44" s="29">
        <v>3272</v>
      </c>
      <c r="H44" s="30">
        <v>3217</v>
      </c>
      <c r="I44" s="31">
        <v>3248</v>
      </c>
      <c r="J44" s="32">
        <v>3582</v>
      </c>
      <c r="K44" s="33">
        <v>4503</v>
      </c>
      <c r="L44" s="50">
        <f t="shared" si="2"/>
        <v>1001</v>
      </c>
      <c r="N44" s="10">
        <f t="shared" si="1"/>
        <v>0</v>
      </c>
      <c r="O44" s="13">
        <v>26736</v>
      </c>
      <c r="P44" s="16"/>
    </row>
    <row r="45" spans="2:16" s="13" customFormat="1" ht="12.75" customHeight="1">
      <c r="B45" s="14"/>
      <c r="C45" s="14"/>
      <c r="D45" s="15" t="s">
        <v>51</v>
      </c>
      <c r="E45" s="27">
        <v>824</v>
      </c>
      <c r="F45" s="28">
        <v>359</v>
      </c>
      <c r="G45" s="29">
        <v>353</v>
      </c>
      <c r="H45" s="30">
        <v>437</v>
      </c>
      <c r="I45" s="31">
        <v>402</v>
      </c>
      <c r="J45" s="32">
        <v>453</v>
      </c>
      <c r="K45" s="33">
        <v>1013</v>
      </c>
      <c r="L45" s="50">
        <f t="shared" si="2"/>
        <v>754</v>
      </c>
      <c r="N45" s="10">
        <f t="shared" si="1"/>
        <v>0</v>
      </c>
      <c r="O45" s="13">
        <v>4595</v>
      </c>
      <c r="P45" s="16"/>
    </row>
    <row r="46" spans="2:16" s="13" customFormat="1" ht="12.75" customHeight="1">
      <c r="B46" s="14"/>
      <c r="C46" s="14"/>
      <c r="D46" s="15" t="s">
        <v>24</v>
      </c>
      <c r="E46" s="27">
        <v>3102</v>
      </c>
      <c r="F46" s="28">
        <v>3397</v>
      </c>
      <c r="G46" s="29">
        <v>3485</v>
      </c>
      <c r="H46" s="30">
        <v>3452</v>
      </c>
      <c r="I46" s="31">
        <v>3446</v>
      </c>
      <c r="J46" s="32">
        <v>3527</v>
      </c>
      <c r="K46" s="33">
        <v>3603</v>
      </c>
      <c r="L46" s="50">
        <f t="shared" si="2"/>
        <v>20957</v>
      </c>
      <c r="N46" s="10">
        <f t="shared" si="1"/>
        <v>0</v>
      </c>
      <c r="O46" s="13">
        <v>44969</v>
      </c>
      <c r="P46" s="16"/>
    </row>
    <row r="47" spans="2:16" s="13" customFormat="1" ht="12.75" customHeight="1">
      <c r="B47" s="14"/>
      <c r="C47" s="14"/>
      <c r="D47" s="15" t="s">
        <v>52</v>
      </c>
      <c r="E47" s="27">
        <v>523</v>
      </c>
      <c r="F47" s="28">
        <v>519</v>
      </c>
      <c r="G47" s="29">
        <v>509</v>
      </c>
      <c r="H47" s="30">
        <v>504</v>
      </c>
      <c r="I47" s="31">
        <v>484</v>
      </c>
      <c r="J47" s="32">
        <v>543</v>
      </c>
      <c r="K47" s="33">
        <v>494</v>
      </c>
      <c r="L47" s="50">
        <f t="shared" si="2"/>
        <v>17390</v>
      </c>
      <c r="N47" s="10">
        <f t="shared" si="1"/>
        <v>0</v>
      </c>
      <c r="O47" s="13">
        <v>20966</v>
      </c>
      <c r="P47" s="16"/>
    </row>
    <row r="48" spans="2:16" s="13" customFormat="1" ht="12.75" customHeight="1">
      <c r="B48" s="14"/>
      <c r="C48" s="14"/>
      <c r="D48" s="15" t="s">
        <v>53</v>
      </c>
      <c r="E48" s="27">
        <v>437</v>
      </c>
      <c r="F48" s="28">
        <v>322</v>
      </c>
      <c r="G48" s="29">
        <v>279</v>
      </c>
      <c r="H48" s="30">
        <v>294</v>
      </c>
      <c r="I48" s="31">
        <v>271</v>
      </c>
      <c r="J48" s="32">
        <v>288</v>
      </c>
      <c r="K48" s="33">
        <v>435</v>
      </c>
      <c r="L48" s="50">
        <f t="shared" si="2"/>
        <v>100</v>
      </c>
      <c r="N48" s="10">
        <f t="shared" si="1"/>
        <v>0</v>
      </c>
      <c r="O48" s="13">
        <v>2426</v>
      </c>
      <c r="P48" s="16"/>
    </row>
    <row r="49" spans="2:16" s="13" customFormat="1" ht="12.75" customHeight="1">
      <c r="B49" s="14"/>
      <c r="C49" s="14"/>
      <c r="D49" s="15" t="s">
        <v>54</v>
      </c>
      <c r="E49" s="27">
        <v>150</v>
      </c>
      <c r="F49" s="28">
        <v>162</v>
      </c>
      <c r="G49" s="29">
        <v>117</v>
      </c>
      <c r="H49" s="30">
        <v>109</v>
      </c>
      <c r="I49" s="31">
        <v>118</v>
      </c>
      <c r="J49" s="32">
        <v>142</v>
      </c>
      <c r="K49" s="33">
        <v>128</v>
      </c>
      <c r="L49" s="50">
        <f t="shared" si="2"/>
        <v>5955</v>
      </c>
      <c r="N49" s="10">
        <f t="shared" si="1"/>
        <v>0</v>
      </c>
      <c r="O49" s="13">
        <v>6881</v>
      </c>
      <c r="P49" s="16"/>
    </row>
    <row r="50" spans="2:16" s="13" customFormat="1" ht="12.75" customHeight="1">
      <c r="B50" s="14"/>
      <c r="C50" s="14"/>
      <c r="D50" s="15" t="s">
        <v>55</v>
      </c>
      <c r="E50" s="27">
        <v>787</v>
      </c>
      <c r="F50" s="28">
        <v>636</v>
      </c>
      <c r="G50" s="29">
        <v>660</v>
      </c>
      <c r="H50" s="30">
        <v>653</v>
      </c>
      <c r="I50" s="31">
        <v>652</v>
      </c>
      <c r="J50" s="32">
        <v>669</v>
      </c>
      <c r="K50" s="33">
        <v>638</v>
      </c>
      <c r="L50" s="50">
        <f t="shared" si="2"/>
        <v>3852</v>
      </c>
      <c r="N50" s="10">
        <f t="shared" si="1"/>
        <v>0</v>
      </c>
      <c r="O50" s="13">
        <v>8547</v>
      </c>
      <c r="P50" s="16"/>
    </row>
    <row r="51" spans="2:16" s="13" customFormat="1" ht="12.75" customHeight="1">
      <c r="B51" s="14"/>
      <c r="C51" s="14"/>
      <c r="D51" s="15" t="s">
        <v>56</v>
      </c>
      <c r="E51" s="27">
        <v>43</v>
      </c>
      <c r="F51" s="28">
        <v>47</v>
      </c>
      <c r="G51" s="29">
        <v>61</v>
      </c>
      <c r="H51" s="30">
        <v>35</v>
      </c>
      <c r="I51" s="31">
        <v>49</v>
      </c>
      <c r="J51" s="32">
        <v>52</v>
      </c>
      <c r="K51" s="33">
        <v>58</v>
      </c>
      <c r="L51" s="50">
        <f t="shared" si="2"/>
        <v>4865</v>
      </c>
      <c r="N51" s="10">
        <f t="shared" si="1"/>
        <v>0</v>
      </c>
      <c r="O51" s="13">
        <v>5210</v>
      </c>
      <c r="P51" s="16"/>
    </row>
    <row r="52" spans="2:16" s="13" customFormat="1" ht="12.75" customHeight="1">
      <c r="B52" s="14"/>
      <c r="C52" s="14"/>
      <c r="D52" s="15" t="s">
        <v>30</v>
      </c>
      <c r="E52" s="27">
        <v>13096</v>
      </c>
      <c r="F52" s="28">
        <v>11684</v>
      </c>
      <c r="G52" s="29">
        <v>12971</v>
      </c>
      <c r="H52" s="30">
        <v>12428</v>
      </c>
      <c r="I52" s="31">
        <v>12692</v>
      </c>
      <c r="J52" s="32">
        <v>12532</v>
      </c>
      <c r="K52" s="33">
        <v>13306</v>
      </c>
      <c r="L52" s="50">
        <f t="shared" si="2"/>
        <v>10983</v>
      </c>
      <c r="N52" s="10">
        <f t="shared" si="1"/>
        <v>0</v>
      </c>
      <c r="O52" s="13">
        <v>99692</v>
      </c>
      <c r="P52" s="16"/>
    </row>
    <row r="53" spans="2:16" s="13" customFormat="1" ht="12.75" customHeight="1">
      <c r="B53" s="14"/>
      <c r="C53" s="14"/>
      <c r="D53" s="15" t="s">
        <v>57</v>
      </c>
      <c r="E53" s="27">
        <v>688</v>
      </c>
      <c r="F53" s="28">
        <v>867</v>
      </c>
      <c r="G53" s="29">
        <v>925</v>
      </c>
      <c r="H53" s="30">
        <v>950</v>
      </c>
      <c r="I53" s="31">
        <v>898</v>
      </c>
      <c r="J53" s="32">
        <v>940</v>
      </c>
      <c r="K53" s="33">
        <v>900</v>
      </c>
      <c r="L53" s="50">
        <f t="shared" si="2"/>
        <v>3777</v>
      </c>
      <c r="N53" s="10">
        <f t="shared" si="1"/>
        <v>0</v>
      </c>
      <c r="O53" s="13">
        <v>9945</v>
      </c>
      <c r="P53" s="16"/>
    </row>
    <row r="54" spans="2:16" s="13" customFormat="1" ht="12.75" customHeight="1">
      <c r="B54" s="14"/>
      <c r="C54" s="14"/>
      <c r="D54" s="15" t="s">
        <v>58</v>
      </c>
      <c r="E54" s="27">
        <v>24</v>
      </c>
      <c r="F54" s="28">
        <v>22</v>
      </c>
      <c r="G54" s="29">
        <v>25</v>
      </c>
      <c r="H54" s="30">
        <v>30</v>
      </c>
      <c r="I54" s="31">
        <v>38</v>
      </c>
      <c r="J54" s="32">
        <v>40</v>
      </c>
      <c r="K54" s="33">
        <v>30</v>
      </c>
      <c r="L54" s="50">
        <f t="shared" si="2"/>
        <v>377</v>
      </c>
      <c r="N54" s="10">
        <f t="shared" si="1"/>
        <v>0</v>
      </c>
      <c r="O54" s="13">
        <v>586</v>
      </c>
      <c r="P54" s="16"/>
    </row>
    <row r="55" spans="2:16" s="13" customFormat="1" ht="12.75" customHeight="1">
      <c r="B55" s="14"/>
      <c r="C55" s="14"/>
      <c r="D55" s="15" t="s">
        <v>64</v>
      </c>
      <c r="E55" s="27">
        <v>144</v>
      </c>
      <c r="F55" s="28">
        <v>129</v>
      </c>
      <c r="G55" s="29">
        <v>140</v>
      </c>
      <c r="H55" s="30">
        <v>123</v>
      </c>
      <c r="I55" s="31">
        <v>117</v>
      </c>
      <c r="J55" s="32">
        <v>113</v>
      </c>
      <c r="K55" s="33">
        <v>138</v>
      </c>
      <c r="L55" s="50">
        <f t="shared" si="2"/>
        <v>2288</v>
      </c>
      <c r="N55" s="10">
        <f t="shared" si="1"/>
        <v>0</v>
      </c>
      <c r="O55" s="13">
        <v>3192</v>
      </c>
      <c r="P55" s="16"/>
    </row>
    <row r="56" spans="2:16" s="13" customFormat="1" ht="12.75" customHeight="1" thickBot="1">
      <c r="B56" s="19"/>
      <c r="C56" s="19"/>
      <c r="D56" s="20" t="s">
        <v>32</v>
      </c>
      <c r="E56" s="51">
        <v>5651</v>
      </c>
      <c r="F56" s="52">
        <v>4951</v>
      </c>
      <c r="G56" s="53">
        <v>4830</v>
      </c>
      <c r="H56" s="54">
        <v>5091</v>
      </c>
      <c r="I56" s="55">
        <v>5106</v>
      </c>
      <c r="J56" s="56">
        <v>5171</v>
      </c>
      <c r="K56" s="57">
        <v>5475</v>
      </c>
      <c r="L56" s="58">
        <f t="shared" si="2"/>
        <v>27447</v>
      </c>
      <c r="N56" s="10">
        <f t="shared" si="1"/>
        <v>0</v>
      </c>
      <c r="O56" s="13">
        <v>63722</v>
      </c>
      <c r="P56" s="16"/>
    </row>
    <row r="57" spans="1:9" ht="12">
      <c r="A57" s="13"/>
      <c r="B57" s="21"/>
      <c r="C57" s="21"/>
      <c r="D57" s="22" t="s">
        <v>59</v>
      </c>
      <c r="I57" s="1"/>
    </row>
    <row r="58" spans="1:12" ht="12">
      <c r="A58" s="13"/>
      <c r="B58" s="21"/>
      <c r="C58" s="21"/>
      <c r="D58" s="22" t="s">
        <v>60</v>
      </c>
      <c r="E58" s="23">
        <f>SUM(E8,E25,E29)-E7</f>
        <v>0</v>
      </c>
      <c r="F58" s="23">
        <f aca="true" t="shared" si="3" ref="F58:L58">SUM(F8,F25,F29)-F7</f>
        <v>0</v>
      </c>
      <c r="G58" s="23">
        <f t="shared" si="3"/>
        <v>0</v>
      </c>
      <c r="H58" s="23">
        <f t="shared" si="3"/>
        <v>0</v>
      </c>
      <c r="I58" s="23">
        <f t="shared" si="3"/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</row>
    <row r="59" spans="1:12" ht="12">
      <c r="A59" s="3"/>
      <c r="B59" s="3"/>
      <c r="C59" s="3"/>
      <c r="D59" s="22" t="s">
        <v>61</v>
      </c>
      <c r="E59" s="23">
        <f>SUM(E9:E24)-E8</f>
        <v>0</v>
      </c>
      <c r="F59" s="23">
        <f aca="true" t="shared" si="4" ref="F59:L59">SUM(F9:F24)-F8</f>
        <v>0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</row>
    <row r="60" spans="1:12" ht="12">
      <c r="A60" s="3"/>
      <c r="B60" s="3"/>
      <c r="C60" s="3"/>
      <c r="D60" s="22" t="s">
        <v>62</v>
      </c>
      <c r="E60" s="23">
        <f>SUM(E26:E28)-E25</f>
        <v>0</v>
      </c>
      <c r="F60" s="23">
        <f aca="true" t="shared" si="5" ref="F60:L60">SUM(F26:F28)-F25</f>
        <v>0</v>
      </c>
      <c r="G60" s="23">
        <f t="shared" si="5"/>
        <v>0</v>
      </c>
      <c r="H60" s="23">
        <f t="shared" si="5"/>
        <v>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23">
        <f t="shared" si="5"/>
        <v>0</v>
      </c>
    </row>
    <row r="61" spans="1:12" ht="12">
      <c r="A61" s="3"/>
      <c r="B61" s="3"/>
      <c r="C61" s="3"/>
      <c r="D61" s="24" t="s">
        <v>63</v>
      </c>
      <c r="E61" s="23">
        <f>SUM(E30:E56)-E29</f>
        <v>0</v>
      </c>
      <c r="F61" s="23">
        <f aca="true" t="shared" si="6" ref="F61:L61">SUM(F30:F56)-F29</f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</row>
    <row r="62" spans="1:4" ht="12">
      <c r="A62" s="3"/>
      <c r="B62" s="3"/>
      <c r="C62" s="3"/>
      <c r="D62" s="3"/>
    </row>
    <row r="63" ht="12">
      <c r="D63" s="24"/>
    </row>
    <row r="64" spans="4:12" ht="12">
      <c r="D64" s="24"/>
      <c r="E64" s="25"/>
      <c r="F64" s="25"/>
      <c r="G64" s="25"/>
      <c r="H64" s="25"/>
      <c r="I64" s="25"/>
      <c r="J64" s="25"/>
      <c r="K64" s="25"/>
      <c r="L64" s="25"/>
    </row>
    <row r="65" spans="4:12" ht="12">
      <c r="D65" s="24"/>
      <c r="E65" s="25"/>
      <c r="F65" s="25"/>
      <c r="G65" s="25"/>
      <c r="H65" s="25"/>
      <c r="I65" s="25"/>
      <c r="J65" s="25"/>
      <c r="K65" s="25"/>
      <c r="L65" s="25"/>
    </row>
    <row r="66" spans="4:12" ht="12">
      <c r="D66" s="24"/>
      <c r="E66" s="25"/>
      <c r="F66" s="25"/>
      <c r="G66" s="25"/>
      <c r="H66" s="25"/>
      <c r="I66" s="25"/>
      <c r="J66" s="25"/>
      <c r="K66" s="25"/>
      <c r="L66" s="25"/>
    </row>
    <row r="67" spans="4:12" ht="12">
      <c r="D67" s="24"/>
      <c r="E67" s="25"/>
      <c r="F67" s="25"/>
      <c r="G67" s="25"/>
      <c r="H67" s="25"/>
      <c r="I67" s="25"/>
      <c r="J67" s="25"/>
      <c r="K67" s="25"/>
      <c r="L67" s="25"/>
    </row>
    <row r="68" ht="12">
      <c r="D68" s="24"/>
    </row>
    <row r="69" ht="12">
      <c r="D69" s="24"/>
    </row>
    <row r="70" ht="12">
      <c r="D70" s="24"/>
    </row>
  </sheetData>
  <sheetProtection/>
  <mergeCells count="14">
    <mergeCell ref="D2:K2"/>
    <mergeCell ref="I4:I6"/>
    <mergeCell ref="J4:J6"/>
    <mergeCell ref="K4:K6"/>
    <mergeCell ref="C25:D25"/>
    <mergeCell ref="C29:D29"/>
    <mergeCell ref="L4:L6"/>
    <mergeCell ref="B4:D6"/>
    <mergeCell ref="B7:D7"/>
    <mergeCell ref="C8:D8"/>
    <mergeCell ref="E4:E6"/>
    <mergeCell ref="F4:F6"/>
    <mergeCell ref="G4:G6"/>
    <mergeCell ref="H4:H6"/>
  </mergeCells>
  <printOptions horizontalCentered="1"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2022-07-28T05:52:35Z</dcterms:created>
  <dcterms:modified xsi:type="dcterms:W3CDTF">2022-07-28T05:52:35Z</dcterms:modified>
  <cp:category/>
  <cp:version/>
  <cp:contentType/>
  <cp:contentStatus/>
</cp:coreProperties>
</file>