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8" windowHeight="4152" tabRatio="7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'01'!$B$2:$M$54</definedName>
    <definedName name="_xlnm.Print_Area" localSheetId="1">'02'!$B$2:$M$47</definedName>
    <definedName name="_xlnm.Print_Area" localSheetId="2">'03'!$B$2:$M$45</definedName>
    <definedName name="_xlnm.Print_Area" localSheetId="3">'04'!$B$2:$M$46</definedName>
    <definedName name="_xlnm.Print_Area" localSheetId="4">'05'!$B$2:$M$49</definedName>
    <definedName name="_xlnm.Print_Area" localSheetId="5">'06'!$B$2:$M$46</definedName>
    <definedName name="_xlnm.Print_Area" localSheetId="6">'07'!$B$2:$M$46</definedName>
    <definedName name="_xlnm.Print_Area" localSheetId="7">'08'!$B$2:$M$49</definedName>
    <definedName name="_xlnm.Print_Area" localSheetId="8">'09'!$B$2:$M$45</definedName>
  </definedNames>
  <calcPr fullCalcOnLoad="1"/>
</workbook>
</file>

<file path=xl/sharedStrings.xml><?xml version="1.0" encoding="utf-8"?>
<sst xmlns="http://schemas.openxmlformats.org/spreadsheetml/2006/main" count="519" uniqueCount="422">
  <si>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</si>
  <si>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</si>
  <si>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</si>
  <si>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</si>
  <si>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</si>
  <si>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</si>
  <si>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</si>
  <si>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</si>
  <si>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</si>
  <si>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</si>
  <si>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</si>
  <si>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</si>
  <si>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</si>
  <si>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</si>
  <si>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</si>
  <si>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</si>
  <si>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</si>
  <si>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</si>
  <si>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</si>
  <si>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</si>
  <si>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</si>
  <si>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</si>
  <si>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</si>
  <si>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</si>
  <si>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</si>
  <si>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</si>
  <si>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</si>
  <si>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</si>
  <si>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</si>
  <si>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</si>
  <si>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</si>
  <si>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</si>
  <si>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</si>
  <si>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</si>
  <si>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</si>
  <si>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</si>
  <si>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</si>
  <si>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</si>
  <si>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</si>
  <si>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</si>
  <si>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</si>
  <si>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</si>
  <si>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</si>
  <si>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</si>
  <si>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</si>
  <si>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</si>
  <si>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</si>
  <si>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</si>
  <si>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</si>
  <si>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</si>
  <si>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</si>
  <si>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</si>
  <si>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</si>
  <si>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</si>
  <si>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</si>
  <si>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</si>
  <si>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</si>
  <si>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</si>
  <si>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</si>
  <si>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</si>
  <si>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</si>
  <si>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</si>
  <si>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</si>
  <si>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</si>
  <si>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</si>
  <si>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</si>
  <si>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</si>
  <si>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</si>
  <si>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</si>
  <si>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</si>
  <si>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</si>
  <si>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</si>
  <si>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</si>
  <si>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</si>
  <si>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</si>
  <si>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</si>
  <si>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</si>
  <si>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</si>
  <si>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</si>
  <si>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</si>
  <si>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</si>
  <si>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</si>
  <si>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</si>
  <si>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</si>
  <si>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</si>
  <si>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</si>
  <si>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</si>
  <si>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</si>
  <si>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</si>
  <si>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</si>
  <si>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</si>
  <si>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</si>
  <si>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</si>
  <si>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</si>
  <si>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</si>
  <si>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</si>
  <si>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</si>
  <si>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</si>
  <si>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</si>
  <si>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</si>
  <si>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</si>
  <si>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</si>
  <si>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</si>
  <si>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</si>
  <si>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</si>
  <si>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</si>
  <si>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</si>
  <si>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</si>
  <si>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</si>
  <si>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</si>
  <si>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</si>
  <si>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</si>
  <si>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</si>
  <si>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</si>
  <si>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</si>
  <si>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</si>
  <si>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</si>
  <si>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</si>
  <si>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</si>
  <si>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</si>
  <si>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</si>
  <si>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</si>
  <si>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</si>
  <si>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</si>
  <si>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</si>
  <si>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</si>
  <si>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</si>
  <si>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</si>
  <si>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</si>
  <si>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</si>
  <si>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</si>
  <si>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</si>
  <si>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</si>
  <si>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</si>
  <si>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</si>
  <si>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</si>
  <si>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</si>
  <si>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</si>
  <si>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</si>
  <si>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</si>
  <si>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</si>
  <si>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</si>
  <si>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</si>
  <si>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</si>
  <si>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</si>
  <si>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</si>
  <si>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</si>
  <si>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</si>
  <si>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</si>
  <si>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</si>
  <si>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</si>
  <si>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</si>
  <si>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</si>
  <si>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</si>
  <si>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</si>
  <si>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</si>
  <si>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</si>
  <si>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</si>
  <si>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</si>
  <si>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</si>
  <si>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</si>
  <si>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</si>
  <si>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</si>
  <si>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</si>
  <si>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</si>
  <si>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</si>
  <si>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</si>
  <si>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</si>
  <si>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</si>
  <si>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</si>
  <si>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</si>
  <si>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</si>
  <si>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</si>
  <si>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</si>
  <si>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</si>
  <si>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</si>
  <si>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</si>
  <si>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</si>
  <si>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</si>
  <si>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</si>
  <si>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</si>
  <si>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</si>
  <si>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</si>
  <si>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</si>
  <si>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</si>
  <si>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</si>
  <si>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</si>
  <si>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</si>
  <si>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</si>
  <si>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</si>
  <si>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</si>
  <si>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</si>
  <si>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</si>
  <si>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</si>
  <si>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</si>
  <si>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</si>
  <si>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</si>
  <si>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</si>
  <si>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</si>
  <si>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</si>
  <si>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</si>
  <si>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</si>
  <si>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</si>
  <si>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</si>
  <si>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</si>
  <si>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</si>
  <si>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</si>
  <si>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</si>
  <si>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</si>
  <si>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</si>
  <si>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</si>
  <si>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</si>
  <si>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</si>
  <si>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</si>
  <si>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</si>
  <si>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</si>
  <si>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</si>
  <si>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</si>
  <si>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</si>
  <si>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</si>
  <si>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</si>
  <si>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</si>
  <si>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</si>
  <si>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</si>
  <si>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</si>
  <si>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</si>
  <si>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</si>
  <si>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</si>
  <si>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</si>
  <si>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</si>
  <si>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</si>
  <si>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</si>
  <si>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</si>
  <si>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</si>
  <si>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</si>
  <si>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</si>
  <si>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</si>
  <si>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</si>
  <si>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</si>
  <si>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</si>
  <si>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</si>
  <si>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</si>
  <si>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</si>
  <si>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</si>
  <si>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</si>
  <si>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</si>
  <si>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</si>
  <si>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</si>
  <si>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</si>
  <si>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</si>
  <si>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</si>
  <si>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</si>
  <si>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</si>
  <si>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</si>
  <si>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</si>
  <si>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</si>
  <si>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</si>
  <si>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</si>
  <si>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</si>
  <si>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</si>
  <si>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</si>
  <si>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</si>
  <si>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</si>
  <si>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</si>
  <si>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</si>
  <si>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</si>
  <si>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</si>
  <si>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</si>
  <si>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</si>
  <si>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</si>
  <si>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</si>
  <si>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</si>
  <si>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</si>
  <si>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</si>
  <si>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</si>
  <si>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</si>
  <si>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</si>
  <si>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</si>
  <si>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</si>
  <si>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</si>
  <si>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</si>
  <si>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</si>
  <si>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</si>
  <si>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</si>
  <si>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</si>
  <si>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</si>
  <si>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</si>
  <si>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</si>
  <si>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</si>
  <si>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</si>
  <si>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</si>
  <si>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</si>
  <si>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</si>
  <si>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</si>
  <si>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</si>
  <si>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</si>
  <si>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</si>
  <si>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</si>
  <si>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</si>
  <si>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</si>
  <si>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</si>
  <si>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</si>
  <si>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</si>
  <si>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</si>
  <si>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</si>
  <si>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</si>
  <si>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</si>
  <si>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</si>
  <si>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</si>
  <si>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</si>
  <si>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</si>
  <si>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</si>
  <si>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</si>
  <si>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</si>
  <si>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</si>
  <si>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</si>
  <si>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</si>
  <si>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</si>
  <si>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</si>
  <si>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</si>
  <si>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</si>
  <si>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</si>
  <si>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</si>
  <si>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</si>
  <si>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</si>
  <si>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</si>
  <si>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</si>
  <si>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</si>
  <si>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</si>
  <si>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</si>
  <si>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</si>
  <si>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</si>
  <si>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</si>
  <si>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</si>
  <si>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</si>
  <si>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</si>
  <si>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</si>
  <si>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</si>
  <si>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</si>
  <si>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</si>
  <si>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</si>
  <si>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</si>
  <si>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</si>
  <si>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</si>
  <si>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</si>
  <si>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</si>
  <si>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</si>
  <si>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</si>
  <si>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</si>
  <si>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</si>
  <si>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</si>
  <si>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</si>
  <si>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</si>
  <si>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</si>
  <si>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</si>
  <si>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</si>
  <si>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特定電子メール送信法</t>
  </si>
  <si>
    <t>ＰＣＢ廃棄物特別措置法</t>
  </si>
  <si>
    <t>マンション建替え法</t>
  </si>
  <si>
    <t>預託等取引契約法</t>
  </si>
  <si>
    <t>漁船法</t>
  </si>
  <si>
    <t>母体保護法</t>
  </si>
  <si>
    <t>特別法犯総数（交通関係法令を除く）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</si>
  <si>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</si>
  <si>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</si>
  <si>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</si>
  <si>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</si>
  <si>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</si>
  <si>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</si>
  <si>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</si>
  <si>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</si>
  <si>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</si>
  <si>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</si>
  <si>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</si>
  <si>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</si>
  <si>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</si>
  <si>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</si>
  <si>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製菓衛生師法</t>
  </si>
  <si>
    <t>犯罪収益移転防止法</t>
  </si>
  <si>
    <t>精神保健・精神障害者福祉法</t>
  </si>
  <si>
    <t>貸金業法</t>
  </si>
  <si>
    <t>金融商品取引法</t>
  </si>
  <si>
    <t>確認用</t>
  </si>
  <si>
    <t>サービサー法</t>
  </si>
  <si>
    <t>探偵業法</t>
  </si>
  <si>
    <t>化学兵器の禁止及び特定物質の規制等に関する法律</t>
  </si>
  <si>
    <t>個人情報保護法</t>
  </si>
  <si>
    <t>行政機関個人情報保護法</t>
  </si>
  <si>
    <t>民間事業者による信書の送付に関する法律</t>
  </si>
  <si>
    <t>歯科衛生士法</t>
  </si>
  <si>
    <t>米トレーサビリティ法</t>
  </si>
  <si>
    <t>牛トレーサビリティ法</t>
  </si>
  <si>
    <t>総括347</t>
  </si>
  <si>
    <t>総括348</t>
  </si>
  <si>
    <t>暴力団排除条例</t>
  </si>
  <si>
    <t>入管特例法</t>
  </si>
  <si>
    <t>総括349</t>
  </si>
  <si>
    <t>総括350</t>
  </si>
  <si>
    <t>総括351</t>
  </si>
  <si>
    <t>総括352</t>
  </si>
  <si>
    <t>総括353</t>
  </si>
  <si>
    <t>総括354</t>
  </si>
  <si>
    <t>総括355</t>
  </si>
  <si>
    <t>私事性的画像被害防止法</t>
  </si>
  <si>
    <t>医薬品医療機器等法</t>
  </si>
  <si>
    <t>放射性物質汚染対処特措法</t>
  </si>
  <si>
    <t>独立行政法人個人情報保護法</t>
  </si>
  <si>
    <t>商品先物取引法</t>
  </si>
  <si>
    <t>特定秘密の保護に関する法律</t>
  </si>
  <si>
    <t>食品表示法</t>
  </si>
  <si>
    <t>フロン排出抑制法</t>
  </si>
  <si>
    <t>番号法</t>
  </si>
  <si>
    <t>海賊処罰法</t>
  </si>
  <si>
    <t>地理的表示法</t>
  </si>
  <si>
    <t>小型無人機等飛行禁止法</t>
  </si>
  <si>
    <t>裁判員の参加する刑事裁判に関する法律</t>
  </si>
  <si>
    <t>安全な血液製剤の安全供給の確保等に関する法律</t>
  </si>
  <si>
    <t>58　法令別　検挙件数及び措置別　検挙人員</t>
  </si>
  <si>
    <t>検挙件数</t>
  </si>
  <si>
    <t>検挙人員</t>
  </si>
  <si>
    <t>58　法令別　検挙件数及び措置別　検挙人員（つづき）</t>
  </si>
  <si>
    <t>58　法令別　検挙件数及び措置別　検挙人員（つづぎ）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</si>
</sst>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38" fontId="0" fillId="0" borderId="16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textRotation="255"/>
      <protection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 wrapText="1"/>
      <protection/>
    </xf>
    <xf numFmtId="38" fontId="9" fillId="0" borderId="18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distributed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9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77" fontId="0" fillId="0" borderId="22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 applyProtection="1">
      <alignment vertical="center"/>
      <protection locked="0"/>
    </xf>
    <xf numFmtId="177" fontId="0" fillId="0" borderId="22" xfId="0" applyNumberFormat="1" applyFont="1" applyFill="1" applyBorder="1" applyAlignment="1" applyProtection="1">
      <alignment vertical="center"/>
      <protection locked="0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72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47" fillId="0" borderId="0" xfId="72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7" fontId="48" fillId="0" borderId="22" xfId="736" applyNumberFormat="1" applyFont="1" applyFill="1" applyBorder="1" applyAlignment="1">
      <alignment horizontal="right" vertical="center" wrapText="1"/>
    </xf>
    <xf numFmtId="177" fontId="48" fillId="0" borderId="17" xfId="736" applyNumberFormat="1" applyFont="1" applyFill="1" applyBorder="1" applyAlignment="1">
      <alignment horizontal="right" vertical="center" wrapText="1"/>
    </xf>
    <xf numFmtId="177" fontId="48" fillId="0" borderId="23" xfId="736" applyNumberFormat="1" applyFont="1" applyFill="1" applyBorder="1" applyAlignment="1">
      <alignment horizontal="right" vertical="center" wrapText="1"/>
    </xf>
    <xf numFmtId="177" fontId="48" fillId="0" borderId="24" xfId="736" applyNumberFormat="1" applyFont="1" applyFill="1" applyBorder="1" applyAlignment="1">
      <alignment horizontal="right" vertical="center" wrapText="1"/>
    </xf>
    <xf numFmtId="177" fontId="48" fillId="0" borderId="21" xfId="738" applyNumberFormat="1" applyFont="1" applyFill="1" applyBorder="1" applyAlignment="1">
      <alignment horizontal="right" vertical="center" wrapText="1"/>
    </xf>
    <xf numFmtId="177" fontId="48" fillId="0" borderId="18" xfId="738" applyNumberFormat="1" applyFont="1" applyFill="1" applyBorder="1" applyAlignment="1">
      <alignment horizontal="right" vertical="center" wrapText="1"/>
    </xf>
    <xf numFmtId="177" fontId="48" fillId="0" borderId="22" xfId="738" applyNumberFormat="1" applyFont="1" applyFill="1" applyBorder="1" applyAlignment="1">
      <alignment horizontal="right" vertical="center" wrapText="1"/>
    </xf>
    <xf numFmtId="177" fontId="48" fillId="0" borderId="17" xfId="738" applyNumberFormat="1" applyFont="1" applyFill="1" applyBorder="1" applyAlignment="1">
      <alignment horizontal="right" vertical="center" wrapText="1"/>
    </xf>
    <xf numFmtId="177" fontId="48" fillId="0" borderId="22" xfId="739" applyNumberFormat="1" applyFont="1" applyFill="1" applyBorder="1" applyAlignment="1">
      <alignment horizontal="right" vertical="center" wrapText="1"/>
    </xf>
    <xf numFmtId="177" fontId="48" fillId="0" borderId="17" xfId="739" applyNumberFormat="1" applyFont="1" applyFill="1" applyBorder="1" applyAlignment="1">
      <alignment horizontal="right" vertical="center" wrapText="1"/>
    </xf>
    <xf numFmtId="177" fontId="48" fillId="0" borderId="23" xfId="739" applyNumberFormat="1" applyFont="1" applyFill="1" applyBorder="1" applyAlignment="1">
      <alignment horizontal="right" vertical="center" wrapText="1"/>
    </xf>
    <xf numFmtId="177" fontId="48" fillId="0" borderId="24" xfId="739" applyNumberFormat="1" applyFont="1" applyFill="1" applyBorder="1" applyAlignment="1">
      <alignment horizontal="right" vertical="center" wrapText="1"/>
    </xf>
    <xf numFmtId="177" fontId="48" fillId="0" borderId="21" xfId="740" applyNumberFormat="1" applyFont="1" applyFill="1" applyBorder="1" applyAlignment="1">
      <alignment horizontal="right" vertical="center" wrapText="1"/>
    </xf>
    <xf numFmtId="177" fontId="48" fillId="0" borderId="18" xfId="740" applyNumberFormat="1" applyFont="1" applyFill="1" applyBorder="1" applyAlignment="1">
      <alignment horizontal="right" vertical="center" wrapText="1"/>
    </xf>
    <xf numFmtId="177" fontId="48" fillId="0" borderId="22" xfId="740" applyNumberFormat="1" applyFont="1" applyFill="1" applyBorder="1" applyAlignment="1">
      <alignment horizontal="right" vertical="center" wrapText="1"/>
    </xf>
    <xf numFmtId="177" fontId="48" fillId="0" borderId="17" xfId="740" applyNumberFormat="1" applyFont="1" applyFill="1" applyBorder="1" applyAlignment="1">
      <alignment horizontal="right" vertical="center" wrapText="1"/>
    </xf>
    <xf numFmtId="177" fontId="48" fillId="0" borderId="22" xfId="741" applyNumberFormat="1" applyFont="1" applyFill="1" applyBorder="1" applyAlignment="1">
      <alignment horizontal="right" vertical="center" wrapText="1"/>
    </xf>
    <xf numFmtId="177" fontId="48" fillId="0" borderId="17" xfId="741" applyNumberFormat="1" applyFont="1" applyFill="1" applyBorder="1" applyAlignment="1">
      <alignment horizontal="right" vertical="center" wrapText="1"/>
    </xf>
    <xf numFmtId="177" fontId="48" fillId="0" borderId="23" xfId="741" applyNumberFormat="1" applyFont="1" applyFill="1" applyBorder="1" applyAlignment="1">
      <alignment horizontal="right" vertical="center" wrapText="1"/>
    </xf>
    <xf numFmtId="177" fontId="48" fillId="0" borderId="24" xfId="741" applyNumberFormat="1" applyFont="1" applyFill="1" applyBorder="1" applyAlignment="1">
      <alignment horizontal="right" vertical="center" wrapText="1"/>
    </xf>
    <xf numFmtId="177" fontId="48" fillId="0" borderId="21" xfId="742" applyNumberFormat="1" applyFont="1" applyFill="1" applyBorder="1" applyAlignment="1">
      <alignment horizontal="right" vertical="center" wrapText="1"/>
    </xf>
    <xf numFmtId="177" fontId="48" fillId="0" borderId="18" xfId="742" applyNumberFormat="1" applyFont="1" applyFill="1" applyBorder="1" applyAlignment="1">
      <alignment horizontal="right" vertical="center" wrapText="1"/>
    </xf>
    <xf numFmtId="177" fontId="48" fillId="0" borderId="22" xfId="742" applyNumberFormat="1" applyFont="1" applyFill="1" applyBorder="1" applyAlignment="1">
      <alignment horizontal="right" vertical="center" wrapText="1"/>
    </xf>
    <xf numFmtId="177" fontId="48" fillId="0" borderId="17" xfId="742" applyNumberFormat="1" applyFont="1" applyFill="1" applyBorder="1" applyAlignment="1">
      <alignment horizontal="right" vertical="center" wrapText="1"/>
    </xf>
    <xf numFmtId="177" fontId="48" fillId="0" borderId="22" xfId="722" applyNumberFormat="1" applyFont="1" applyFill="1" applyBorder="1" applyAlignment="1">
      <alignment horizontal="right" vertical="center" wrapText="1"/>
    </xf>
    <xf numFmtId="177" fontId="48" fillId="0" borderId="17" xfId="722" applyNumberFormat="1" applyFont="1" applyFill="1" applyBorder="1" applyAlignment="1">
      <alignment horizontal="right" vertical="center" wrapText="1"/>
    </xf>
    <xf numFmtId="177" fontId="48" fillId="0" borderId="22" xfId="723" applyNumberFormat="1" applyFont="1" applyFill="1" applyBorder="1" applyAlignment="1">
      <alignment horizontal="right" vertical="center" wrapText="1"/>
    </xf>
    <xf numFmtId="177" fontId="48" fillId="0" borderId="17" xfId="723" applyNumberFormat="1" applyFont="1" applyFill="1" applyBorder="1" applyAlignment="1">
      <alignment horizontal="right" vertical="center" wrapText="1"/>
    </xf>
    <xf numFmtId="177" fontId="48" fillId="0" borderId="22" xfId="724" applyNumberFormat="1" applyFont="1" applyFill="1" applyBorder="1" applyAlignment="1">
      <alignment horizontal="right" vertical="center" wrapText="1"/>
    </xf>
    <xf numFmtId="177" fontId="48" fillId="0" borderId="17" xfId="724" applyNumberFormat="1" applyFont="1" applyFill="1" applyBorder="1" applyAlignment="1">
      <alignment horizontal="right" vertical="center" wrapText="1"/>
    </xf>
    <xf numFmtId="177" fontId="48" fillId="0" borderId="22" xfId="725" applyNumberFormat="1" applyFont="1" applyFill="1" applyBorder="1" applyAlignment="1">
      <alignment horizontal="right" vertical="center" wrapText="1"/>
    </xf>
    <xf numFmtId="177" fontId="48" fillId="0" borderId="17" xfId="725" applyNumberFormat="1" applyFont="1" applyFill="1" applyBorder="1" applyAlignment="1">
      <alignment horizontal="right" vertical="center" wrapText="1"/>
    </xf>
    <xf numFmtId="177" fontId="48" fillId="0" borderId="22" xfId="726" applyNumberFormat="1" applyFont="1" applyFill="1" applyBorder="1" applyAlignment="1">
      <alignment horizontal="right" vertical="center" wrapText="1"/>
    </xf>
    <xf numFmtId="177" fontId="48" fillId="0" borderId="17" xfId="726" applyNumberFormat="1" applyFont="1" applyFill="1" applyBorder="1" applyAlignment="1">
      <alignment horizontal="right" vertical="center" wrapText="1"/>
    </xf>
    <xf numFmtId="177" fontId="48" fillId="0" borderId="23" xfId="726" applyNumberFormat="1" applyFont="1" applyFill="1" applyBorder="1" applyAlignment="1">
      <alignment horizontal="right" vertical="center" wrapText="1"/>
    </xf>
    <xf numFmtId="177" fontId="48" fillId="0" borderId="24" xfId="726" applyNumberFormat="1" applyFont="1" applyFill="1" applyBorder="1" applyAlignment="1">
      <alignment horizontal="right" vertical="center" wrapText="1"/>
    </xf>
    <xf numFmtId="177" fontId="48" fillId="0" borderId="22" xfId="727" applyNumberFormat="1" applyFont="1" applyFill="1" applyBorder="1" applyAlignment="1">
      <alignment horizontal="right" vertical="center" wrapText="1"/>
    </xf>
    <xf numFmtId="177" fontId="48" fillId="0" borderId="17" xfId="727" applyNumberFormat="1" applyFont="1" applyFill="1" applyBorder="1" applyAlignment="1">
      <alignment horizontal="right" vertical="center" wrapText="1"/>
    </xf>
    <xf numFmtId="177" fontId="48" fillId="0" borderId="23" xfId="727" applyNumberFormat="1" applyFont="1" applyFill="1" applyBorder="1" applyAlignment="1">
      <alignment horizontal="right" vertical="center" wrapText="1"/>
    </xf>
    <xf numFmtId="177" fontId="48" fillId="0" borderId="24" xfId="727" applyNumberFormat="1" applyFont="1" applyFill="1" applyBorder="1" applyAlignment="1">
      <alignment horizontal="right" vertical="center" wrapText="1"/>
    </xf>
    <xf numFmtId="177" fontId="48" fillId="0" borderId="22" xfId="728" applyNumberFormat="1" applyFont="1" applyFill="1" applyBorder="1" applyAlignment="1">
      <alignment horizontal="right" vertical="center" wrapText="1"/>
    </xf>
    <xf numFmtId="177" fontId="48" fillId="0" borderId="17" xfId="728" applyNumberFormat="1" applyFont="1" applyFill="1" applyBorder="1" applyAlignment="1">
      <alignment horizontal="right" vertical="center" wrapText="1"/>
    </xf>
    <xf numFmtId="177" fontId="48" fillId="0" borderId="22" xfId="729" applyNumberFormat="1" applyFont="1" applyFill="1" applyBorder="1" applyAlignment="1">
      <alignment horizontal="right" vertical="center" wrapText="1"/>
    </xf>
    <xf numFmtId="177" fontId="48" fillId="0" borderId="17" xfId="729" applyNumberFormat="1" applyFont="1" applyFill="1" applyBorder="1" applyAlignment="1">
      <alignment horizontal="right" vertical="center" wrapText="1"/>
    </xf>
    <xf numFmtId="177" fontId="48" fillId="0" borderId="22" xfId="730" applyNumberFormat="1" applyFont="1" applyFill="1" applyBorder="1" applyAlignment="1">
      <alignment horizontal="right" vertical="center" wrapText="1"/>
    </xf>
    <xf numFmtId="177" fontId="48" fillId="0" borderId="17" xfId="730" applyNumberFormat="1" applyFont="1" applyFill="1" applyBorder="1" applyAlignment="1">
      <alignment horizontal="right" vertical="center" wrapText="1"/>
    </xf>
    <xf numFmtId="177" fontId="48" fillId="0" borderId="22" xfId="731" applyNumberFormat="1" applyFont="1" applyFill="1" applyBorder="1" applyAlignment="1">
      <alignment horizontal="right" vertical="center" wrapText="1"/>
    </xf>
    <xf numFmtId="177" fontId="48" fillId="0" borderId="17" xfId="731" applyNumberFormat="1" applyFont="1" applyFill="1" applyBorder="1" applyAlignment="1">
      <alignment horizontal="right" vertical="center" wrapText="1"/>
    </xf>
    <xf numFmtId="177" fontId="48" fillId="0" borderId="22" xfId="733" applyNumberFormat="1" applyFont="1" applyFill="1" applyBorder="1" applyAlignment="1">
      <alignment horizontal="right" vertical="center" wrapText="1"/>
    </xf>
    <xf numFmtId="177" fontId="48" fillId="0" borderId="17" xfId="733" applyNumberFormat="1" applyFont="1" applyFill="1" applyBorder="1" applyAlignment="1">
      <alignment horizontal="right" vertical="center" wrapText="1"/>
    </xf>
    <xf numFmtId="177" fontId="48" fillId="0" borderId="22" xfId="734" applyNumberFormat="1" applyFont="1" applyFill="1" applyBorder="1" applyAlignment="1">
      <alignment horizontal="right" vertical="center" wrapText="1"/>
    </xf>
    <xf numFmtId="177" fontId="48" fillId="0" borderId="17" xfId="734" applyNumberFormat="1" applyFont="1" applyFill="1" applyBorder="1" applyAlignment="1">
      <alignment horizontal="right" vertical="center" wrapText="1"/>
    </xf>
    <xf numFmtId="177" fontId="48" fillId="0" borderId="22" xfId="735" applyNumberFormat="1" applyFont="1" applyFill="1" applyBorder="1" applyAlignment="1">
      <alignment horizontal="right" vertical="center" wrapText="1"/>
    </xf>
    <xf numFmtId="177" fontId="48" fillId="0" borderId="17" xfId="735" applyNumberFormat="1" applyFont="1" applyFill="1" applyBorder="1" applyAlignment="1">
      <alignment horizontal="right" vertical="center" wrapText="1"/>
    </xf>
    <xf numFmtId="177" fontId="0" fillId="0" borderId="23" xfId="0" applyNumberFormat="1" applyFont="1" applyFill="1" applyBorder="1" applyAlignment="1" applyProtection="1">
      <alignment vertical="center"/>
      <protection locked="0"/>
    </xf>
    <xf numFmtId="17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7" fontId="48" fillId="0" borderId="23" xfId="723" applyNumberFormat="1" applyFont="1" applyFill="1" applyBorder="1" applyAlignment="1">
      <alignment horizontal="right" vertical="center" wrapText="1"/>
    </xf>
    <xf numFmtId="177" fontId="48" fillId="0" borderId="24" xfId="723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textRotation="255"/>
    </xf>
    <xf numFmtId="177" fontId="48" fillId="0" borderId="23" xfId="728" applyNumberFormat="1" applyFont="1" applyFill="1" applyBorder="1" applyAlignment="1">
      <alignment horizontal="right" vertical="center" wrapText="1"/>
    </xf>
    <xf numFmtId="177" fontId="48" fillId="0" borderId="24" xfId="728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textRotation="255"/>
    </xf>
    <xf numFmtId="177" fontId="48" fillId="0" borderId="21" xfId="739" applyNumberFormat="1" applyFont="1" applyFill="1" applyBorder="1" applyAlignment="1">
      <alignment horizontal="right" vertical="center" wrapText="1"/>
    </xf>
    <xf numFmtId="177" fontId="48" fillId="0" borderId="18" xfId="739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/>
    </xf>
    <xf numFmtId="38" fontId="0" fillId="0" borderId="18" xfId="0" applyNumberFormat="1" applyFill="1" applyBorder="1" applyAlignment="1">
      <alignment horizontal="distributed" vertical="center"/>
    </xf>
    <xf numFmtId="38" fontId="0" fillId="0" borderId="20" xfId="0" applyNumberForma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27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18" xfId="0" applyNumberFormat="1" applyFill="1" applyBorder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8" xfId="0" applyNumberForma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 applyProtection="1">
      <alignment horizontal="distributed" vertical="center"/>
      <protection/>
    </xf>
    <xf numFmtId="38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38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38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0" fillId="0" borderId="18" xfId="0" applyNumberFormat="1" applyFont="1" applyBorder="1" applyAlignment="1">
      <alignment horizontal="distributed" vertical="center"/>
    </xf>
    <xf numFmtId="38" fontId="0" fillId="0" borderId="20" xfId="0" applyNumberFormat="1" applyFont="1" applyBorder="1" applyAlignment="1">
      <alignment horizontal="distributed" vertical="center"/>
    </xf>
    <xf numFmtId="38" fontId="0" fillId="0" borderId="18" xfId="0" applyNumberFormat="1" applyFont="1" applyBorder="1" applyAlignment="1" applyProtection="1">
      <alignment horizontal="center" vertical="center"/>
      <protection/>
    </xf>
    <xf numFmtId="38" fontId="0" fillId="0" borderId="20" xfId="0" applyNumberFormat="1" applyFont="1" applyBorder="1" applyAlignment="1" applyProtection="1">
      <alignment horizontal="center" vertical="center"/>
      <protection/>
    </xf>
    <xf numFmtId="38" fontId="0" fillId="0" borderId="21" xfId="0" applyNumberFormat="1" applyFont="1" applyBorder="1" applyAlignment="1" applyProtection="1">
      <alignment horizontal="center" vertical="center" wrapText="1"/>
      <protection/>
    </xf>
    <xf numFmtId="38" fontId="6" fillId="0" borderId="0" xfId="0" applyNumberFormat="1" applyFont="1" applyAlignment="1" applyProtection="1">
      <alignment horizontal="center" vertical="center"/>
      <protection/>
    </xf>
    <xf numFmtId="38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distributed" textRotation="255" wrapText="1"/>
      <protection/>
    </xf>
    <xf numFmtId="38" fontId="0" fillId="0" borderId="28" xfId="0" applyNumberFormat="1" applyFont="1" applyBorder="1" applyAlignment="1" applyProtection="1">
      <alignment horizontal="distributed" vertical="center"/>
      <protection/>
    </xf>
    <xf numFmtId="38" fontId="0" fillId="0" borderId="29" xfId="0" applyNumberFormat="1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center" vertical="distributed" textRotation="255"/>
      <protection/>
    </xf>
    <xf numFmtId="38" fontId="0" fillId="0" borderId="28" xfId="0" applyNumberFormat="1" applyBorder="1" applyAlignment="1" applyProtection="1">
      <alignment horizontal="distributed" vertical="center"/>
      <protection/>
    </xf>
    <xf numFmtId="38" fontId="0" fillId="0" borderId="29" xfId="0" applyNumberFormat="1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38" fontId="0" fillId="0" borderId="26" xfId="0" applyNumberForma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18" xfId="0" applyNumberFormat="1" applyBorder="1" applyAlignment="1">
      <alignment horizontal="distributed"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18" xfId="0" applyNumberFormat="1" applyBorder="1" applyAlignment="1" applyProtection="1">
      <alignment horizontal="center" vertical="center"/>
      <protection/>
    </xf>
    <xf numFmtId="38" fontId="0" fillId="0" borderId="20" xfId="0" applyNumberFormat="1" applyBorder="1" applyAlignment="1" applyProtection="1">
      <alignment horizontal="center" vertical="center"/>
      <protection/>
    </xf>
    <xf numFmtId="38" fontId="0" fillId="0" borderId="21" xfId="0" applyNumberFormat="1" applyBorder="1" applyAlignment="1" applyProtection="1">
      <alignment horizontal="center" vertical="center" wrapText="1"/>
      <protection/>
    </xf>
    <xf numFmtId="38" fontId="0" fillId="0" borderId="18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distributed" textRotation="255"/>
      <protection/>
    </xf>
    <xf numFmtId="0" fontId="0" fillId="0" borderId="19" xfId="0" applyBorder="1" applyAlignment="1" applyProtection="1">
      <alignment horizontal="center" vertical="distributed" textRotation="255" wrapText="1"/>
      <protection/>
    </xf>
    <xf numFmtId="0" fontId="0" fillId="0" borderId="0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</cellXfs>
  <cellStyles count="9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アクセント 1" xfId="411"/>
    <cellStyle name="アクセント 1 10" xfId="412"/>
    <cellStyle name="アクセント 1 11" xfId="413"/>
    <cellStyle name="アクセント 1 12" xfId="414"/>
    <cellStyle name="アクセント 1 13" xfId="415"/>
    <cellStyle name="アクセント 1 14" xfId="416"/>
    <cellStyle name="アクセント 1 15" xfId="417"/>
    <cellStyle name="アクセント 1 16" xfId="418"/>
    <cellStyle name="アクセント 1 17" xfId="419"/>
    <cellStyle name="アクセント 1 18" xfId="420"/>
    <cellStyle name="アクセント 1 19" xfId="421"/>
    <cellStyle name="アクセント 1 2" xfId="422"/>
    <cellStyle name="アクセント 1 20" xfId="423"/>
    <cellStyle name="アクセント 1 21" xfId="424"/>
    <cellStyle name="アクセント 1 22" xfId="425"/>
    <cellStyle name="アクセント 1 3" xfId="426"/>
    <cellStyle name="アクセント 1 4" xfId="427"/>
    <cellStyle name="アクセント 1 5" xfId="428"/>
    <cellStyle name="アクセント 1 6" xfId="429"/>
    <cellStyle name="アクセント 1 7" xfId="430"/>
    <cellStyle name="アクセント 1 8" xfId="431"/>
    <cellStyle name="アクセント 1 9" xfId="432"/>
    <cellStyle name="アクセント 2" xfId="433"/>
    <cellStyle name="アクセント 2 10" xfId="434"/>
    <cellStyle name="アクセント 2 11" xfId="435"/>
    <cellStyle name="アクセント 2 12" xfId="436"/>
    <cellStyle name="アクセント 2 13" xfId="437"/>
    <cellStyle name="アクセント 2 14" xfId="438"/>
    <cellStyle name="アクセント 2 15" xfId="439"/>
    <cellStyle name="アクセント 2 16" xfId="440"/>
    <cellStyle name="アクセント 2 17" xfId="441"/>
    <cellStyle name="アクセント 2 18" xfId="442"/>
    <cellStyle name="アクセント 2 19" xfId="443"/>
    <cellStyle name="アクセント 2 2" xfId="444"/>
    <cellStyle name="アクセント 2 20" xfId="445"/>
    <cellStyle name="アクセント 2 21" xfId="446"/>
    <cellStyle name="アクセント 2 22" xfId="447"/>
    <cellStyle name="アクセント 2 3" xfId="448"/>
    <cellStyle name="アクセント 2 4" xfId="449"/>
    <cellStyle name="アクセント 2 5" xfId="450"/>
    <cellStyle name="アクセント 2 6" xfId="451"/>
    <cellStyle name="アクセント 2 7" xfId="452"/>
    <cellStyle name="アクセント 2 8" xfId="453"/>
    <cellStyle name="アクセント 2 9" xfId="454"/>
    <cellStyle name="アクセント 3" xfId="455"/>
    <cellStyle name="アクセント 3 10" xfId="456"/>
    <cellStyle name="アクセント 3 11" xfId="457"/>
    <cellStyle name="アクセント 3 12" xfId="458"/>
    <cellStyle name="アクセント 3 13" xfId="459"/>
    <cellStyle name="アクセント 3 14" xfId="460"/>
    <cellStyle name="アクセント 3 15" xfId="461"/>
    <cellStyle name="アクセント 3 16" xfId="462"/>
    <cellStyle name="アクセント 3 17" xfId="463"/>
    <cellStyle name="アクセント 3 18" xfId="464"/>
    <cellStyle name="アクセント 3 19" xfId="465"/>
    <cellStyle name="アクセント 3 2" xfId="466"/>
    <cellStyle name="アクセント 3 20" xfId="467"/>
    <cellStyle name="アクセント 3 21" xfId="468"/>
    <cellStyle name="アクセント 3 22" xfId="469"/>
    <cellStyle name="アクセント 3 3" xfId="470"/>
    <cellStyle name="アクセント 3 4" xfId="471"/>
    <cellStyle name="アクセント 3 5" xfId="472"/>
    <cellStyle name="アクセント 3 6" xfId="473"/>
    <cellStyle name="アクセント 3 7" xfId="474"/>
    <cellStyle name="アクセント 3 8" xfId="475"/>
    <cellStyle name="アクセント 3 9" xfId="476"/>
    <cellStyle name="アクセント 4" xfId="477"/>
    <cellStyle name="アクセント 4 10" xfId="478"/>
    <cellStyle name="アクセント 4 11" xfId="479"/>
    <cellStyle name="アクセント 4 12" xfId="480"/>
    <cellStyle name="アクセント 4 13" xfId="481"/>
    <cellStyle name="アクセント 4 14" xfId="482"/>
    <cellStyle name="アクセント 4 15" xfId="483"/>
    <cellStyle name="アクセント 4 16" xfId="484"/>
    <cellStyle name="アクセント 4 17" xfId="485"/>
    <cellStyle name="アクセント 4 18" xfId="486"/>
    <cellStyle name="アクセント 4 19" xfId="487"/>
    <cellStyle name="アクセント 4 2" xfId="488"/>
    <cellStyle name="アクセント 4 20" xfId="489"/>
    <cellStyle name="アクセント 4 21" xfId="490"/>
    <cellStyle name="アクセント 4 2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" xfId="499"/>
    <cellStyle name="アクセント 5 10" xfId="500"/>
    <cellStyle name="アクセント 5 11" xfId="501"/>
    <cellStyle name="アクセント 5 12" xfId="502"/>
    <cellStyle name="アクセント 5 13" xfId="503"/>
    <cellStyle name="アクセント 5 14" xfId="504"/>
    <cellStyle name="アクセント 5 15" xfId="505"/>
    <cellStyle name="アクセント 5 16" xfId="506"/>
    <cellStyle name="アクセント 5 17" xfId="507"/>
    <cellStyle name="アクセント 5 18" xfId="508"/>
    <cellStyle name="アクセント 5 19" xfId="509"/>
    <cellStyle name="アクセント 5 2" xfId="510"/>
    <cellStyle name="アクセント 5 20" xfId="511"/>
    <cellStyle name="アクセント 5 21" xfId="512"/>
    <cellStyle name="アクセント 5 22" xfId="513"/>
    <cellStyle name="アクセント 5 3" xfId="514"/>
    <cellStyle name="アクセント 5 4" xfId="515"/>
    <cellStyle name="アクセント 5 5" xfId="516"/>
    <cellStyle name="アクセント 5 6" xfId="517"/>
    <cellStyle name="アクセント 5 7" xfId="518"/>
    <cellStyle name="アクセント 5 8" xfId="519"/>
    <cellStyle name="アクセント 5 9" xfId="520"/>
    <cellStyle name="アクセント 6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3" xfId="536"/>
    <cellStyle name="アクセント 6 4" xfId="537"/>
    <cellStyle name="アクセント 6 5" xfId="538"/>
    <cellStyle name="アクセント 6 6" xfId="539"/>
    <cellStyle name="アクセント 6 7" xfId="540"/>
    <cellStyle name="アクセント 6 8" xfId="541"/>
    <cellStyle name="アクセント 6 9" xfId="542"/>
    <cellStyle name="タイトル" xfId="543"/>
    <cellStyle name="タイトル 10" xfId="544"/>
    <cellStyle name="タイトル 11" xfId="545"/>
    <cellStyle name="タイトル 12" xfId="546"/>
    <cellStyle name="タイトル 13" xfId="547"/>
    <cellStyle name="タイトル 14" xfId="548"/>
    <cellStyle name="タイトル 15" xfId="549"/>
    <cellStyle name="タイトル 16" xfId="550"/>
    <cellStyle name="タイトル 17" xfId="551"/>
    <cellStyle name="タイトル 18" xfId="552"/>
    <cellStyle name="タイトル 19" xfId="553"/>
    <cellStyle name="タイトル 2" xfId="554"/>
    <cellStyle name="タイトル 20" xfId="555"/>
    <cellStyle name="タイトル 21" xfId="556"/>
    <cellStyle name="タイトル 22" xfId="557"/>
    <cellStyle name="タイトル 3" xfId="558"/>
    <cellStyle name="タイトル 4" xfId="559"/>
    <cellStyle name="タイトル 5" xfId="560"/>
    <cellStyle name="タイトル 6" xfId="561"/>
    <cellStyle name="タイトル 7" xfId="562"/>
    <cellStyle name="タイトル 8" xfId="563"/>
    <cellStyle name="タイトル 9" xfId="564"/>
    <cellStyle name="チェック セル" xfId="565"/>
    <cellStyle name="チェック セル 10" xfId="566"/>
    <cellStyle name="チェック セル 11" xfId="567"/>
    <cellStyle name="チェック セル 12" xfId="568"/>
    <cellStyle name="チェック セル 13" xfId="569"/>
    <cellStyle name="チェック セル 14" xfId="570"/>
    <cellStyle name="チェック セル 15" xfId="571"/>
    <cellStyle name="チェック セル 16" xfId="572"/>
    <cellStyle name="チェック セル 17" xfId="573"/>
    <cellStyle name="チェック セル 18" xfId="574"/>
    <cellStyle name="チェック セル 19" xfId="575"/>
    <cellStyle name="チェック セル 2" xfId="576"/>
    <cellStyle name="チェック セル 20" xfId="577"/>
    <cellStyle name="チェック セル 21" xfId="578"/>
    <cellStyle name="チェック セル 22" xfId="579"/>
    <cellStyle name="チェック セル 3" xfId="580"/>
    <cellStyle name="チェック セル 4" xfId="581"/>
    <cellStyle name="チェック セル 5" xfId="582"/>
    <cellStyle name="チェック セル 6" xfId="583"/>
    <cellStyle name="チェック セル 7" xfId="584"/>
    <cellStyle name="チェック セル 8" xfId="585"/>
    <cellStyle name="チェック セル 9" xfId="586"/>
    <cellStyle name="どちらでもない" xfId="587"/>
    <cellStyle name="どちらでもない 10" xfId="588"/>
    <cellStyle name="どちらでもない 11" xfId="589"/>
    <cellStyle name="どちらでもない 12" xfId="590"/>
    <cellStyle name="どちらでもない 13" xfId="591"/>
    <cellStyle name="どちらでもない 14" xfId="592"/>
    <cellStyle name="どちらでもない 15" xfId="593"/>
    <cellStyle name="どちらでもない 16" xfId="594"/>
    <cellStyle name="どちらでもない 17" xfId="595"/>
    <cellStyle name="どちらでもない 18" xfId="596"/>
    <cellStyle name="どちらでもない 19" xfId="597"/>
    <cellStyle name="どちらでもない 2" xfId="598"/>
    <cellStyle name="どちらでもない 20" xfId="599"/>
    <cellStyle name="どちらでもない 21" xfId="600"/>
    <cellStyle name="どちらでもない 22" xfId="601"/>
    <cellStyle name="どちらでもない 3" xfId="602"/>
    <cellStyle name="どちらでもない 4" xfId="603"/>
    <cellStyle name="どちらでもない 5" xfId="604"/>
    <cellStyle name="どちらでもない 6" xfId="605"/>
    <cellStyle name="どちらでもない 7" xfId="606"/>
    <cellStyle name="どちらでもない 8" xfId="607"/>
    <cellStyle name="どちらでもない 9" xfId="608"/>
    <cellStyle name="Percent" xfId="609"/>
    <cellStyle name="メモ" xfId="610"/>
    <cellStyle name="メモ 10" xfId="611"/>
    <cellStyle name="メモ 11" xfId="612"/>
    <cellStyle name="メモ 12" xfId="613"/>
    <cellStyle name="メモ 13" xfId="614"/>
    <cellStyle name="メモ 14" xfId="615"/>
    <cellStyle name="メモ 15" xfId="616"/>
    <cellStyle name="メモ 16" xfId="617"/>
    <cellStyle name="メモ 17" xfId="618"/>
    <cellStyle name="メモ 18" xfId="619"/>
    <cellStyle name="メモ 19" xfId="620"/>
    <cellStyle name="メモ 2" xfId="621"/>
    <cellStyle name="メモ 20" xfId="622"/>
    <cellStyle name="メモ 21" xfId="623"/>
    <cellStyle name="メモ 22" xfId="624"/>
    <cellStyle name="メモ 3" xfId="625"/>
    <cellStyle name="メモ 4" xfId="626"/>
    <cellStyle name="メモ 5" xfId="627"/>
    <cellStyle name="メモ 6" xfId="628"/>
    <cellStyle name="メモ 7" xfId="629"/>
    <cellStyle name="メモ 8" xfId="630"/>
    <cellStyle name="メモ 9" xfId="631"/>
    <cellStyle name="リンク セル" xfId="632"/>
    <cellStyle name="リンク セル 10" xfId="633"/>
    <cellStyle name="リンク セル 11" xfId="634"/>
    <cellStyle name="リンク セル 12" xfId="635"/>
    <cellStyle name="リンク セル 13" xfId="636"/>
    <cellStyle name="リンク セル 14" xfId="637"/>
    <cellStyle name="リンク セル 15" xfId="638"/>
    <cellStyle name="リンク セル 16" xfId="639"/>
    <cellStyle name="リンク セル 17" xfId="640"/>
    <cellStyle name="リンク セル 18" xfId="641"/>
    <cellStyle name="リンク セル 19" xfId="642"/>
    <cellStyle name="リンク セル 2" xfId="643"/>
    <cellStyle name="リンク セル 20" xfId="644"/>
    <cellStyle name="リンク セル 21" xfId="645"/>
    <cellStyle name="リンク セル 22" xfId="646"/>
    <cellStyle name="リンク セル 3" xfId="647"/>
    <cellStyle name="リンク セル 4" xfId="648"/>
    <cellStyle name="リンク セル 5" xfId="649"/>
    <cellStyle name="リンク セル 6" xfId="650"/>
    <cellStyle name="リンク セル 7" xfId="651"/>
    <cellStyle name="リンク セル 8" xfId="652"/>
    <cellStyle name="リンク セル 9" xfId="653"/>
    <cellStyle name="悪い" xfId="654"/>
    <cellStyle name="悪い 10" xfId="655"/>
    <cellStyle name="悪い 11" xfId="656"/>
    <cellStyle name="悪い 12" xfId="657"/>
    <cellStyle name="悪い 13" xfId="658"/>
    <cellStyle name="悪い 14" xfId="659"/>
    <cellStyle name="悪い 15" xfId="660"/>
    <cellStyle name="悪い 16" xfId="661"/>
    <cellStyle name="悪い 17" xfId="662"/>
    <cellStyle name="悪い 18" xfId="663"/>
    <cellStyle name="悪い 19" xfId="664"/>
    <cellStyle name="悪い 2" xfId="665"/>
    <cellStyle name="悪い 20" xfId="666"/>
    <cellStyle name="悪い 21" xfId="667"/>
    <cellStyle name="悪い 22" xfId="668"/>
    <cellStyle name="悪い 3" xfId="669"/>
    <cellStyle name="悪い 4" xfId="670"/>
    <cellStyle name="悪い 5" xfId="671"/>
    <cellStyle name="悪い 6" xfId="672"/>
    <cellStyle name="悪い 7" xfId="673"/>
    <cellStyle name="悪い 8" xfId="674"/>
    <cellStyle name="悪い 9" xfId="675"/>
    <cellStyle name="計算" xfId="676"/>
    <cellStyle name="計算 10" xfId="677"/>
    <cellStyle name="計算 11" xfId="678"/>
    <cellStyle name="計算 12" xfId="679"/>
    <cellStyle name="計算 13" xfId="680"/>
    <cellStyle name="計算 14" xfId="681"/>
    <cellStyle name="計算 15" xfId="682"/>
    <cellStyle name="計算 16" xfId="683"/>
    <cellStyle name="計算 17" xfId="684"/>
    <cellStyle name="計算 18" xfId="685"/>
    <cellStyle name="計算 19" xfId="686"/>
    <cellStyle name="計算 2" xfId="687"/>
    <cellStyle name="計算 20" xfId="688"/>
    <cellStyle name="計算 21" xfId="689"/>
    <cellStyle name="計算 22" xfId="690"/>
    <cellStyle name="計算 3" xfId="691"/>
    <cellStyle name="計算 4" xfId="692"/>
    <cellStyle name="計算 5" xfId="693"/>
    <cellStyle name="計算 6" xfId="694"/>
    <cellStyle name="計算 7" xfId="695"/>
    <cellStyle name="計算 8" xfId="696"/>
    <cellStyle name="計算 9" xfId="697"/>
    <cellStyle name="警告文" xfId="698"/>
    <cellStyle name="警告文 10" xfId="699"/>
    <cellStyle name="警告文 11" xfId="700"/>
    <cellStyle name="警告文 12" xfId="701"/>
    <cellStyle name="警告文 13" xfId="702"/>
    <cellStyle name="警告文 14" xfId="703"/>
    <cellStyle name="警告文 15" xfId="704"/>
    <cellStyle name="警告文 16" xfId="705"/>
    <cellStyle name="警告文 17" xfId="706"/>
    <cellStyle name="警告文 18" xfId="707"/>
    <cellStyle name="警告文 19" xfId="708"/>
    <cellStyle name="警告文 2" xfId="709"/>
    <cellStyle name="警告文 20" xfId="710"/>
    <cellStyle name="警告文 21" xfId="711"/>
    <cellStyle name="警告文 22" xfId="712"/>
    <cellStyle name="警告文 3" xfId="713"/>
    <cellStyle name="警告文 4" xfId="714"/>
    <cellStyle name="警告文 5" xfId="715"/>
    <cellStyle name="警告文 6" xfId="716"/>
    <cellStyle name="警告文 7" xfId="717"/>
    <cellStyle name="警告文 8" xfId="718"/>
    <cellStyle name="警告文 9" xfId="719"/>
    <cellStyle name="Comma [0]" xfId="720"/>
    <cellStyle name="Comma" xfId="721"/>
    <cellStyle name="桁区切り 10" xfId="722"/>
    <cellStyle name="桁区切り 11" xfId="723"/>
    <cellStyle name="桁区切り 12" xfId="724"/>
    <cellStyle name="桁区切り 13" xfId="725"/>
    <cellStyle name="桁区切り 14" xfId="726"/>
    <cellStyle name="桁区切り 15" xfId="727"/>
    <cellStyle name="桁区切り 16" xfId="728"/>
    <cellStyle name="桁区切り 17" xfId="729"/>
    <cellStyle name="桁区切り 18" xfId="730"/>
    <cellStyle name="桁区切り 19" xfId="731"/>
    <cellStyle name="桁区切り 2" xfId="732"/>
    <cellStyle name="桁区切り 20" xfId="733"/>
    <cellStyle name="桁区切り 21" xfId="734"/>
    <cellStyle name="桁区切り 22" xfId="735"/>
    <cellStyle name="桁区切り 3" xfId="736"/>
    <cellStyle name="桁区切り 4" xfId="737"/>
    <cellStyle name="桁区切り 5" xfId="738"/>
    <cellStyle name="桁区切り 6" xfId="739"/>
    <cellStyle name="桁区切り 7" xfId="740"/>
    <cellStyle name="桁区切り 8" xfId="741"/>
    <cellStyle name="桁区切り 9" xfId="742"/>
    <cellStyle name="見出し 1" xfId="743"/>
    <cellStyle name="見出し 1 10" xfId="744"/>
    <cellStyle name="見出し 1 11" xfId="745"/>
    <cellStyle name="見出し 1 12" xfId="746"/>
    <cellStyle name="見出し 1 13" xfId="747"/>
    <cellStyle name="見出し 1 14" xfId="748"/>
    <cellStyle name="見出し 1 15" xfId="749"/>
    <cellStyle name="見出し 1 16" xfId="750"/>
    <cellStyle name="見出し 1 17" xfId="751"/>
    <cellStyle name="見出し 1 18" xfId="752"/>
    <cellStyle name="見出し 1 19" xfId="753"/>
    <cellStyle name="見出し 1 2" xfId="754"/>
    <cellStyle name="見出し 1 20" xfId="755"/>
    <cellStyle name="見出し 1 21" xfId="756"/>
    <cellStyle name="見出し 1 22" xfId="757"/>
    <cellStyle name="見出し 1 3" xfId="758"/>
    <cellStyle name="見出し 1 4" xfId="759"/>
    <cellStyle name="見出し 1 5" xfId="760"/>
    <cellStyle name="見出し 1 6" xfId="761"/>
    <cellStyle name="見出し 1 7" xfId="762"/>
    <cellStyle name="見出し 1 8" xfId="763"/>
    <cellStyle name="見出し 1 9" xfId="764"/>
    <cellStyle name="見出し 2" xfId="765"/>
    <cellStyle name="見出し 2 10" xfId="766"/>
    <cellStyle name="見出し 2 11" xfId="767"/>
    <cellStyle name="見出し 2 12" xfId="768"/>
    <cellStyle name="見出し 2 13" xfId="769"/>
    <cellStyle name="見出し 2 14" xfId="770"/>
    <cellStyle name="見出し 2 15" xfId="771"/>
    <cellStyle name="見出し 2 16" xfId="772"/>
    <cellStyle name="見出し 2 17" xfId="773"/>
    <cellStyle name="見出し 2 18" xfId="774"/>
    <cellStyle name="見出し 2 19" xfId="775"/>
    <cellStyle name="見出し 2 2" xfId="776"/>
    <cellStyle name="見出し 2 20" xfId="777"/>
    <cellStyle name="見出し 2 21" xfId="778"/>
    <cellStyle name="見出し 2 22" xfId="779"/>
    <cellStyle name="見出し 2 3" xfId="780"/>
    <cellStyle name="見出し 2 4" xfId="781"/>
    <cellStyle name="見出し 2 5" xfId="782"/>
    <cellStyle name="見出し 2 6" xfId="783"/>
    <cellStyle name="見出し 2 7" xfId="784"/>
    <cellStyle name="見出し 2 8" xfId="785"/>
    <cellStyle name="見出し 2 9" xfId="786"/>
    <cellStyle name="見出し 3" xfId="787"/>
    <cellStyle name="見出し 3 10" xfId="788"/>
    <cellStyle name="見出し 3 11" xfId="789"/>
    <cellStyle name="見出し 3 12" xfId="790"/>
    <cellStyle name="見出し 3 13" xfId="791"/>
    <cellStyle name="見出し 3 14" xfId="792"/>
    <cellStyle name="見出し 3 15" xfId="793"/>
    <cellStyle name="見出し 3 16" xfId="794"/>
    <cellStyle name="見出し 3 17" xfId="795"/>
    <cellStyle name="見出し 3 18" xfId="796"/>
    <cellStyle name="見出し 3 19" xfId="797"/>
    <cellStyle name="見出し 3 2" xfId="798"/>
    <cellStyle name="見出し 3 20" xfId="799"/>
    <cellStyle name="見出し 3 21" xfId="800"/>
    <cellStyle name="見出し 3 22" xfId="801"/>
    <cellStyle name="見出し 3 3" xfId="802"/>
    <cellStyle name="見出し 3 4" xfId="803"/>
    <cellStyle name="見出し 3 5" xfId="804"/>
    <cellStyle name="見出し 3 6" xfId="805"/>
    <cellStyle name="見出し 3 7" xfId="806"/>
    <cellStyle name="見出し 3 8" xfId="807"/>
    <cellStyle name="見出し 3 9" xfId="808"/>
    <cellStyle name="見出し 4" xfId="809"/>
    <cellStyle name="見出し 4 10" xfId="810"/>
    <cellStyle name="見出し 4 11" xfId="811"/>
    <cellStyle name="見出し 4 12" xfId="812"/>
    <cellStyle name="見出し 4 13" xfId="813"/>
    <cellStyle name="見出し 4 14" xfId="814"/>
    <cellStyle name="見出し 4 15" xfId="815"/>
    <cellStyle name="見出し 4 16" xfId="816"/>
    <cellStyle name="見出し 4 17" xfId="817"/>
    <cellStyle name="見出し 4 18" xfId="818"/>
    <cellStyle name="見出し 4 19" xfId="819"/>
    <cellStyle name="見出し 4 2" xfId="820"/>
    <cellStyle name="見出し 4 20" xfId="821"/>
    <cellStyle name="見出し 4 21" xfId="822"/>
    <cellStyle name="見出し 4 22" xfId="823"/>
    <cellStyle name="見出し 4 3" xfId="824"/>
    <cellStyle name="見出し 4 4" xfId="825"/>
    <cellStyle name="見出し 4 5" xfId="826"/>
    <cellStyle name="見出し 4 6" xfId="827"/>
    <cellStyle name="見出し 4 7" xfId="828"/>
    <cellStyle name="見出し 4 8" xfId="829"/>
    <cellStyle name="見出し 4 9" xfId="830"/>
    <cellStyle name="集計" xfId="831"/>
    <cellStyle name="集計 10" xfId="832"/>
    <cellStyle name="集計 11" xfId="833"/>
    <cellStyle name="集計 12" xfId="834"/>
    <cellStyle name="集計 13" xfId="835"/>
    <cellStyle name="集計 14" xfId="836"/>
    <cellStyle name="集計 15" xfId="837"/>
    <cellStyle name="集計 16" xfId="838"/>
    <cellStyle name="集計 17" xfId="839"/>
    <cellStyle name="集計 18" xfId="840"/>
    <cellStyle name="集計 19" xfId="841"/>
    <cellStyle name="集計 2" xfId="842"/>
    <cellStyle name="集計 20" xfId="843"/>
    <cellStyle name="集計 21" xfId="844"/>
    <cellStyle name="集計 22" xfId="845"/>
    <cellStyle name="集計 3" xfId="846"/>
    <cellStyle name="集計 4" xfId="847"/>
    <cellStyle name="集計 5" xfId="848"/>
    <cellStyle name="集計 6" xfId="849"/>
    <cellStyle name="集計 7" xfId="850"/>
    <cellStyle name="集計 8" xfId="851"/>
    <cellStyle name="集計 9" xfId="852"/>
    <cellStyle name="出力" xfId="853"/>
    <cellStyle name="出力 10" xfId="854"/>
    <cellStyle name="出力 11" xfId="855"/>
    <cellStyle name="出力 12" xfId="856"/>
    <cellStyle name="出力 13" xfId="857"/>
    <cellStyle name="出力 14" xfId="858"/>
    <cellStyle name="出力 15" xfId="859"/>
    <cellStyle name="出力 16" xfId="860"/>
    <cellStyle name="出力 17" xfId="861"/>
    <cellStyle name="出力 18" xfId="862"/>
    <cellStyle name="出力 19" xfId="863"/>
    <cellStyle name="出力 2" xfId="864"/>
    <cellStyle name="出力 20" xfId="865"/>
    <cellStyle name="出力 21" xfId="866"/>
    <cellStyle name="出力 22" xfId="867"/>
    <cellStyle name="出力 3" xfId="868"/>
    <cellStyle name="出力 4" xfId="869"/>
    <cellStyle name="出力 5" xfId="870"/>
    <cellStyle name="出力 6" xfId="871"/>
    <cellStyle name="出力 7" xfId="872"/>
    <cellStyle name="出力 8" xfId="873"/>
    <cellStyle name="出力 9" xfId="874"/>
    <cellStyle name="説明文" xfId="875"/>
    <cellStyle name="説明文 10" xfId="876"/>
    <cellStyle name="説明文 11" xfId="877"/>
    <cellStyle name="説明文 12" xfId="878"/>
    <cellStyle name="説明文 13" xfId="879"/>
    <cellStyle name="説明文 14" xfId="880"/>
    <cellStyle name="説明文 15" xfId="881"/>
    <cellStyle name="説明文 16" xfId="882"/>
    <cellStyle name="説明文 17" xfId="883"/>
    <cellStyle name="説明文 18" xfId="884"/>
    <cellStyle name="説明文 19" xfId="885"/>
    <cellStyle name="説明文 2" xfId="886"/>
    <cellStyle name="説明文 20" xfId="887"/>
    <cellStyle name="説明文 21" xfId="888"/>
    <cellStyle name="説明文 22" xfId="889"/>
    <cellStyle name="説明文 3" xfId="890"/>
    <cellStyle name="説明文 4" xfId="891"/>
    <cellStyle name="説明文 5" xfId="892"/>
    <cellStyle name="説明文 6" xfId="893"/>
    <cellStyle name="説明文 7" xfId="894"/>
    <cellStyle name="説明文 8" xfId="895"/>
    <cellStyle name="説明文 9" xfId="896"/>
    <cellStyle name="Currency [0]" xfId="897"/>
    <cellStyle name="Currency" xfId="898"/>
    <cellStyle name="入力" xfId="899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良い" xfId="943"/>
    <cellStyle name="良い 10" xfId="944"/>
    <cellStyle name="良い 11" xfId="945"/>
    <cellStyle name="良い 12" xfId="946"/>
    <cellStyle name="良い 13" xfId="947"/>
    <cellStyle name="良い 14" xfId="948"/>
    <cellStyle name="良い 15" xfId="949"/>
    <cellStyle name="良い 16" xfId="950"/>
    <cellStyle name="良い 17" xfId="951"/>
    <cellStyle name="良い 18" xfId="952"/>
    <cellStyle name="良い 19" xfId="953"/>
    <cellStyle name="良い 2" xfId="954"/>
    <cellStyle name="良い 20" xfId="955"/>
    <cellStyle name="良い 21" xfId="956"/>
    <cellStyle name="良い 22" xfId="957"/>
    <cellStyle name="良い 3" xfId="958"/>
    <cellStyle name="良い 4" xfId="959"/>
    <cellStyle name="良い 5" xfId="960"/>
    <cellStyle name="良い 6" xfId="961"/>
    <cellStyle name="良い 7" xfId="962"/>
    <cellStyle name="良い 8" xfId="963"/>
    <cellStyle name="良い 9" xfId="9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161925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66750" y="3876675"/>
          <a:ext cx="114300" cy="1800225"/>
        </a:xfrm>
        <a:prstGeom prst="leftBrace">
          <a:avLst>
            <a:gd name="adj" fmla="val -4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4956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19050</xdr:rowOff>
    </xdr:from>
    <xdr:to>
      <xdr:col>2</xdr:col>
      <xdr:colOff>161925</xdr:colOff>
      <xdr:row>33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686425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28575</xdr:rowOff>
    </xdr:from>
    <xdr:to>
      <xdr:col>2</xdr:col>
      <xdr:colOff>161925</xdr:colOff>
      <xdr:row>35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696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19050</xdr:rowOff>
    </xdr:from>
    <xdr:to>
      <xdr:col>2</xdr:col>
      <xdr:colOff>161925</xdr:colOff>
      <xdr:row>37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708660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28575</xdr:rowOff>
    </xdr:from>
    <xdr:to>
      <xdr:col>2</xdr:col>
      <xdr:colOff>152400</xdr:colOff>
      <xdr:row>44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496175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133350</xdr:colOff>
      <xdr:row>53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9296400"/>
          <a:ext cx="1047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38100</xdr:rowOff>
    </xdr:from>
    <xdr:to>
      <xdr:col>2</xdr:col>
      <xdr:colOff>161925</xdr:colOff>
      <xdr:row>46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9058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194310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66750" y="3105150"/>
          <a:ext cx="85725" cy="2981325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28575</xdr:rowOff>
    </xdr:from>
    <xdr:to>
      <xdr:col>2</xdr:col>
      <xdr:colOff>171450</xdr:colOff>
      <xdr:row>46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66750" y="6162675"/>
          <a:ext cx="133350" cy="3981450"/>
        </a:xfrm>
        <a:prstGeom prst="leftBrace">
          <a:avLst>
            <a:gd name="adj" fmla="val -47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190500</xdr:colOff>
      <xdr:row>24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23950"/>
          <a:ext cx="123825" cy="3924300"/>
        </a:xfrm>
        <a:prstGeom prst="leftBrace">
          <a:avLst>
            <a:gd name="adj" fmla="val -4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28575</xdr:rowOff>
    </xdr:from>
    <xdr:to>
      <xdr:col>2</xdr:col>
      <xdr:colOff>171450</xdr:colOff>
      <xdr:row>44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067300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57225" y="1790700"/>
          <a:ext cx="104775" cy="21526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57225" y="3971925"/>
          <a:ext cx="10477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3981450"/>
          <a:ext cx="114300" cy="49815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010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38100</xdr:rowOff>
    </xdr:from>
    <xdr:to>
      <xdr:col>2</xdr:col>
      <xdr:colOff>161925</xdr:colOff>
      <xdr:row>13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1352550"/>
          <a:ext cx="114300" cy="14763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28575</xdr:rowOff>
    </xdr:from>
    <xdr:to>
      <xdr:col>2</xdr:col>
      <xdr:colOff>161925</xdr:colOff>
      <xdr:row>25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76275" y="2876550"/>
          <a:ext cx="114300" cy="2600325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38100</xdr:rowOff>
    </xdr:from>
    <xdr:to>
      <xdr:col>2</xdr:col>
      <xdr:colOff>161925</xdr:colOff>
      <xdr:row>38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5734050"/>
          <a:ext cx="114300" cy="256222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39</xdr:row>
      <xdr:rowOff>38100</xdr:rowOff>
    </xdr:from>
    <xdr:to>
      <xdr:col>2</xdr:col>
      <xdr:colOff>171450</xdr:colOff>
      <xdr:row>40</xdr:row>
      <xdr:rowOff>200025</xdr:rowOff>
    </xdr:to>
    <xdr:sp>
      <xdr:nvSpPr>
        <xdr:cNvPr id="4" name="AutoShape 1"/>
        <xdr:cNvSpPr>
          <a:spLocks/>
        </xdr:cNvSpPr>
      </xdr:nvSpPr>
      <xdr:spPr>
        <a:xfrm>
          <a:off x="695325" y="8362950"/>
          <a:ext cx="104775" cy="381000"/>
        </a:xfrm>
        <a:prstGeom prst="leftBrace">
          <a:avLst>
            <a:gd name="adj" fmla="val -28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38100</xdr:rowOff>
    </xdr:from>
    <xdr:to>
      <xdr:col>2</xdr:col>
      <xdr:colOff>161925</xdr:colOff>
      <xdr:row>45</xdr:row>
      <xdr:rowOff>200025</xdr:rowOff>
    </xdr:to>
    <xdr:sp>
      <xdr:nvSpPr>
        <xdr:cNvPr id="5" name="AutoShape 2"/>
        <xdr:cNvSpPr>
          <a:spLocks/>
        </xdr:cNvSpPr>
      </xdr:nvSpPr>
      <xdr:spPr>
        <a:xfrm>
          <a:off x="666750" y="8801100"/>
          <a:ext cx="114300" cy="1038225"/>
        </a:xfrm>
        <a:prstGeom prst="leftBrace">
          <a:avLst>
            <a:gd name="adj" fmla="val -40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19050</xdr:rowOff>
    </xdr:from>
    <xdr:to>
      <xdr:col>2</xdr:col>
      <xdr:colOff>161925</xdr:colOff>
      <xdr:row>26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66750" y="1114425"/>
          <a:ext cx="123825" cy="4371975"/>
        </a:xfrm>
        <a:prstGeom prst="leftBrace">
          <a:avLst>
            <a:gd name="adj" fmla="val -48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66675</xdr:rowOff>
    </xdr:from>
    <xdr:to>
      <xdr:col>3</xdr:col>
      <xdr:colOff>9525</xdr:colOff>
      <xdr:row>45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666750" y="5543550"/>
          <a:ext cx="171450" cy="4276725"/>
        </a:xfrm>
        <a:prstGeom prst="leftBrace">
          <a:avLst>
            <a:gd name="adj" fmla="val -47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19050</xdr:rowOff>
    </xdr:from>
    <xdr:to>
      <xdr:col>2</xdr:col>
      <xdr:colOff>171450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66750" y="1114425"/>
          <a:ext cx="133350" cy="2381250"/>
        </a:xfrm>
        <a:prstGeom prst="leftBrace">
          <a:avLst>
            <a:gd name="adj" fmla="val -46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28575</xdr:rowOff>
    </xdr:from>
    <xdr:to>
      <xdr:col>2</xdr:col>
      <xdr:colOff>161925</xdr:colOff>
      <xdr:row>20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76275" y="3533775"/>
          <a:ext cx="1143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0</xdr:rowOff>
    </xdr:from>
    <xdr:to>
      <xdr:col>2</xdr:col>
      <xdr:colOff>161925</xdr:colOff>
      <xdr:row>37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676275" y="4381500"/>
          <a:ext cx="114300" cy="36957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38100</xdr:rowOff>
    </xdr:from>
    <xdr:to>
      <xdr:col>2</xdr:col>
      <xdr:colOff>161925</xdr:colOff>
      <xdr:row>48</xdr:row>
      <xdr:rowOff>190500</xdr:rowOff>
    </xdr:to>
    <xdr:sp>
      <xdr:nvSpPr>
        <xdr:cNvPr id="4" name="AutoShape 1"/>
        <xdr:cNvSpPr>
          <a:spLocks/>
        </xdr:cNvSpPr>
      </xdr:nvSpPr>
      <xdr:spPr>
        <a:xfrm>
          <a:off x="676275" y="8143875"/>
          <a:ext cx="104775" cy="2457450"/>
        </a:xfrm>
        <a:prstGeom prst="leftBrace">
          <a:avLst>
            <a:gd name="adj" fmla="val -39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0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B3" sqref="B3"/>
    </sheetView>
  </sheetViews>
  <sheetFormatPr defaultColWidth="9.125" defaultRowHeight="12.75"/>
  <cols>
    <col min="1" max="1" width="2.625" style="75" customWidth="1"/>
    <col min="2" max="2" width="5.625" style="75" bestFit="1" customWidth="1"/>
    <col min="3" max="3" width="2.625" style="75" customWidth="1"/>
    <col min="4" max="4" width="32.125" style="75" customWidth="1"/>
    <col min="5" max="5" width="1.625" style="75" customWidth="1"/>
    <col min="6" max="6" width="9.625" style="75" bestFit="1" customWidth="1"/>
    <col min="7" max="8" width="7.625" style="75" customWidth="1"/>
    <col min="9" max="10" width="7.125" style="75" customWidth="1"/>
    <col min="11" max="12" width="7.625" style="75" customWidth="1"/>
    <col min="13" max="13" width="7.125" style="75" customWidth="1"/>
    <col min="14" max="14" width="9.625" style="75" customWidth="1"/>
    <col min="15" max="15" width="7.625" style="75" customWidth="1"/>
    <col min="16" max="24" width="9.625" style="75" customWidth="1"/>
    <col min="25" max="25" width="28.625" style="75" customWidth="1"/>
    <col min="26" max="26" width="4.625" style="75" customWidth="1"/>
    <col min="27" max="16384" width="9.125" style="75" customWidth="1"/>
  </cols>
  <sheetData>
    <row r="1" s="51" customFormat="1" ht="12">
      <c r="B1" s="51" t="s">
        <v>392</v>
      </c>
    </row>
    <row r="2" spans="2:16" s="51" customFormat="1" ht="14.25">
      <c r="B2" s="220" t="s">
        <v>417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P2" s="52"/>
    </row>
    <row r="3" spans="2:13" s="51" customFormat="1" ht="11.25" customHeight="1" thickBot="1"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</row>
    <row r="4" spans="2:13" s="51" customFormat="1" ht="12">
      <c r="B4" s="211" t="s">
        <v>319</v>
      </c>
      <c r="C4" s="211"/>
      <c r="D4" s="211"/>
      <c r="E4" s="55"/>
      <c r="F4" s="209" t="s">
        <v>418</v>
      </c>
      <c r="G4" s="224" t="s">
        <v>419</v>
      </c>
      <c r="H4" s="225"/>
      <c r="I4" s="225"/>
      <c r="J4" s="225"/>
      <c r="K4" s="225"/>
      <c r="L4" s="225"/>
      <c r="M4" s="225"/>
    </row>
    <row r="5" spans="2:13" s="51" customFormat="1" ht="12" customHeight="1">
      <c r="B5" s="212"/>
      <c r="C5" s="212"/>
      <c r="D5" s="212"/>
      <c r="E5" s="57"/>
      <c r="F5" s="210"/>
      <c r="G5" s="205" t="s">
        <v>317</v>
      </c>
      <c r="H5" s="206"/>
      <c r="I5" s="222" t="s">
        <v>326</v>
      </c>
      <c r="J5" s="223"/>
      <c r="K5" s="203" t="s">
        <v>330</v>
      </c>
      <c r="L5" s="203" t="s">
        <v>329</v>
      </c>
      <c r="M5" s="226" t="s">
        <v>328</v>
      </c>
    </row>
    <row r="6" spans="2:14" s="51" customFormat="1" ht="24">
      <c r="B6" s="212"/>
      <c r="C6" s="212"/>
      <c r="D6" s="212"/>
      <c r="E6" s="57"/>
      <c r="F6" s="204"/>
      <c r="G6" s="58"/>
      <c r="H6" s="59" t="s">
        <v>327</v>
      </c>
      <c r="I6" s="58"/>
      <c r="J6" s="59" t="s">
        <v>327</v>
      </c>
      <c r="K6" s="204"/>
      <c r="L6" s="204"/>
      <c r="M6" s="227"/>
      <c r="N6" s="51" t="s">
        <v>382</v>
      </c>
    </row>
    <row r="7" spans="2:14" s="53" customFormat="1" ht="15.75" customHeight="1">
      <c r="B7" s="218" t="s">
        <v>362</v>
      </c>
      <c r="C7" s="218"/>
      <c r="D7" s="218"/>
      <c r="E7" s="219"/>
      <c r="F7" s="112">
        <f>SUM(F9:F53)+SUM('02'!F7:F47)+SUM('03'!F7:F45)+SUM('04'!F7:F46)+SUM('05'!F7:F49)+SUM('06'!F7:F46)+SUM('07'!F7:F46)+SUM('08'!F7:F49)+SUM('09'!F7:F45)</f>
        <v>72860</v>
      </c>
      <c r="G7" s="112">
        <f>SUM(G9:G53)+SUM('02'!G7:G47)+SUM('03'!G7:G45)+SUM('04'!G7:G46)+SUM('05'!G7:G49)+SUM('06'!G7:G46)+SUM('07'!G7:G46)+SUM('08'!G7:G49)+SUM('09'!G7:G45)</f>
        <v>62469</v>
      </c>
      <c r="H7" s="112">
        <f>SUM(H9:H53)+SUM('02'!H7:H47)+SUM('03'!H7:H45)+SUM('04'!H7:H46)+SUM('05'!H7:H49)+SUM('06'!H7:H46)+SUM('07'!H7:H46)+SUM('08'!H7:H49)+SUM('09'!H7:H45)</f>
        <v>8911</v>
      </c>
      <c r="I7" s="112">
        <f>SUM(I9:I53)+SUM('02'!I7:I47)+SUM('03'!I7:I45)+SUM('04'!I7:I46)+SUM('05'!I7:I49)+SUM('06'!I7:I46)+SUM('07'!I7:I46)+SUM('08'!I7:I49)+SUM('09'!I7:I45)</f>
        <v>5041</v>
      </c>
      <c r="J7" s="112">
        <f>SUM(J9:J53)+SUM('02'!J7:J47)+SUM('03'!J7:J45)+SUM('04'!J7:J46)+SUM('05'!J7:J49)+SUM('06'!J7:J46)+SUM('07'!J7:J46)+SUM('08'!J7:J49)+SUM('09'!J7:J45)</f>
        <v>721</v>
      </c>
      <c r="K7" s="112">
        <f>SUM(K9:K53)+SUM('02'!K7:K47)+SUM('03'!K7:K45)+SUM('04'!K7:K46)+SUM('05'!K7:K49)+SUM('06'!K7:K46)+SUM('07'!K7:K46)+SUM('08'!K7:K49)+SUM('09'!K7:K45)</f>
        <v>24821</v>
      </c>
      <c r="L7" s="112">
        <f>SUM(L9:L53)+SUM('02'!L7:L47)+SUM('03'!L7:L45)+SUM('04'!L7:L46)+SUM('05'!L7:L49)+SUM('06'!L7:L46)+SUM('07'!L7:L46)+SUM('08'!L7:L49)+SUM('09'!L7:L45)</f>
        <v>36760</v>
      </c>
      <c r="M7" s="60">
        <f>SUM(M9:M53)+SUM('02'!M7:M47)+SUM('03'!M7:M45)+SUM('04'!M7:M46)+SUM('05'!M7:M49)+SUM('06'!M7:M46)+SUM('07'!M7:M46)+SUM('08'!M7:M49)+SUM('09'!M7:M45)</f>
        <v>888</v>
      </c>
      <c r="N7" s="54">
        <f>SUM(K7:M7)-G7</f>
        <v>0</v>
      </c>
    </row>
    <row r="8" spans="2:14" s="53" customFormat="1" ht="14.25" customHeight="1">
      <c r="B8" s="199" t="s">
        <v>2</v>
      </c>
      <c r="C8" s="199"/>
      <c r="D8" s="199"/>
      <c r="E8" s="62"/>
      <c r="F8" s="113"/>
      <c r="G8" s="113"/>
      <c r="H8" s="113"/>
      <c r="I8" s="113"/>
      <c r="J8" s="113"/>
      <c r="K8" s="113"/>
      <c r="L8" s="113"/>
      <c r="M8" s="63"/>
      <c r="N8" s="54">
        <f aca="true" t="shared" si="0" ref="N8:N53">SUM(K8:M8)-G8</f>
        <v>0</v>
      </c>
    </row>
    <row r="9" spans="2:14" s="53" customFormat="1" ht="15.75" customHeight="1">
      <c r="B9" s="207" t="s">
        <v>300</v>
      </c>
      <c r="C9" s="64"/>
      <c r="D9" s="45" t="s">
        <v>3</v>
      </c>
      <c r="E9" s="65"/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  <c r="N9" s="54">
        <f t="shared" si="0"/>
        <v>0</v>
      </c>
    </row>
    <row r="10" spans="2:14" s="53" customFormat="1" ht="15.75" customHeight="1">
      <c r="B10" s="208"/>
      <c r="C10" s="66"/>
      <c r="D10" s="45" t="s">
        <v>4</v>
      </c>
      <c r="E10" s="65"/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  <c r="N10" s="54">
        <f t="shared" si="0"/>
        <v>0</v>
      </c>
    </row>
    <row r="11" spans="2:14" s="53" customFormat="1" ht="15.75" customHeight="1">
      <c r="B11" s="208"/>
      <c r="C11" s="66"/>
      <c r="D11" s="45" t="s">
        <v>5</v>
      </c>
      <c r="E11" s="65"/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  <c r="N11" s="54">
        <f t="shared" si="0"/>
        <v>0</v>
      </c>
    </row>
    <row r="12" spans="2:14" s="53" customFormat="1" ht="15.75" customHeight="1">
      <c r="B12" s="208"/>
      <c r="C12" s="66"/>
      <c r="D12" s="45" t="s">
        <v>6</v>
      </c>
      <c r="E12" s="65"/>
      <c r="F12" s="130">
        <v>13</v>
      </c>
      <c r="G12" s="130">
        <v>2</v>
      </c>
      <c r="H12" s="130">
        <v>1</v>
      </c>
      <c r="I12" s="130">
        <v>0</v>
      </c>
      <c r="J12" s="130">
        <v>0</v>
      </c>
      <c r="K12" s="130">
        <v>0</v>
      </c>
      <c r="L12" s="130">
        <v>2</v>
      </c>
      <c r="M12" s="131">
        <v>0</v>
      </c>
      <c r="N12" s="54">
        <f t="shared" si="0"/>
        <v>0</v>
      </c>
    </row>
    <row r="13" spans="2:14" s="53" customFormat="1" ht="15.75" customHeight="1">
      <c r="B13" s="208"/>
      <c r="C13" s="66"/>
      <c r="D13" s="45" t="s">
        <v>7</v>
      </c>
      <c r="E13" s="65"/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  <c r="N13" s="54">
        <f t="shared" si="0"/>
        <v>0</v>
      </c>
    </row>
    <row r="14" spans="2:14" s="53" customFormat="1" ht="15.75" customHeight="1">
      <c r="B14" s="208"/>
      <c r="C14" s="66"/>
      <c r="D14" s="45" t="s">
        <v>8</v>
      </c>
      <c r="E14" s="65"/>
      <c r="F14" s="130">
        <v>8</v>
      </c>
      <c r="G14" s="130">
        <v>7</v>
      </c>
      <c r="H14" s="130">
        <v>0</v>
      </c>
      <c r="I14" s="130">
        <v>0</v>
      </c>
      <c r="J14" s="130">
        <v>0</v>
      </c>
      <c r="K14" s="130">
        <v>1</v>
      </c>
      <c r="L14" s="130">
        <v>6</v>
      </c>
      <c r="M14" s="131">
        <v>0</v>
      </c>
      <c r="N14" s="54">
        <f t="shared" si="0"/>
        <v>0</v>
      </c>
    </row>
    <row r="15" spans="2:14" s="53" customFormat="1" ht="15.75" customHeight="1">
      <c r="B15" s="208"/>
      <c r="C15" s="66"/>
      <c r="D15" s="45" t="s">
        <v>320</v>
      </c>
      <c r="E15" s="65"/>
      <c r="F15" s="130">
        <v>4</v>
      </c>
      <c r="G15" s="130">
        <v>4</v>
      </c>
      <c r="H15" s="130">
        <v>0</v>
      </c>
      <c r="I15" s="130">
        <v>0</v>
      </c>
      <c r="J15" s="130">
        <v>0</v>
      </c>
      <c r="K15" s="130">
        <v>3</v>
      </c>
      <c r="L15" s="130">
        <v>1</v>
      </c>
      <c r="M15" s="131">
        <v>0</v>
      </c>
      <c r="N15" s="54">
        <f t="shared" si="0"/>
        <v>0</v>
      </c>
    </row>
    <row r="16" spans="2:14" s="53" customFormat="1" ht="15.75" customHeight="1">
      <c r="B16" s="208"/>
      <c r="C16" s="66"/>
      <c r="D16" s="45" t="s">
        <v>9</v>
      </c>
      <c r="E16" s="65"/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  <c r="N16" s="54">
        <f t="shared" si="0"/>
        <v>0</v>
      </c>
    </row>
    <row r="17" spans="2:14" s="53" customFormat="1" ht="15.75" customHeight="1">
      <c r="B17" s="208"/>
      <c r="C17" s="66"/>
      <c r="D17" s="45" t="s">
        <v>10</v>
      </c>
      <c r="E17" s="65"/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1">
        <v>0</v>
      </c>
      <c r="N17" s="54">
        <f t="shared" si="0"/>
        <v>0</v>
      </c>
    </row>
    <row r="18" spans="2:14" s="53" customFormat="1" ht="15.75" customHeight="1">
      <c r="B18" s="208"/>
      <c r="C18" s="66"/>
      <c r="D18" s="45" t="s">
        <v>347</v>
      </c>
      <c r="E18" s="65"/>
      <c r="F18" s="130">
        <v>3</v>
      </c>
      <c r="G18" s="130">
        <v>3</v>
      </c>
      <c r="H18" s="130">
        <v>1</v>
      </c>
      <c r="I18" s="130">
        <v>0</v>
      </c>
      <c r="J18" s="130">
        <v>0</v>
      </c>
      <c r="K18" s="130">
        <v>3</v>
      </c>
      <c r="L18" s="130">
        <v>0</v>
      </c>
      <c r="M18" s="131">
        <v>0</v>
      </c>
      <c r="N18" s="54">
        <f t="shared" si="0"/>
        <v>0</v>
      </c>
    </row>
    <row r="19" spans="2:14" s="53" customFormat="1" ht="15.75" customHeight="1">
      <c r="B19" s="213" t="s">
        <v>321</v>
      </c>
      <c r="C19" s="56"/>
      <c r="D19" s="45" t="s">
        <v>11</v>
      </c>
      <c r="E19" s="65"/>
      <c r="F19" s="130">
        <v>113</v>
      </c>
      <c r="G19" s="130">
        <v>130</v>
      </c>
      <c r="H19" s="130">
        <v>28</v>
      </c>
      <c r="I19" s="130">
        <v>3</v>
      </c>
      <c r="J19" s="130">
        <v>0</v>
      </c>
      <c r="K19" s="130">
        <v>16</v>
      </c>
      <c r="L19" s="130">
        <v>114</v>
      </c>
      <c r="M19" s="131">
        <v>0</v>
      </c>
      <c r="N19" s="54">
        <f t="shared" si="0"/>
        <v>0</v>
      </c>
    </row>
    <row r="20" spans="2:14" s="53" customFormat="1" ht="15.75" customHeight="1">
      <c r="B20" s="214"/>
      <c r="C20" s="56"/>
      <c r="D20" s="69" t="s">
        <v>12</v>
      </c>
      <c r="E20" s="70"/>
      <c r="F20" s="130">
        <v>7</v>
      </c>
      <c r="G20" s="130">
        <v>6</v>
      </c>
      <c r="H20" s="130">
        <v>1</v>
      </c>
      <c r="I20" s="130">
        <v>0</v>
      </c>
      <c r="J20" s="130">
        <v>0</v>
      </c>
      <c r="K20" s="130">
        <v>1</v>
      </c>
      <c r="L20" s="130">
        <v>5</v>
      </c>
      <c r="M20" s="131">
        <v>0</v>
      </c>
      <c r="N20" s="54">
        <f t="shared" si="0"/>
        <v>0</v>
      </c>
    </row>
    <row r="21" spans="2:14" s="53" customFormat="1" ht="15.75" customHeight="1">
      <c r="B21" s="213" t="s">
        <v>301</v>
      </c>
      <c r="C21" s="64"/>
      <c r="D21" s="45" t="s">
        <v>13</v>
      </c>
      <c r="E21" s="65"/>
      <c r="F21" s="130">
        <v>8972</v>
      </c>
      <c r="G21" s="130">
        <v>9197</v>
      </c>
      <c r="H21" s="130">
        <v>720</v>
      </c>
      <c r="I21" s="130">
        <v>1768</v>
      </c>
      <c r="J21" s="130">
        <v>263</v>
      </c>
      <c r="K21" s="130">
        <v>49</v>
      </c>
      <c r="L21" s="130">
        <v>8328</v>
      </c>
      <c r="M21" s="131">
        <v>820</v>
      </c>
      <c r="N21" s="54">
        <f t="shared" si="0"/>
        <v>0</v>
      </c>
    </row>
    <row r="22" spans="2:14" s="53" customFormat="1" ht="15.75" customHeight="1">
      <c r="B22" s="213"/>
      <c r="C22" s="66"/>
      <c r="D22" s="45" t="s">
        <v>14</v>
      </c>
      <c r="E22" s="65"/>
      <c r="F22" s="130">
        <v>156</v>
      </c>
      <c r="G22" s="130">
        <v>150</v>
      </c>
      <c r="H22" s="130">
        <v>7</v>
      </c>
      <c r="I22" s="130">
        <v>1</v>
      </c>
      <c r="J22" s="130">
        <v>0</v>
      </c>
      <c r="K22" s="130">
        <v>5</v>
      </c>
      <c r="L22" s="130">
        <v>144</v>
      </c>
      <c r="M22" s="131">
        <v>1</v>
      </c>
      <c r="N22" s="54">
        <f t="shared" si="0"/>
        <v>0</v>
      </c>
    </row>
    <row r="23" spans="2:14" s="53" customFormat="1" ht="15.75" customHeight="1">
      <c r="B23" s="213"/>
      <c r="C23" s="66"/>
      <c r="D23" s="45" t="s">
        <v>15</v>
      </c>
      <c r="E23" s="65"/>
      <c r="F23" s="130">
        <v>9093</v>
      </c>
      <c r="G23" s="130">
        <v>8161</v>
      </c>
      <c r="H23" s="130">
        <v>320</v>
      </c>
      <c r="I23" s="130">
        <v>737</v>
      </c>
      <c r="J23" s="130">
        <v>30</v>
      </c>
      <c r="K23" s="130">
        <v>4110</v>
      </c>
      <c r="L23" s="130">
        <v>4047</v>
      </c>
      <c r="M23" s="131">
        <v>4</v>
      </c>
      <c r="N23" s="54">
        <f t="shared" si="0"/>
        <v>0</v>
      </c>
    </row>
    <row r="24" spans="2:14" s="53" customFormat="1" ht="15.75" customHeight="1">
      <c r="B24" s="213"/>
      <c r="C24" s="66"/>
      <c r="D24" s="45" t="s">
        <v>16</v>
      </c>
      <c r="E24" s="65"/>
      <c r="F24" s="130">
        <v>4</v>
      </c>
      <c r="G24" s="130">
        <v>5</v>
      </c>
      <c r="H24" s="130">
        <v>0</v>
      </c>
      <c r="I24" s="130">
        <v>0</v>
      </c>
      <c r="J24" s="130">
        <v>0</v>
      </c>
      <c r="K24" s="130">
        <v>5</v>
      </c>
      <c r="L24" s="130">
        <v>0</v>
      </c>
      <c r="M24" s="131">
        <v>0</v>
      </c>
      <c r="N24" s="54">
        <f t="shared" si="0"/>
        <v>0</v>
      </c>
    </row>
    <row r="25" spans="2:14" s="53" customFormat="1" ht="15.75" customHeight="1">
      <c r="B25" s="213"/>
      <c r="C25" s="66"/>
      <c r="D25" s="45" t="s">
        <v>315</v>
      </c>
      <c r="E25" s="65"/>
      <c r="F25" s="130">
        <v>890</v>
      </c>
      <c r="G25" s="130">
        <v>702</v>
      </c>
      <c r="H25" s="130">
        <v>91</v>
      </c>
      <c r="I25" s="130">
        <v>14</v>
      </c>
      <c r="J25" s="130">
        <v>0</v>
      </c>
      <c r="K25" s="130">
        <v>566</v>
      </c>
      <c r="L25" s="130">
        <v>136</v>
      </c>
      <c r="M25" s="131">
        <v>0</v>
      </c>
      <c r="N25" s="54">
        <f t="shared" si="0"/>
        <v>0</v>
      </c>
    </row>
    <row r="26" spans="2:14" s="53" customFormat="1" ht="15.75" customHeight="1">
      <c r="B26" s="213"/>
      <c r="C26" s="66"/>
      <c r="D26" s="45" t="s">
        <v>345</v>
      </c>
      <c r="E26" s="65"/>
      <c r="F26" s="130">
        <v>82</v>
      </c>
      <c r="G26" s="130">
        <v>70</v>
      </c>
      <c r="H26" s="130">
        <v>3</v>
      </c>
      <c r="I26" s="130">
        <v>0</v>
      </c>
      <c r="J26" s="130">
        <v>0</v>
      </c>
      <c r="K26" s="130">
        <v>54</v>
      </c>
      <c r="L26" s="130">
        <v>16</v>
      </c>
      <c r="M26" s="131">
        <v>0</v>
      </c>
      <c r="N26" s="54">
        <f t="shared" si="0"/>
        <v>0</v>
      </c>
    </row>
    <row r="27" spans="2:14" s="53" customFormat="1" ht="15.75" customHeight="1">
      <c r="B27" s="67"/>
      <c r="C27" s="66"/>
      <c r="D27" s="45" t="s">
        <v>363</v>
      </c>
      <c r="E27" s="65"/>
      <c r="F27" s="130">
        <v>219</v>
      </c>
      <c r="G27" s="130">
        <v>115</v>
      </c>
      <c r="H27" s="130">
        <v>0</v>
      </c>
      <c r="I27" s="130">
        <v>4</v>
      </c>
      <c r="J27" s="130">
        <v>0</v>
      </c>
      <c r="K27" s="130">
        <v>60</v>
      </c>
      <c r="L27" s="130">
        <v>55</v>
      </c>
      <c r="M27" s="131">
        <v>0</v>
      </c>
      <c r="N27" s="54">
        <f t="shared" si="0"/>
        <v>0</v>
      </c>
    </row>
    <row r="28" spans="2:14" s="53" customFormat="1" ht="15.75" customHeight="1">
      <c r="B28" s="66"/>
      <c r="C28" s="66"/>
      <c r="D28" s="45" t="s">
        <v>394</v>
      </c>
      <c r="E28" s="65"/>
      <c r="F28" s="130">
        <v>12</v>
      </c>
      <c r="G28" s="130">
        <v>62</v>
      </c>
      <c r="H28" s="130">
        <v>4</v>
      </c>
      <c r="I28" s="130">
        <v>0</v>
      </c>
      <c r="J28" s="130">
        <v>0</v>
      </c>
      <c r="K28" s="130">
        <v>39</v>
      </c>
      <c r="L28" s="130">
        <v>23</v>
      </c>
      <c r="M28" s="131">
        <v>0</v>
      </c>
      <c r="N28" s="54">
        <f t="shared" si="0"/>
        <v>0</v>
      </c>
    </row>
    <row r="29" spans="2:14" s="53" customFormat="1" ht="15.75" customHeight="1">
      <c r="B29" s="66"/>
      <c r="C29" s="66"/>
      <c r="D29" s="45" t="s">
        <v>403</v>
      </c>
      <c r="E29" s="65"/>
      <c r="F29" s="130">
        <v>71</v>
      </c>
      <c r="G29" s="130">
        <v>43</v>
      </c>
      <c r="H29" s="130">
        <v>6</v>
      </c>
      <c r="I29" s="130">
        <v>4</v>
      </c>
      <c r="J29" s="130">
        <v>0</v>
      </c>
      <c r="K29" s="130">
        <v>23</v>
      </c>
      <c r="L29" s="130">
        <v>20</v>
      </c>
      <c r="M29" s="131">
        <v>0</v>
      </c>
      <c r="N29" s="54">
        <f t="shared" si="0"/>
        <v>0</v>
      </c>
    </row>
    <row r="30" spans="2:14" s="53" customFormat="1" ht="15.75" customHeight="1">
      <c r="B30" s="213" t="s">
        <v>322</v>
      </c>
      <c r="C30" s="56"/>
      <c r="D30" s="45" t="s">
        <v>17</v>
      </c>
      <c r="E30" s="65"/>
      <c r="F30" s="130">
        <v>3</v>
      </c>
      <c r="G30" s="130">
        <v>6</v>
      </c>
      <c r="H30" s="130">
        <v>0</v>
      </c>
      <c r="I30" s="130">
        <v>0</v>
      </c>
      <c r="J30" s="130">
        <v>0</v>
      </c>
      <c r="K30" s="130">
        <v>3</v>
      </c>
      <c r="L30" s="130">
        <v>3</v>
      </c>
      <c r="M30" s="131">
        <v>0</v>
      </c>
      <c r="N30" s="54">
        <f t="shared" si="0"/>
        <v>0</v>
      </c>
    </row>
    <row r="31" spans="2:14" s="53" customFormat="1" ht="15.75" customHeight="1">
      <c r="B31" s="214"/>
      <c r="C31" s="56"/>
      <c r="D31" s="45" t="s">
        <v>18</v>
      </c>
      <c r="E31" s="65"/>
      <c r="F31" s="130">
        <v>1</v>
      </c>
      <c r="G31" s="130">
        <v>1</v>
      </c>
      <c r="H31" s="130">
        <v>0</v>
      </c>
      <c r="I31" s="130">
        <v>0</v>
      </c>
      <c r="J31" s="130">
        <v>0</v>
      </c>
      <c r="K31" s="130">
        <v>0</v>
      </c>
      <c r="L31" s="130">
        <v>1</v>
      </c>
      <c r="M31" s="131">
        <v>0</v>
      </c>
      <c r="N31" s="54">
        <f t="shared" si="0"/>
        <v>0</v>
      </c>
    </row>
    <row r="32" spans="2:14" s="53" customFormat="1" ht="15.75" customHeight="1">
      <c r="B32" s="214"/>
      <c r="C32" s="56"/>
      <c r="D32" s="45" t="s">
        <v>19</v>
      </c>
      <c r="E32" s="65"/>
      <c r="F32" s="130">
        <v>2</v>
      </c>
      <c r="G32" s="130">
        <v>4</v>
      </c>
      <c r="H32" s="130">
        <v>0</v>
      </c>
      <c r="I32" s="130">
        <v>0</v>
      </c>
      <c r="J32" s="130">
        <v>0</v>
      </c>
      <c r="K32" s="130">
        <v>2</v>
      </c>
      <c r="L32" s="130">
        <v>2</v>
      </c>
      <c r="M32" s="131">
        <v>0</v>
      </c>
      <c r="N32" s="54">
        <f t="shared" si="0"/>
        <v>0</v>
      </c>
    </row>
    <row r="33" spans="2:14" s="53" customFormat="1" ht="15.75" customHeight="1">
      <c r="B33" s="214"/>
      <c r="C33" s="56"/>
      <c r="D33" s="45" t="s">
        <v>20</v>
      </c>
      <c r="E33" s="65"/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  <c r="N33" s="54">
        <f t="shared" si="0"/>
        <v>0</v>
      </c>
    </row>
    <row r="34" spans="2:14" s="53" customFormat="1" ht="15.75" customHeight="1">
      <c r="B34" s="68"/>
      <c r="C34" s="56"/>
      <c r="D34" s="45" t="s">
        <v>375</v>
      </c>
      <c r="E34" s="65"/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  <c r="N34" s="54">
        <f t="shared" si="0"/>
        <v>0</v>
      </c>
    </row>
    <row r="35" spans="2:14" s="53" customFormat="1" ht="15.75" customHeight="1">
      <c r="B35" s="213" t="s">
        <v>323</v>
      </c>
      <c r="C35" s="56"/>
      <c r="D35" s="45" t="s">
        <v>21</v>
      </c>
      <c r="E35" s="65"/>
      <c r="F35" s="130">
        <v>1752</v>
      </c>
      <c r="G35" s="130">
        <v>1849</v>
      </c>
      <c r="H35" s="130">
        <v>700</v>
      </c>
      <c r="I35" s="130">
        <v>67</v>
      </c>
      <c r="J35" s="130">
        <v>35</v>
      </c>
      <c r="K35" s="130">
        <v>920</v>
      </c>
      <c r="L35" s="130">
        <v>929</v>
      </c>
      <c r="M35" s="131">
        <v>0</v>
      </c>
      <c r="N35" s="54">
        <f t="shared" si="0"/>
        <v>0</v>
      </c>
    </row>
    <row r="36" spans="2:14" s="53" customFormat="1" ht="15.75" customHeight="1">
      <c r="B36" s="214"/>
      <c r="C36" s="56"/>
      <c r="D36" s="45" t="s">
        <v>22</v>
      </c>
      <c r="E36" s="65"/>
      <c r="F36" s="130">
        <v>460</v>
      </c>
      <c r="G36" s="130">
        <v>388</v>
      </c>
      <c r="H36" s="130">
        <v>266</v>
      </c>
      <c r="I36" s="130">
        <v>28</v>
      </c>
      <c r="J36" s="130">
        <v>24</v>
      </c>
      <c r="K36" s="130">
        <v>249</v>
      </c>
      <c r="L36" s="130">
        <v>139</v>
      </c>
      <c r="M36" s="131">
        <v>0</v>
      </c>
      <c r="N36" s="54">
        <f t="shared" si="0"/>
        <v>0</v>
      </c>
    </row>
    <row r="37" spans="2:14" s="53" customFormat="1" ht="15.75" customHeight="1">
      <c r="B37" s="216" t="s">
        <v>324</v>
      </c>
      <c r="C37" s="71"/>
      <c r="D37" s="45" t="s">
        <v>23</v>
      </c>
      <c r="E37" s="65"/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  <c r="N37" s="54">
        <f t="shared" si="0"/>
        <v>0</v>
      </c>
    </row>
    <row r="38" spans="2:14" s="53" customFormat="1" ht="15.75" customHeight="1">
      <c r="B38" s="217"/>
      <c r="C38" s="71"/>
      <c r="D38" s="45" t="s">
        <v>24</v>
      </c>
      <c r="E38" s="65"/>
      <c r="F38" s="130">
        <v>50</v>
      </c>
      <c r="G38" s="130">
        <v>37</v>
      </c>
      <c r="H38" s="130">
        <v>6</v>
      </c>
      <c r="I38" s="130">
        <v>0</v>
      </c>
      <c r="J38" s="130">
        <v>0</v>
      </c>
      <c r="K38" s="130">
        <v>3</v>
      </c>
      <c r="L38" s="130">
        <v>34</v>
      </c>
      <c r="M38" s="131">
        <v>0</v>
      </c>
      <c r="N38" s="54">
        <f t="shared" si="0"/>
        <v>0</v>
      </c>
    </row>
    <row r="39" spans="2:14" s="53" customFormat="1" ht="15.75" customHeight="1">
      <c r="B39" s="200" t="s">
        <v>299</v>
      </c>
      <c r="C39" s="64"/>
      <c r="D39" s="45" t="s">
        <v>25</v>
      </c>
      <c r="E39" s="65"/>
      <c r="F39" s="130">
        <v>277</v>
      </c>
      <c r="G39" s="130">
        <v>247</v>
      </c>
      <c r="H39" s="130">
        <v>42</v>
      </c>
      <c r="I39" s="130">
        <v>39</v>
      </c>
      <c r="J39" s="130">
        <v>22</v>
      </c>
      <c r="K39" s="130">
        <v>177</v>
      </c>
      <c r="L39" s="130">
        <v>70</v>
      </c>
      <c r="M39" s="131">
        <v>0</v>
      </c>
      <c r="N39" s="54">
        <f t="shared" si="0"/>
        <v>0</v>
      </c>
    </row>
    <row r="40" spans="2:14" s="53" customFormat="1" ht="15.75" customHeight="1">
      <c r="B40" s="201"/>
      <c r="C40" s="66"/>
      <c r="D40" s="45" t="s">
        <v>26</v>
      </c>
      <c r="E40" s="65"/>
      <c r="F40" s="130">
        <v>127</v>
      </c>
      <c r="G40" s="130">
        <v>144</v>
      </c>
      <c r="H40" s="130">
        <v>55</v>
      </c>
      <c r="I40" s="130">
        <v>16</v>
      </c>
      <c r="J40" s="130">
        <v>6</v>
      </c>
      <c r="K40" s="130">
        <v>2</v>
      </c>
      <c r="L40" s="130">
        <v>142</v>
      </c>
      <c r="M40" s="131">
        <v>0</v>
      </c>
      <c r="N40" s="54">
        <f t="shared" si="0"/>
        <v>0</v>
      </c>
    </row>
    <row r="41" spans="2:14" s="53" customFormat="1" ht="15.75" customHeight="1">
      <c r="B41" s="201"/>
      <c r="C41" s="66"/>
      <c r="D41" s="45" t="s">
        <v>27</v>
      </c>
      <c r="E41" s="65"/>
      <c r="F41" s="130">
        <v>798</v>
      </c>
      <c r="G41" s="130">
        <v>841</v>
      </c>
      <c r="H41" s="130">
        <v>557</v>
      </c>
      <c r="I41" s="130">
        <v>23</v>
      </c>
      <c r="J41" s="130">
        <v>7</v>
      </c>
      <c r="K41" s="130">
        <v>0</v>
      </c>
      <c r="L41" s="130">
        <v>841</v>
      </c>
      <c r="M41" s="131">
        <v>0</v>
      </c>
      <c r="N41" s="54">
        <f t="shared" si="0"/>
        <v>0</v>
      </c>
    </row>
    <row r="42" spans="2:14" s="53" customFormat="1" ht="15.75" customHeight="1">
      <c r="B42" s="201"/>
      <c r="C42" s="66"/>
      <c r="D42" s="45" t="s">
        <v>28</v>
      </c>
      <c r="E42" s="65"/>
      <c r="F42" s="130">
        <v>2436</v>
      </c>
      <c r="G42" s="130">
        <v>2111</v>
      </c>
      <c r="H42" s="130">
        <v>161</v>
      </c>
      <c r="I42" s="130">
        <v>504</v>
      </c>
      <c r="J42" s="130">
        <v>43</v>
      </c>
      <c r="K42" s="130">
        <v>461</v>
      </c>
      <c r="L42" s="130">
        <v>1612</v>
      </c>
      <c r="M42" s="131">
        <v>38</v>
      </c>
      <c r="N42" s="54">
        <f t="shared" si="0"/>
        <v>0</v>
      </c>
    </row>
    <row r="43" spans="2:14" s="53" customFormat="1" ht="15.75" customHeight="1">
      <c r="B43" s="201"/>
      <c r="C43" s="66"/>
      <c r="D43" s="45" t="s">
        <v>29</v>
      </c>
      <c r="E43" s="65"/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1">
        <v>0</v>
      </c>
      <c r="N43" s="54">
        <f t="shared" si="0"/>
        <v>0</v>
      </c>
    </row>
    <row r="44" spans="2:14" s="53" customFormat="1" ht="15.75" customHeight="1">
      <c r="B44" s="201"/>
      <c r="C44" s="66"/>
      <c r="D44" s="45" t="s">
        <v>349</v>
      </c>
      <c r="E44" s="65"/>
      <c r="F44" s="130">
        <v>3369</v>
      </c>
      <c r="G44" s="130">
        <v>2544</v>
      </c>
      <c r="H44" s="130">
        <v>97</v>
      </c>
      <c r="I44" s="130">
        <v>709</v>
      </c>
      <c r="J44" s="130">
        <v>81</v>
      </c>
      <c r="K44" s="130">
        <v>757</v>
      </c>
      <c r="L44" s="130">
        <v>1787</v>
      </c>
      <c r="M44" s="131">
        <v>0</v>
      </c>
      <c r="N44" s="54">
        <f t="shared" si="0"/>
        <v>0</v>
      </c>
    </row>
    <row r="45" spans="2:14" s="53" customFormat="1" ht="15.75" customHeight="1">
      <c r="B45" s="66"/>
      <c r="C45" s="66"/>
      <c r="D45" s="45" t="s">
        <v>364</v>
      </c>
      <c r="E45" s="65"/>
      <c r="F45" s="130">
        <v>102</v>
      </c>
      <c r="G45" s="130">
        <v>103</v>
      </c>
      <c r="H45" s="130">
        <v>8</v>
      </c>
      <c r="I45" s="130">
        <v>33</v>
      </c>
      <c r="J45" s="130">
        <v>6</v>
      </c>
      <c r="K45" s="130">
        <v>6</v>
      </c>
      <c r="L45" s="130">
        <v>97</v>
      </c>
      <c r="M45" s="131">
        <v>0</v>
      </c>
      <c r="N45" s="54">
        <f t="shared" si="0"/>
        <v>0</v>
      </c>
    </row>
    <row r="46" spans="2:14" s="53" customFormat="1" ht="15.75" customHeight="1">
      <c r="B46" s="216" t="s">
        <v>325</v>
      </c>
      <c r="C46" s="71"/>
      <c r="D46" s="45" t="s">
        <v>30</v>
      </c>
      <c r="E46" s="65"/>
      <c r="F46" s="130">
        <v>5350</v>
      </c>
      <c r="G46" s="130">
        <v>4580</v>
      </c>
      <c r="H46" s="130">
        <v>299</v>
      </c>
      <c r="I46" s="130">
        <v>199</v>
      </c>
      <c r="J46" s="130">
        <v>11</v>
      </c>
      <c r="K46" s="130">
        <v>1106</v>
      </c>
      <c r="L46" s="130">
        <v>3458</v>
      </c>
      <c r="M46" s="131">
        <v>16</v>
      </c>
      <c r="N46" s="54">
        <f t="shared" si="0"/>
        <v>0</v>
      </c>
    </row>
    <row r="47" spans="2:14" s="53" customFormat="1" ht="15.75" customHeight="1">
      <c r="B47" s="217"/>
      <c r="C47" s="71"/>
      <c r="D47" s="45" t="s">
        <v>31</v>
      </c>
      <c r="E47" s="65"/>
      <c r="F47" s="130">
        <v>2</v>
      </c>
      <c r="G47" s="130">
        <v>2</v>
      </c>
      <c r="H47" s="130">
        <v>0</v>
      </c>
      <c r="I47" s="130">
        <v>0</v>
      </c>
      <c r="J47" s="130">
        <v>0</v>
      </c>
      <c r="K47" s="130">
        <v>1</v>
      </c>
      <c r="L47" s="130">
        <v>1</v>
      </c>
      <c r="M47" s="131">
        <v>0</v>
      </c>
      <c r="N47" s="54">
        <f t="shared" si="0"/>
        <v>0</v>
      </c>
    </row>
    <row r="48" spans="2:14" s="53" customFormat="1" ht="15.75" customHeight="1">
      <c r="B48" s="200" t="s">
        <v>298</v>
      </c>
      <c r="C48" s="64"/>
      <c r="D48" s="45" t="s">
        <v>32</v>
      </c>
      <c r="E48" s="65"/>
      <c r="F48" s="130">
        <v>144</v>
      </c>
      <c r="G48" s="130">
        <v>95</v>
      </c>
      <c r="H48" s="130">
        <v>5</v>
      </c>
      <c r="I48" s="130">
        <v>1</v>
      </c>
      <c r="J48" s="130">
        <v>0</v>
      </c>
      <c r="K48" s="130">
        <v>3</v>
      </c>
      <c r="L48" s="130">
        <v>92</v>
      </c>
      <c r="M48" s="131">
        <v>0</v>
      </c>
      <c r="N48" s="54">
        <f t="shared" si="0"/>
        <v>0</v>
      </c>
    </row>
    <row r="49" spans="2:14" s="53" customFormat="1" ht="15.75" customHeight="1">
      <c r="B49" s="201"/>
      <c r="C49" s="66"/>
      <c r="D49" s="45" t="s">
        <v>33</v>
      </c>
      <c r="E49" s="65"/>
      <c r="F49" s="130">
        <v>110</v>
      </c>
      <c r="G49" s="130">
        <v>137</v>
      </c>
      <c r="H49" s="130">
        <v>0</v>
      </c>
      <c r="I49" s="130">
        <v>0</v>
      </c>
      <c r="J49" s="130">
        <v>0</v>
      </c>
      <c r="K49" s="130">
        <v>0</v>
      </c>
      <c r="L49" s="130">
        <v>137</v>
      </c>
      <c r="M49" s="131">
        <v>0</v>
      </c>
      <c r="N49" s="54">
        <f t="shared" si="0"/>
        <v>0</v>
      </c>
    </row>
    <row r="50" spans="2:14" s="53" customFormat="1" ht="15.75" customHeight="1">
      <c r="B50" s="201"/>
      <c r="C50" s="66"/>
      <c r="D50" s="45" t="s">
        <v>34</v>
      </c>
      <c r="E50" s="65"/>
      <c r="F50" s="130">
        <v>1</v>
      </c>
      <c r="G50" s="130">
        <v>1</v>
      </c>
      <c r="H50" s="130">
        <v>0</v>
      </c>
      <c r="I50" s="130">
        <v>0</v>
      </c>
      <c r="J50" s="130">
        <v>0</v>
      </c>
      <c r="K50" s="130">
        <v>0</v>
      </c>
      <c r="L50" s="130">
        <v>1</v>
      </c>
      <c r="M50" s="131">
        <v>0</v>
      </c>
      <c r="N50" s="54">
        <f t="shared" si="0"/>
        <v>0</v>
      </c>
    </row>
    <row r="51" spans="2:14" s="53" customFormat="1" ht="15.75" customHeight="1">
      <c r="B51" s="201"/>
      <c r="C51" s="66"/>
      <c r="D51" s="45" t="s">
        <v>35</v>
      </c>
      <c r="E51" s="65"/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1">
        <v>0</v>
      </c>
      <c r="N51" s="54">
        <f t="shared" si="0"/>
        <v>0</v>
      </c>
    </row>
    <row r="52" spans="2:14" s="53" customFormat="1" ht="15.75" customHeight="1">
      <c r="B52" s="201"/>
      <c r="C52" s="66"/>
      <c r="D52" s="45" t="s">
        <v>36</v>
      </c>
      <c r="E52" s="65"/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1">
        <v>0</v>
      </c>
      <c r="N52" s="54">
        <f t="shared" si="0"/>
        <v>0</v>
      </c>
    </row>
    <row r="53" spans="2:14" s="53" customFormat="1" ht="24" thickBot="1">
      <c r="B53" s="202"/>
      <c r="C53" s="72"/>
      <c r="D53" s="73" t="s">
        <v>385</v>
      </c>
      <c r="E53" s="74"/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3">
        <v>0</v>
      </c>
      <c r="N53" s="54">
        <f t="shared" si="0"/>
        <v>0</v>
      </c>
    </row>
    <row r="54" spans="2:13" ht="8.25" customHeight="1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</row>
    <row r="55" spans="6:13" ht="12">
      <c r="F55" s="76"/>
      <c r="G55" s="76"/>
      <c r="H55" s="76"/>
      <c r="I55" s="76"/>
      <c r="J55" s="76"/>
      <c r="K55" s="76"/>
      <c r="L55" s="76"/>
      <c r="M55" s="76"/>
    </row>
    <row r="56" spans="6:13" ht="12">
      <c r="F56" s="76"/>
      <c r="G56" s="76"/>
      <c r="H56" s="76"/>
      <c r="I56" s="76"/>
      <c r="J56" s="76"/>
      <c r="K56" s="76"/>
      <c r="L56" s="76"/>
      <c r="M56" s="76"/>
    </row>
    <row r="57" spans="6:13" ht="12">
      <c r="F57" s="76"/>
      <c r="G57" s="76"/>
      <c r="H57" s="76"/>
      <c r="I57" s="76"/>
      <c r="J57" s="76"/>
      <c r="K57" s="76"/>
      <c r="L57" s="76"/>
      <c r="M57" s="76"/>
    </row>
    <row r="58" spans="6:13" ht="12">
      <c r="F58" s="76"/>
      <c r="G58" s="76"/>
      <c r="H58" s="76"/>
      <c r="I58" s="76"/>
      <c r="J58" s="76"/>
      <c r="K58" s="76"/>
      <c r="L58" s="76"/>
      <c r="M58" s="76"/>
    </row>
    <row r="59" spans="6:13" ht="12">
      <c r="F59" s="76"/>
      <c r="G59" s="76"/>
      <c r="H59" s="76"/>
      <c r="I59" s="76"/>
      <c r="J59" s="76"/>
      <c r="K59" s="76"/>
      <c r="L59" s="76"/>
      <c r="M59" s="76"/>
    </row>
    <row r="60" spans="6:13" ht="12">
      <c r="F60" s="76"/>
      <c r="G60" s="76"/>
      <c r="H60" s="76"/>
      <c r="I60" s="76"/>
      <c r="J60" s="76"/>
      <c r="K60" s="76"/>
      <c r="L60" s="76"/>
      <c r="M60" s="76"/>
    </row>
    <row r="61" spans="6:13" ht="12">
      <c r="F61" s="76"/>
      <c r="G61" s="76"/>
      <c r="H61" s="76"/>
      <c r="I61" s="76"/>
      <c r="J61" s="76"/>
      <c r="K61" s="76"/>
      <c r="L61" s="76"/>
      <c r="M61" s="76"/>
    </row>
    <row r="62" spans="6:13" ht="12">
      <c r="F62" s="76"/>
      <c r="G62" s="76"/>
      <c r="H62" s="76"/>
      <c r="I62" s="76"/>
      <c r="J62" s="76"/>
      <c r="K62" s="76"/>
      <c r="L62" s="76"/>
      <c r="M62" s="76"/>
    </row>
    <row r="63" spans="6:13" ht="12">
      <c r="F63" s="76"/>
      <c r="G63" s="76"/>
      <c r="H63" s="76"/>
      <c r="I63" s="76"/>
      <c r="J63" s="76"/>
      <c r="K63" s="76"/>
      <c r="L63" s="76"/>
      <c r="M63" s="76"/>
    </row>
    <row r="64" spans="6:13" ht="12">
      <c r="F64" s="76"/>
      <c r="G64" s="76"/>
      <c r="H64" s="76"/>
      <c r="I64" s="76"/>
      <c r="J64" s="76"/>
      <c r="K64" s="76"/>
      <c r="L64" s="76"/>
      <c r="M64" s="76"/>
    </row>
    <row r="65" spans="6:13" ht="12">
      <c r="F65" s="76"/>
      <c r="G65" s="76"/>
      <c r="H65" s="76"/>
      <c r="I65" s="76"/>
      <c r="J65" s="76"/>
      <c r="K65" s="76"/>
      <c r="L65" s="76"/>
      <c r="M65" s="76"/>
    </row>
    <row r="66" spans="6:13" ht="12">
      <c r="F66" s="76"/>
      <c r="G66" s="76"/>
      <c r="H66" s="76"/>
      <c r="I66" s="76"/>
      <c r="J66" s="76"/>
      <c r="K66" s="76"/>
      <c r="L66" s="76"/>
      <c r="M66" s="76"/>
    </row>
    <row r="67" spans="6:13" ht="12">
      <c r="F67" s="76"/>
      <c r="G67" s="76"/>
      <c r="H67" s="76"/>
      <c r="I67" s="76"/>
      <c r="J67" s="76"/>
      <c r="K67" s="76"/>
      <c r="L67" s="76"/>
      <c r="M67" s="76"/>
    </row>
    <row r="68" spans="6:13" ht="12">
      <c r="F68" s="76"/>
      <c r="G68" s="76"/>
      <c r="H68" s="76"/>
      <c r="I68" s="76"/>
      <c r="J68" s="76"/>
      <c r="K68" s="76"/>
      <c r="L68" s="76"/>
      <c r="M68" s="76"/>
    </row>
    <row r="69" spans="6:13" ht="12">
      <c r="F69" s="76"/>
      <c r="G69" s="76"/>
      <c r="H69" s="76"/>
      <c r="I69" s="76"/>
      <c r="J69" s="76"/>
      <c r="K69" s="76"/>
      <c r="L69" s="76"/>
      <c r="M69" s="76"/>
    </row>
    <row r="180" spans="6:13" ht="12">
      <c r="F180" s="76"/>
      <c r="G180" s="76"/>
      <c r="H180" s="76"/>
      <c r="I180" s="76"/>
      <c r="J180" s="76"/>
      <c r="K180" s="76"/>
      <c r="L180" s="76"/>
      <c r="M180" s="76"/>
    </row>
    <row r="181" spans="6:13" ht="12">
      <c r="F181" s="76"/>
      <c r="G181" s="76"/>
      <c r="H181" s="76"/>
      <c r="I181" s="76"/>
      <c r="J181" s="76"/>
      <c r="K181" s="76"/>
      <c r="L181" s="76"/>
      <c r="M181" s="76"/>
    </row>
    <row r="182" spans="6:13" ht="12">
      <c r="F182" s="76"/>
      <c r="G182" s="76"/>
      <c r="H182" s="76"/>
      <c r="I182" s="76"/>
      <c r="J182" s="76"/>
      <c r="K182" s="76"/>
      <c r="L182" s="76"/>
      <c r="M182" s="76"/>
    </row>
    <row r="183" spans="6:13" ht="12">
      <c r="F183" s="76"/>
      <c r="G183" s="76"/>
      <c r="H183" s="76"/>
      <c r="I183" s="76"/>
      <c r="J183" s="76"/>
      <c r="K183" s="76"/>
      <c r="L183" s="76"/>
      <c r="M183" s="76"/>
    </row>
    <row r="184" spans="6:13" ht="12">
      <c r="F184" s="76"/>
      <c r="G184" s="76"/>
      <c r="H184" s="76"/>
      <c r="I184" s="76"/>
      <c r="J184" s="76"/>
      <c r="K184" s="76"/>
      <c r="L184" s="76"/>
      <c r="M184" s="76"/>
    </row>
    <row r="185" spans="6:13" ht="12">
      <c r="F185" s="76"/>
      <c r="G185" s="76"/>
      <c r="H185" s="76"/>
      <c r="I185" s="76"/>
      <c r="J185" s="76"/>
      <c r="K185" s="76"/>
      <c r="L185" s="76"/>
      <c r="M185" s="76"/>
    </row>
    <row r="186" spans="6:13" ht="12">
      <c r="F186" s="76"/>
      <c r="G186" s="76"/>
      <c r="H186" s="76"/>
      <c r="I186" s="76"/>
      <c r="J186" s="76"/>
      <c r="K186" s="76"/>
      <c r="L186" s="76"/>
      <c r="M186" s="76"/>
    </row>
    <row r="187" spans="6:13" ht="12">
      <c r="F187" s="76"/>
      <c r="G187" s="76"/>
      <c r="H187" s="76"/>
      <c r="I187" s="76"/>
      <c r="J187" s="76"/>
      <c r="K187" s="76"/>
      <c r="L187" s="76"/>
      <c r="M187" s="76"/>
    </row>
    <row r="188" spans="6:13" ht="12">
      <c r="F188" s="76"/>
      <c r="G188" s="76"/>
      <c r="H188" s="76"/>
      <c r="I188" s="76"/>
      <c r="J188" s="76"/>
      <c r="K188" s="76"/>
      <c r="L188" s="76"/>
      <c r="M188" s="76"/>
    </row>
    <row r="189" spans="6:13" ht="12">
      <c r="F189" s="76"/>
      <c r="G189" s="76"/>
      <c r="H189" s="76"/>
      <c r="I189" s="76"/>
      <c r="J189" s="76"/>
      <c r="K189" s="76"/>
      <c r="L189" s="76"/>
      <c r="M189" s="76"/>
    </row>
    <row r="190" spans="6:13" ht="12">
      <c r="F190" s="76"/>
      <c r="G190" s="76"/>
      <c r="H190" s="76"/>
      <c r="I190" s="76"/>
      <c r="J190" s="76"/>
      <c r="K190" s="76"/>
      <c r="L190" s="76"/>
      <c r="M190" s="76"/>
    </row>
    <row r="191" spans="6:13" ht="12">
      <c r="F191" s="76"/>
      <c r="G191" s="76"/>
      <c r="H191" s="76"/>
      <c r="I191" s="76"/>
      <c r="J191" s="76"/>
      <c r="K191" s="76"/>
      <c r="L191" s="76"/>
      <c r="M191" s="76"/>
    </row>
    <row r="192" spans="6:13" ht="12">
      <c r="F192" s="76"/>
      <c r="G192" s="76"/>
      <c r="H192" s="76"/>
      <c r="I192" s="76"/>
      <c r="J192" s="76"/>
      <c r="K192" s="76"/>
      <c r="L192" s="76"/>
      <c r="M192" s="76"/>
    </row>
    <row r="193" spans="6:13" ht="12">
      <c r="F193" s="76"/>
      <c r="G193" s="76"/>
      <c r="H193" s="76"/>
      <c r="I193" s="76"/>
      <c r="J193" s="76"/>
      <c r="K193" s="76"/>
      <c r="L193" s="76"/>
      <c r="M193" s="76"/>
    </row>
    <row r="194" spans="6:13" ht="12">
      <c r="F194" s="76"/>
      <c r="G194" s="76"/>
      <c r="H194" s="76"/>
      <c r="I194" s="76"/>
      <c r="J194" s="76"/>
      <c r="K194" s="76"/>
      <c r="L194" s="76"/>
      <c r="M194" s="76"/>
    </row>
    <row r="195" spans="6:13" ht="12">
      <c r="F195" s="76"/>
      <c r="G195" s="76"/>
      <c r="H195" s="76"/>
      <c r="I195" s="76"/>
      <c r="J195" s="76"/>
      <c r="K195" s="76"/>
      <c r="L195" s="76"/>
      <c r="M195" s="76"/>
    </row>
    <row r="196" spans="6:13" ht="12">
      <c r="F196" s="76"/>
      <c r="G196" s="76"/>
      <c r="H196" s="76"/>
      <c r="I196" s="76"/>
      <c r="J196" s="76"/>
      <c r="K196" s="76"/>
      <c r="L196" s="76"/>
      <c r="M196" s="76"/>
    </row>
    <row r="306" spans="6:13" ht="12">
      <c r="F306" s="76"/>
      <c r="G306" s="76"/>
      <c r="H306" s="76"/>
      <c r="I306" s="76"/>
      <c r="J306" s="76"/>
      <c r="K306" s="76"/>
      <c r="L306" s="76"/>
      <c r="M306" s="76"/>
    </row>
    <row r="307" spans="6:13" ht="12">
      <c r="F307" s="76"/>
      <c r="G307" s="76"/>
      <c r="H307" s="76"/>
      <c r="I307" s="76"/>
      <c r="J307" s="76"/>
      <c r="K307" s="76"/>
      <c r="L307" s="76"/>
      <c r="M307" s="76"/>
    </row>
    <row r="308" spans="6:13" ht="12">
      <c r="F308" s="76"/>
      <c r="G308" s="76"/>
      <c r="H308" s="76"/>
      <c r="I308" s="76"/>
      <c r="J308" s="76"/>
      <c r="K308" s="76"/>
      <c r="L308" s="76"/>
      <c r="M308" s="76"/>
    </row>
    <row r="309" spans="6:13" ht="12">
      <c r="F309" s="76"/>
      <c r="G309" s="76"/>
      <c r="H309" s="76"/>
      <c r="I309" s="76"/>
      <c r="J309" s="76"/>
      <c r="K309" s="76"/>
      <c r="L309" s="76"/>
      <c r="M309" s="76"/>
    </row>
    <row r="310" spans="6:13" ht="12">
      <c r="F310" s="76"/>
      <c r="G310" s="76"/>
      <c r="H310" s="76"/>
      <c r="I310" s="76"/>
      <c r="J310" s="76"/>
      <c r="K310" s="76"/>
      <c r="L310" s="76"/>
      <c r="M310" s="76"/>
    </row>
    <row r="311" spans="6:13" ht="12">
      <c r="F311" s="76"/>
      <c r="G311" s="76"/>
      <c r="H311" s="76"/>
      <c r="I311" s="76"/>
      <c r="J311" s="76"/>
      <c r="K311" s="76"/>
      <c r="L311" s="76"/>
      <c r="M311" s="76"/>
    </row>
    <row r="312" spans="6:13" ht="12">
      <c r="F312" s="76"/>
      <c r="G312" s="76"/>
      <c r="H312" s="76"/>
      <c r="I312" s="76"/>
      <c r="J312" s="76"/>
      <c r="K312" s="76"/>
      <c r="L312" s="76"/>
      <c r="M312" s="76"/>
    </row>
    <row r="313" spans="6:13" ht="12">
      <c r="F313" s="76"/>
      <c r="G313" s="76"/>
      <c r="H313" s="76"/>
      <c r="I313" s="76"/>
      <c r="J313" s="76"/>
      <c r="K313" s="76"/>
      <c r="L313" s="76"/>
      <c r="M313" s="76"/>
    </row>
    <row r="314" spans="6:13" ht="12">
      <c r="F314" s="76"/>
      <c r="G314" s="76"/>
      <c r="H314" s="76"/>
      <c r="I314" s="76"/>
      <c r="J314" s="76"/>
      <c r="K314" s="76"/>
      <c r="L314" s="76"/>
      <c r="M314" s="76"/>
    </row>
    <row r="315" spans="6:13" ht="12">
      <c r="F315" s="76"/>
      <c r="G315" s="76"/>
      <c r="H315" s="76"/>
      <c r="I315" s="76"/>
      <c r="J315" s="76"/>
      <c r="K315" s="76"/>
      <c r="L315" s="76"/>
      <c r="M315" s="76"/>
    </row>
    <row r="316" spans="6:13" ht="12">
      <c r="F316" s="76"/>
      <c r="G316" s="76"/>
      <c r="H316" s="76"/>
      <c r="I316" s="76"/>
      <c r="J316" s="76"/>
      <c r="K316" s="76"/>
      <c r="L316" s="76"/>
      <c r="M316" s="76"/>
    </row>
    <row r="317" spans="6:13" ht="12">
      <c r="F317" s="76"/>
      <c r="G317" s="76"/>
      <c r="H317" s="76"/>
      <c r="I317" s="76"/>
      <c r="J317" s="76"/>
      <c r="K317" s="76"/>
      <c r="L317" s="76"/>
      <c r="M317" s="76"/>
    </row>
    <row r="318" spans="6:13" ht="12">
      <c r="F318" s="76"/>
      <c r="G318" s="76"/>
      <c r="H318" s="76"/>
      <c r="I318" s="76"/>
      <c r="J318" s="76"/>
      <c r="K318" s="76"/>
      <c r="L318" s="76"/>
      <c r="M318" s="76"/>
    </row>
    <row r="319" spans="6:13" ht="12">
      <c r="F319" s="76"/>
      <c r="G319" s="76"/>
      <c r="H319" s="76"/>
      <c r="I319" s="76"/>
      <c r="J319" s="76"/>
      <c r="K319" s="76"/>
      <c r="L319" s="76"/>
      <c r="M319" s="76"/>
    </row>
    <row r="320" spans="6:13" ht="12">
      <c r="F320" s="76"/>
      <c r="G320" s="76"/>
      <c r="H320" s="76"/>
      <c r="I320" s="76"/>
      <c r="J320" s="76"/>
      <c r="K320" s="76"/>
      <c r="L320" s="76"/>
      <c r="M320" s="76"/>
    </row>
    <row r="321" spans="6:13" ht="12">
      <c r="F321" s="76"/>
      <c r="G321" s="76"/>
      <c r="H321" s="76"/>
      <c r="I321" s="76"/>
      <c r="J321" s="76"/>
      <c r="K321" s="76"/>
      <c r="L321" s="76"/>
      <c r="M321" s="76"/>
    </row>
    <row r="322" spans="6:13" ht="12">
      <c r="F322" s="76"/>
      <c r="G322" s="76"/>
      <c r="H322" s="76"/>
      <c r="I322" s="76"/>
      <c r="J322" s="76"/>
      <c r="K322" s="76"/>
      <c r="L322" s="76"/>
      <c r="M322" s="76"/>
    </row>
    <row r="323" spans="6:13" ht="12">
      <c r="F323" s="76"/>
      <c r="G323" s="76"/>
      <c r="H323" s="76"/>
      <c r="I323" s="76"/>
      <c r="J323" s="76"/>
      <c r="K323" s="76"/>
      <c r="L323" s="76"/>
      <c r="M323" s="76"/>
    </row>
    <row r="324" spans="6:13" ht="12">
      <c r="F324" s="76"/>
      <c r="G324" s="76"/>
      <c r="H324" s="76"/>
      <c r="I324" s="76"/>
      <c r="J324" s="76"/>
      <c r="K324" s="76"/>
      <c r="L324" s="76"/>
      <c r="M324" s="76"/>
    </row>
    <row r="435" spans="6:13" ht="12">
      <c r="F435" s="76"/>
      <c r="G435" s="76"/>
      <c r="H435" s="76"/>
      <c r="I435" s="76"/>
      <c r="J435" s="76"/>
      <c r="K435" s="76"/>
      <c r="L435" s="76"/>
      <c r="M435" s="76"/>
    </row>
    <row r="436" spans="6:13" ht="12">
      <c r="F436" s="76"/>
      <c r="G436" s="76"/>
      <c r="H436" s="76"/>
      <c r="I436" s="76"/>
      <c r="J436" s="76"/>
      <c r="K436" s="76"/>
      <c r="L436" s="76"/>
      <c r="M436" s="76"/>
    </row>
    <row r="437" spans="6:13" ht="12">
      <c r="F437" s="76"/>
      <c r="G437" s="76"/>
      <c r="H437" s="76"/>
      <c r="I437" s="76"/>
      <c r="J437" s="76"/>
      <c r="K437" s="76"/>
      <c r="L437" s="76"/>
      <c r="M437" s="76"/>
    </row>
    <row r="438" spans="6:13" ht="12">
      <c r="F438" s="76"/>
      <c r="G438" s="76"/>
      <c r="H438" s="76"/>
      <c r="I438" s="76"/>
      <c r="J438" s="76"/>
      <c r="K438" s="76"/>
      <c r="L438" s="76"/>
      <c r="M438" s="76"/>
    </row>
    <row r="439" spans="6:13" ht="12">
      <c r="F439" s="76"/>
      <c r="G439" s="76"/>
      <c r="H439" s="76"/>
      <c r="I439" s="76"/>
      <c r="J439" s="76"/>
      <c r="K439" s="76"/>
      <c r="L439" s="76"/>
      <c r="M439" s="76"/>
    </row>
    <row r="440" spans="6:13" ht="12">
      <c r="F440" s="76"/>
      <c r="G440" s="76"/>
      <c r="H440" s="76"/>
      <c r="I440" s="76"/>
      <c r="J440" s="76"/>
      <c r="K440" s="76"/>
      <c r="L440" s="76"/>
      <c r="M440" s="76"/>
    </row>
    <row r="441" spans="6:13" ht="12">
      <c r="F441" s="76"/>
      <c r="G441" s="76"/>
      <c r="H441" s="76"/>
      <c r="I441" s="76"/>
      <c r="J441" s="76"/>
      <c r="K441" s="76"/>
      <c r="L441" s="76"/>
      <c r="M441" s="76"/>
    </row>
    <row r="442" spans="6:13" ht="12">
      <c r="F442" s="76"/>
      <c r="G442" s="76"/>
      <c r="H442" s="76"/>
      <c r="I442" s="76"/>
      <c r="J442" s="76"/>
      <c r="K442" s="76"/>
      <c r="L442" s="76"/>
      <c r="M442" s="76"/>
    </row>
    <row r="443" spans="6:13" ht="12">
      <c r="F443" s="76"/>
      <c r="G443" s="76"/>
      <c r="H443" s="76"/>
      <c r="I443" s="76"/>
      <c r="J443" s="76"/>
      <c r="K443" s="76"/>
      <c r="L443" s="76"/>
      <c r="M443" s="76"/>
    </row>
    <row r="444" spans="6:13" ht="12">
      <c r="F444" s="76"/>
      <c r="G444" s="76"/>
      <c r="H444" s="76"/>
      <c r="I444" s="76"/>
      <c r="J444" s="76"/>
      <c r="K444" s="76"/>
      <c r="L444" s="76"/>
      <c r="M444" s="76"/>
    </row>
    <row r="445" spans="6:13" ht="12">
      <c r="F445" s="76"/>
      <c r="G445" s="76"/>
      <c r="H445" s="76"/>
      <c r="I445" s="76"/>
      <c r="J445" s="76"/>
      <c r="K445" s="76"/>
      <c r="L445" s="76"/>
      <c r="M445" s="76"/>
    </row>
    <row r="446" spans="6:13" ht="12">
      <c r="F446" s="76"/>
      <c r="G446" s="76"/>
      <c r="H446" s="76"/>
      <c r="I446" s="76"/>
      <c r="J446" s="76"/>
      <c r="K446" s="76"/>
      <c r="L446" s="76"/>
      <c r="M446" s="76"/>
    </row>
    <row r="447" spans="6:13" ht="12">
      <c r="F447" s="76"/>
      <c r="G447" s="76"/>
      <c r="H447" s="76"/>
      <c r="I447" s="76"/>
      <c r="J447" s="76"/>
      <c r="K447" s="76"/>
      <c r="L447" s="76"/>
      <c r="M447" s="76"/>
    </row>
    <row r="448" spans="6:13" ht="12">
      <c r="F448" s="76"/>
      <c r="G448" s="76"/>
      <c r="H448" s="76"/>
      <c r="I448" s="76"/>
      <c r="J448" s="76"/>
      <c r="K448" s="76"/>
      <c r="L448" s="76"/>
      <c r="M448" s="76"/>
    </row>
    <row r="449" spans="6:13" ht="12">
      <c r="F449" s="76"/>
      <c r="G449" s="76"/>
      <c r="H449" s="76"/>
      <c r="I449" s="76"/>
      <c r="J449" s="76"/>
      <c r="K449" s="76"/>
      <c r="L449" s="76"/>
      <c r="M449" s="76"/>
    </row>
    <row r="450" spans="6:13" ht="12">
      <c r="F450" s="76"/>
      <c r="G450" s="76"/>
      <c r="H450" s="76"/>
      <c r="I450" s="76"/>
      <c r="J450" s="76"/>
      <c r="K450" s="76"/>
      <c r="L450" s="76"/>
      <c r="M450" s="76"/>
    </row>
    <row r="451" spans="6:13" ht="12">
      <c r="F451" s="76"/>
      <c r="G451" s="76"/>
      <c r="H451" s="76"/>
      <c r="I451" s="76"/>
      <c r="J451" s="76"/>
      <c r="K451" s="76"/>
      <c r="L451" s="76"/>
      <c r="M451" s="76"/>
    </row>
    <row r="570" spans="6:13" ht="12">
      <c r="F570" s="76"/>
      <c r="G570" s="76"/>
      <c r="H570" s="76"/>
      <c r="I570" s="76"/>
      <c r="J570" s="76"/>
      <c r="K570" s="76"/>
      <c r="L570" s="76"/>
      <c r="M570" s="76"/>
    </row>
  </sheetData>
  <sheetProtection/>
  <mergeCells count="21">
    <mergeCell ref="B2:M2"/>
    <mergeCell ref="I5:J5"/>
    <mergeCell ref="G4:M4"/>
    <mergeCell ref="M5:M6"/>
    <mergeCell ref="L5:L6"/>
    <mergeCell ref="B39:B44"/>
    <mergeCell ref="B54:M54"/>
    <mergeCell ref="B35:B36"/>
    <mergeCell ref="B37:B38"/>
    <mergeCell ref="B46:B47"/>
    <mergeCell ref="B7:E7"/>
    <mergeCell ref="B8:D8"/>
    <mergeCell ref="B48:B53"/>
    <mergeCell ref="K5:K6"/>
    <mergeCell ref="G5:H5"/>
    <mergeCell ref="B9:B18"/>
    <mergeCell ref="F4:F6"/>
    <mergeCell ref="B4:D6"/>
    <mergeCell ref="B21:B26"/>
    <mergeCell ref="B19:B20"/>
    <mergeCell ref="B30:B3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R10" sqref="R10"/>
    </sheetView>
  </sheetViews>
  <sheetFormatPr defaultColWidth="9.125" defaultRowHeight="12.75"/>
  <cols>
    <col min="1" max="1" width="2.625" style="51" customWidth="1"/>
    <col min="2" max="2" width="5.625" style="51" customWidth="1"/>
    <col min="3" max="3" width="2.625" style="51" customWidth="1"/>
    <col min="4" max="4" width="32.125" style="51" bestFit="1" customWidth="1"/>
    <col min="5" max="5" width="1.625" style="51" customWidth="1"/>
    <col min="6" max="6" width="9.625" style="51" customWidth="1"/>
    <col min="7" max="13" width="7.625" style="51" customWidth="1"/>
    <col min="14" max="16384" width="9.125" style="51" customWidth="1"/>
  </cols>
  <sheetData>
    <row r="1" ht="12">
      <c r="B1" s="51" t="s">
        <v>393</v>
      </c>
    </row>
    <row r="2" spans="2:13" s="77" customFormat="1" ht="14.25">
      <c r="B2" s="220" t="s">
        <v>420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ht="12" thickBot="1"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</row>
    <row r="4" spans="2:13" ht="12">
      <c r="B4" s="211" t="s">
        <v>319</v>
      </c>
      <c r="C4" s="211"/>
      <c r="D4" s="211"/>
      <c r="E4" s="55"/>
      <c r="F4" s="209" t="s">
        <v>418</v>
      </c>
      <c r="G4" s="224" t="s">
        <v>419</v>
      </c>
      <c r="H4" s="225"/>
      <c r="I4" s="225"/>
      <c r="J4" s="225"/>
      <c r="K4" s="225"/>
      <c r="L4" s="225"/>
      <c r="M4" s="225"/>
    </row>
    <row r="5" spans="2:13" ht="12">
      <c r="B5" s="212"/>
      <c r="C5" s="212"/>
      <c r="D5" s="212"/>
      <c r="E5" s="57"/>
      <c r="F5" s="210"/>
      <c r="G5" s="205" t="s">
        <v>317</v>
      </c>
      <c r="H5" s="206"/>
      <c r="I5" s="222" t="s">
        <v>326</v>
      </c>
      <c r="J5" s="223"/>
      <c r="K5" s="203" t="s">
        <v>330</v>
      </c>
      <c r="L5" s="203" t="s">
        <v>329</v>
      </c>
      <c r="M5" s="226" t="s">
        <v>328</v>
      </c>
    </row>
    <row r="6" spans="2:14" ht="24">
      <c r="B6" s="212"/>
      <c r="C6" s="212"/>
      <c r="D6" s="212"/>
      <c r="E6" s="57"/>
      <c r="F6" s="210"/>
      <c r="G6" s="58"/>
      <c r="H6" s="111" t="s">
        <v>327</v>
      </c>
      <c r="I6" s="58"/>
      <c r="J6" s="111" t="s">
        <v>327</v>
      </c>
      <c r="K6" s="210"/>
      <c r="L6" s="210"/>
      <c r="M6" s="228"/>
      <c r="N6" s="51" t="s">
        <v>382</v>
      </c>
    </row>
    <row r="7" spans="2:14" ht="17.25" customHeight="1">
      <c r="B7" s="231" t="s">
        <v>302</v>
      </c>
      <c r="C7" s="78"/>
      <c r="D7" s="79" t="s">
        <v>37</v>
      </c>
      <c r="E7" s="80"/>
      <c r="F7" s="134">
        <v>816</v>
      </c>
      <c r="G7" s="134">
        <v>387</v>
      </c>
      <c r="H7" s="134">
        <v>64</v>
      </c>
      <c r="I7" s="134">
        <v>12</v>
      </c>
      <c r="J7" s="134">
        <v>5</v>
      </c>
      <c r="K7" s="134">
        <v>287</v>
      </c>
      <c r="L7" s="134">
        <v>100</v>
      </c>
      <c r="M7" s="135">
        <v>0</v>
      </c>
      <c r="N7" s="54">
        <f>SUM(K7:M7)-G7</f>
        <v>0</v>
      </c>
    </row>
    <row r="8" spans="2:14" ht="17.25" customHeight="1">
      <c r="B8" s="232"/>
      <c r="C8" s="81"/>
      <c r="D8" s="45" t="s">
        <v>38</v>
      </c>
      <c r="E8" s="65"/>
      <c r="F8" s="136">
        <v>12</v>
      </c>
      <c r="G8" s="136">
        <v>12</v>
      </c>
      <c r="H8" s="136">
        <v>12</v>
      </c>
      <c r="I8" s="136">
        <v>0</v>
      </c>
      <c r="J8" s="136">
        <v>0</v>
      </c>
      <c r="K8" s="136">
        <v>0</v>
      </c>
      <c r="L8" s="136">
        <v>12</v>
      </c>
      <c r="M8" s="137">
        <v>0</v>
      </c>
      <c r="N8" s="54">
        <f aca="true" t="shared" si="0" ref="N8:N43">SUM(K8:M8)-G8</f>
        <v>0</v>
      </c>
    </row>
    <row r="9" spans="2:14" ht="17.25" customHeight="1">
      <c r="B9" s="232"/>
      <c r="C9" s="81"/>
      <c r="D9" s="45" t="s">
        <v>39</v>
      </c>
      <c r="E9" s="65"/>
      <c r="F9" s="136">
        <v>3907</v>
      </c>
      <c r="G9" s="136">
        <v>2957</v>
      </c>
      <c r="H9" s="136">
        <v>267</v>
      </c>
      <c r="I9" s="136">
        <v>292</v>
      </c>
      <c r="J9" s="136">
        <v>41</v>
      </c>
      <c r="K9" s="136">
        <v>2285</v>
      </c>
      <c r="L9" s="136">
        <v>672</v>
      </c>
      <c r="M9" s="137">
        <v>0</v>
      </c>
      <c r="N9" s="54">
        <f t="shared" si="0"/>
        <v>0</v>
      </c>
    </row>
    <row r="10" spans="2:14" ht="17.25" customHeight="1">
      <c r="B10" s="232"/>
      <c r="C10" s="81"/>
      <c r="D10" s="45" t="s">
        <v>40</v>
      </c>
      <c r="E10" s="65"/>
      <c r="F10" s="136">
        <v>14065</v>
      </c>
      <c r="G10" s="136">
        <v>9900</v>
      </c>
      <c r="H10" s="136">
        <v>1968</v>
      </c>
      <c r="I10" s="136">
        <v>91</v>
      </c>
      <c r="J10" s="136">
        <v>49</v>
      </c>
      <c r="K10" s="136">
        <v>9191</v>
      </c>
      <c r="L10" s="136">
        <v>709</v>
      </c>
      <c r="M10" s="137">
        <v>0</v>
      </c>
      <c r="N10" s="54">
        <f t="shared" si="0"/>
        <v>0</v>
      </c>
    </row>
    <row r="11" spans="2:14" ht="17.25" customHeight="1">
      <c r="B11" s="232"/>
      <c r="C11" s="81"/>
      <c r="D11" s="45" t="s">
        <v>404</v>
      </c>
      <c r="E11" s="65"/>
      <c r="F11" s="136">
        <v>821</v>
      </c>
      <c r="G11" s="136">
        <v>457</v>
      </c>
      <c r="H11" s="136">
        <v>58</v>
      </c>
      <c r="I11" s="136">
        <v>3</v>
      </c>
      <c r="J11" s="136">
        <v>1</v>
      </c>
      <c r="K11" s="136">
        <v>132</v>
      </c>
      <c r="L11" s="136">
        <v>325</v>
      </c>
      <c r="M11" s="137">
        <v>0</v>
      </c>
      <c r="N11" s="54">
        <f t="shared" si="0"/>
        <v>0</v>
      </c>
    </row>
    <row r="12" spans="2:14" ht="17.25" customHeight="1">
      <c r="B12" s="232"/>
      <c r="C12" s="81"/>
      <c r="D12" s="45" t="s">
        <v>41</v>
      </c>
      <c r="E12" s="65"/>
      <c r="F12" s="136">
        <v>283</v>
      </c>
      <c r="G12" s="136">
        <v>235</v>
      </c>
      <c r="H12" s="136">
        <v>16</v>
      </c>
      <c r="I12" s="136">
        <v>11</v>
      </c>
      <c r="J12" s="136">
        <v>3</v>
      </c>
      <c r="K12" s="136">
        <v>88</v>
      </c>
      <c r="L12" s="136">
        <v>147</v>
      </c>
      <c r="M12" s="137">
        <v>0</v>
      </c>
      <c r="N12" s="54">
        <f t="shared" si="0"/>
        <v>0</v>
      </c>
    </row>
    <row r="13" spans="2:14" ht="17.25" customHeight="1">
      <c r="B13" s="232"/>
      <c r="C13" s="81"/>
      <c r="D13" s="45" t="s">
        <v>42</v>
      </c>
      <c r="E13" s="65"/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7">
        <v>0</v>
      </c>
      <c r="N13" s="54">
        <f t="shared" si="0"/>
        <v>0</v>
      </c>
    </row>
    <row r="14" spans="2:14" ht="17.25" customHeight="1">
      <c r="B14" s="232"/>
      <c r="C14" s="81"/>
      <c r="D14" s="45" t="s">
        <v>43</v>
      </c>
      <c r="E14" s="65"/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7">
        <v>0</v>
      </c>
      <c r="N14" s="54">
        <f t="shared" si="0"/>
        <v>0</v>
      </c>
    </row>
    <row r="15" spans="2:14" ht="17.25" customHeight="1">
      <c r="B15" s="232"/>
      <c r="C15" s="81"/>
      <c r="D15" s="45" t="s">
        <v>44</v>
      </c>
      <c r="E15" s="65"/>
      <c r="F15" s="136">
        <v>342</v>
      </c>
      <c r="G15" s="136">
        <v>286</v>
      </c>
      <c r="H15" s="136">
        <v>48</v>
      </c>
      <c r="I15" s="136">
        <v>6</v>
      </c>
      <c r="J15" s="136">
        <v>2</v>
      </c>
      <c r="K15" s="136">
        <v>98</v>
      </c>
      <c r="L15" s="136">
        <v>188</v>
      </c>
      <c r="M15" s="137">
        <v>0</v>
      </c>
      <c r="N15" s="54">
        <f t="shared" si="0"/>
        <v>0</v>
      </c>
    </row>
    <row r="16" spans="2:14" ht="17.25" customHeight="1">
      <c r="B16" s="229" t="s">
        <v>303</v>
      </c>
      <c r="C16" s="67"/>
      <c r="D16" s="45" t="s">
        <v>45</v>
      </c>
      <c r="E16" s="65"/>
      <c r="F16" s="136">
        <v>53</v>
      </c>
      <c r="G16" s="136">
        <v>71</v>
      </c>
      <c r="H16" s="136">
        <v>54</v>
      </c>
      <c r="I16" s="136">
        <v>0</v>
      </c>
      <c r="J16" s="136">
        <v>0</v>
      </c>
      <c r="K16" s="136">
        <v>9</v>
      </c>
      <c r="L16" s="136">
        <v>62</v>
      </c>
      <c r="M16" s="137">
        <v>0</v>
      </c>
      <c r="N16" s="54">
        <f t="shared" si="0"/>
        <v>0</v>
      </c>
    </row>
    <row r="17" spans="2:14" ht="17.25" customHeight="1">
      <c r="B17" s="229"/>
      <c r="C17" s="81"/>
      <c r="D17" s="45" t="s">
        <v>46</v>
      </c>
      <c r="E17" s="65"/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7">
        <v>0</v>
      </c>
      <c r="N17" s="54">
        <f t="shared" si="0"/>
        <v>0</v>
      </c>
    </row>
    <row r="18" spans="2:14" ht="17.25" customHeight="1">
      <c r="B18" s="229"/>
      <c r="C18" s="81"/>
      <c r="D18" s="45" t="s">
        <v>47</v>
      </c>
      <c r="E18" s="65"/>
      <c r="F18" s="136">
        <v>2</v>
      </c>
      <c r="G18" s="136">
        <v>8</v>
      </c>
      <c r="H18" s="136">
        <v>2</v>
      </c>
      <c r="I18" s="136">
        <v>0</v>
      </c>
      <c r="J18" s="136">
        <v>0</v>
      </c>
      <c r="K18" s="136">
        <v>0</v>
      </c>
      <c r="L18" s="136">
        <v>8</v>
      </c>
      <c r="M18" s="137">
        <v>0</v>
      </c>
      <c r="N18" s="54">
        <f t="shared" si="0"/>
        <v>0</v>
      </c>
    </row>
    <row r="19" spans="2:14" ht="17.25" customHeight="1">
      <c r="B19" s="229"/>
      <c r="C19" s="81"/>
      <c r="D19" s="45" t="s">
        <v>389</v>
      </c>
      <c r="E19" s="65"/>
      <c r="F19" s="136">
        <v>1</v>
      </c>
      <c r="G19" s="136">
        <v>3</v>
      </c>
      <c r="H19" s="136">
        <v>1</v>
      </c>
      <c r="I19" s="136">
        <v>0</v>
      </c>
      <c r="J19" s="136">
        <v>0</v>
      </c>
      <c r="K19" s="136">
        <v>0</v>
      </c>
      <c r="L19" s="136">
        <v>3</v>
      </c>
      <c r="M19" s="137">
        <v>0</v>
      </c>
      <c r="N19" s="54">
        <f t="shared" si="0"/>
        <v>0</v>
      </c>
    </row>
    <row r="20" spans="2:14" ht="17.25" customHeight="1">
      <c r="B20" s="229"/>
      <c r="C20" s="81"/>
      <c r="D20" s="45" t="s">
        <v>48</v>
      </c>
      <c r="E20" s="65"/>
      <c r="F20" s="136">
        <v>1</v>
      </c>
      <c r="G20" s="136">
        <v>1</v>
      </c>
      <c r="H20" s="136">
        <v>1</v>
      </c>
      <c r="I20" s="136">
        <v>0</v>
      </c>
      <c r="J20" s="136">
        <v>0</v>
      </c>
      <c r="K20" s="136">
        <v>0</v>
      </c>
      <c r="L20" s="136">
        <v>1</v>
      </c>
      <c r="M20" s="137">
        <v>0</v>
      </c>
      <c r="N20" s="54">
        <f t="shared" si="0"/>
        <v>0</v>
      </c>
    </row>
    <row r="21" spans="2:14" ht="17.25" customHeight="1">
      <c r="B21" s="229"/>
      <c r="C21" s="81"/>
      <c r="D21" s="45" t="s">
        <v>49</v>
      </c>
      <c r="E21" s="65"/>
      <c r="F21" s="136">
        <v>3</v>
      </c>
      <c r="G21" s="136">
        <v>1</v>
      </c>
      <c r="H21" s="136">
        <v>0</v>
      </c>
      <c r="I21" s="136">
        <v>0</v>
      </c>
      <c r="J21" s="136">
        <v>0</v>
      </c>
      <c r="K21" s="136">
        <v>1</v>
      </c>
      <c r="L21" s="136">
        <v>0</v>
      </c>
      <c r="M21" s="137">
        <v>0</v>
      </c>
      <c r="N21" s="54">
        <f t="shared" si="0"/>
        <v>0</v>
      </c>
    </row>
    <row r="22" spans="2:14" ht="17.25" customHeight="1">
      <c r="B22" s="229"/>
      <c r="C22" s="81"/>
      <c r="D22" s="45" t="s">
        <v>50</v>
      </c>
      <c r="E22" s="65"/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7">
        <v>0</v>
      </c>
      <c r="N22" s="54">
        <f t="shared" si="0"/>
        <v>0</v>
      </c>
    </row>
    <row r="23" spans="2:14" ht="17.25" customHeight="1">
      <c r="B23" s="229"/>
      <c r="C23" s="81"/>
      <c r="D23" s="45" t="s">
        <v>51</v>
      </c>
      <c r="E23" s="65"/>
      <c r="F23" s="136">
        <v>3</v>
      </c>
      <c r="G23" s="136">
        <v>5</v>
      </c>
      <c r="H23" s="136">
        <v>3</v>
      </c>
      <c r="I23" s="136">
        <v>0</v>
      </c>
      <c r="J23" s="136">
        <v>0</v>
      </c>
      <c r="K23" s="136">
        <v>0</v>
      </c>
      <c r="L23" s="136">
        <v>5</v>
      </c>
      <c r="M23" s="137">
        <v>0</v>
      </c>
      <c r="N23" s="54">
        <f t="shared" si="0"/>
        <v>0</v>
      </c>
    </row>
    <row r="24" spans="2:14" ht="17.25" customHeight="1">
      <c r="B24" s="229"/>
      <c r="C24" s="81"/>
      <c r="D24" s="45" t="s">
        <v>331</v>
      </c>
      <c r="E24" s="65"/>
      <c r="F24" s="136">
        <v>2</v>
      </c>
      <c r="G24" s="136">
        <v>1</v>
      </c>
      <c r="H24" s="136">
        <v>0</v>
      </c>
      <c r="I24" s="136">
        <v>0</v>
      </c>
      <c r="J24" s="136">
        <v>0</v>
      </c>
      <c r="K24" s="136">
        <v>0</v>
      </c>
      <c r="L24" s="136">
        <v>1</v>
      </c>
      <c r="M24" s="137">
        <v>0</v>
      </c>
      <c r="N24" s="54">
        <f t="shared" si="0"/>
        <v>0</v>
      </c>
    </row>
    <row r="25" spans="2:14" ht="17.25" customHeight="1">
      <c r="B25" s="229"/>
      <c r="C25" s="81"/>
      <c r="D25" s="45" t="s">
        <v>52</v>
      </c>
      <c r="E25" s="65"/>
      <c r="F25" s="136">
        <v>2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  <c r="N25" s="54">
        <f t="shared" si="0"/>
        <v>0</v>
      </c>
    </row>
    <row r="26" spans="2:14" ht="17.25" customHeight="1">
      <c r="B26" s="229"/>
      <c r="C26" s="81"/>
      <c r="D26" s="45" t="s">
        <v>0</v>
      </c>
      <c r="E26" s="65"/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7">
        <v>0</v>
      </c>
      <c r="N26" s="54">
        <f t="shared" si="0"/>
        <v>0</v>
      </c>
    </row>
    <row r="27" spans="2:14" ht="17.25" customHeight="1">
      <c r="B27" s="229"/>
      <c r="C27" s="81"/>
      <c r="D27" s="45" t="s">
        <v>372</v>
      </c>
      <c r="E27" s="65"/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7">
        <v>0</v>
      </c>
      <c r="N27" s="54">
        <f t="shared" si="0"/>
        <v>0</v>
      </c>
    </row>
    <row r="28" spans="2:14" ht="17.25" customHeight="1">
      <c r="B28" s="229"/>
      <c r="C28" s="81"/>
      <c r="D28" s="45" t="s">
        <v>53</v>
      </c>
      <c r="E28" s="65"/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7">
        <v>0</v>
      </c>
      <c r="N28" s="54">
        <f t="shared" si="0"/>
        <v>0</v>
      </c>
    </row>
    <row r="29" spans="2:14" ht="17.25" customHeight="1">
      <c r="B29" s="229"/>
      <c r="C29" s="81"/>
      <c r="D29" s="45" t="s">
        <v>346</v>
      </c>
      <c r="E29" s="65"/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7">
        <v>0</v>
      </c>
      <c r="N29" s="54">
        <f t="shared" si="0"/>
        <v>0</v>
      </c>
    </row>
    <row r="30" spans="2:14" ht="17.25" customHeight="1">
      <c r="B30" s="229" t="s">
        <v>304</v>
      </c>
      <c r="C30" s="67"/>
      <c r="D30" s="45" t="s">
        <v>54</v>
      </c>
      <c r="E30" s="65"/>
      <c r="F30" s="136">
        <v>35</v>
      </c>
      <c r="G30" s="136">
        <v>28</v>
      </c>
      <c r="H30" s="136">
        <v>8</v>
      </c>
      <c r="I30" s="136">
        <v>0</v>
      </c>
      <c r="J30" s="136">
        <v>0</v>
      </c>
      <c r="K30" s="136">
        <v>11</v>
      </c>
      <c r="L30" s="136">
        <v>17</v>
      </c>
      <c r="M30" s="137">
        <v>0</v>
      </c>
      <c r="N30" s="54">
        <f t="shared" si="0"/>
        <v>0</v>
      </c>
    </row>
    <row r="31" spans="2:14" ht="17.25" customHeight="1">
      <c r="B31" s="229"/>
      <c r="C31" s="81"/>
      <c r="D31" s="45" t="s">
        <v>55</v>
      </c>
      <c r="E31" s="65"/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7">
        <v>0</v>
      </c>
      <c r="N31" s="54">
        <f t="shared" si="0"/>
        <v>0</v>
      </c>
    </row>
    <row r="32" spans="2:14" ht="17.25" customHeight="1">
      <c r="B32" s="229"/>
      <c r="C32" s="81"/>
      <c r="D32" s="45" t="s">
        <v>56</v>
      </c>
      <c r="E32" s="65"/>
      <c r="F32" s="136">
        <v>1</v>
      </c>
      <c r="G32" s="136">
        <v>1</v>
      </c>
      <c r="H32" s="136">
        <v>1</v>
      </c>
      <c r="I32" s="136">
        <v>0</v>
      </c>
      <c r="J32" s="136">
        <v>0</v>
      </c>
      <c r="K32" s="136">
        <v>0</v>
      </c>
      <c r="L32" s="136">
        <v>1</v>
      </c>
      <c r="M32" s="137">
        <v>0</v>
      </c>
      <c r="N32" s="54">
        <f t="shared" si="0"/>
        <v>0</v>
      </c>
    </row>
    <row r="33" spans="2:14" ht="17.25" customHeight="1">
      <c r="B33" s="229"/>
      <c r="C33" s="81"/>
      <c r="D33" s="45" t="s">
        <v>57</v>
      </c>
      <c r="E33" s="65"/>
      <c r="F33" s="136">
        <v>7</v>
      </c>
      <c r="G33" s="136">
        <v>13</v>
      </c>
      <c r="H33" s="136">
        <v>1</v>
      </c>
      <c r="I33" s="136">
        <v>0</v>
      </c>
      <c r="J33" s="136">
        <v>0</v>
      </c>
      <c r="K33" s="136">
        <v>0</v>
      </c>
      <c r="L33" s="136">
        <v>13</v>
      </c>
      <c r="M33" s="137">
        <v>0</v>
      </c>
      <c r="N33" s="54">
        <f t="shared" si="0"/>
        <v>0</v>
      </c>
    </row>
    <row r="34" spans="2:14" ht="17.25" customHeight="1">
      <c r="B34" s="229"/>
      <c r="C34" s="81"/>
      <c r="D34" s="45" t="s">
        <v>58</v>
      </c>
      <c r="E34" s="65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7">
        <v>0</v>
      </c>
      <c r="N34" s="54">
        <f t="shared" si="0"/>
        <v>0</v>
      </c>
    </row>
    <row r="35" spans="2:14" ht="17.25" customHeight="1">
      <c r="B35" s="229"/>
      <c r="C35" s="81"/>
      <c r="D35" s="45" t="s">
        <v>59</v>
      </c>
      <c r="E35" s="65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7">
        <v>0</v>
      </c>
      <c r="N35" s="54">
        <f t="shared" si="0"/>
        <v>0</v>
      </c>
    </row>
    <row r="36" spans="2:14" ht="17.25" customHeight="1">
      <c r="B36" s="229"/>
      <c r="C36" s="81"/>
      <c r="D36" s="45" t="s">
        <v>60</v>
      </c>
      <c r="E36" s="65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7">
        <v>0</v>
      </c>
      <c r="N36" s="54">
        <f t="shared" si="0"/>
        <v>0</v>
      </c>
    </row>
    <row r="37" spans="2:14" ht="17.25" customHeight="1">
      <c r="B37" s="229"/>
      <c r="C37" s="81"/>
      <c r="D37" s="45" t="s">
        <v>377</v>
      </c>
      <c r="E37" s="65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7">
        <v>0</v>
      </c>
      <c r="N37" s="54">
        <f t="shared" si="0"/>
        <v>0</v>
      </c>
    </row>
    <row r="38" spans="2:14" ht="17.25" customHeight="1">
      <c r="B38" s="229"/>
      <c r="C38" s="81"/>
      <c r="D38" s="45" t="s">
        <v>61</v>
      </c>
      <c r="E38" s="65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7">
        <v>0</v>
      </c>
      <c r="N38" s="54">
        <f t="shared" si="0"/>
        <v>0</v>
      </c>
    </row>
    <row r="39" spans="2:14" ht="17.25" customHeight="1">
      <c r="B39" s="229"/>
      <c r="C39" s="81"/>
      <c r="D39" s="45" t="s">
        <v>62</v>
      </c>
      <c r="E39" s="65"/>
      <c r="F39" s="136">
        <v>26</v>
      </c>
      <c r="G39" s="136">
        <v>29</v>
      </c>
      <c r="H39" s="136">
        <v>28</v>
      </c>
      <c r="I39" s="136">
        <v>0</v>
      </c>
      <c r="J39" s="136">
        <v>0</v>
      </c>
      <c r="K39" s="136">
        <v>6</v>
      </c>
      <c r="L39" s="136">
        <v>23</v>
      </c>
      <c r="M39" s="137">
        <v>0</v>
      </c>
      <c r="N39" s="54">
        <f t="shared" si="0"/>
        <v>0</v>
      </c>
    </row>
    <row r="40" spans="2:14" ht="17.25" customHeight="1">
      <c r="B40" s="229"/>
      <c r="C40" s="81"/>
      <c r="D40" s="45" t="s">
        <v>63</v>
      </c>
      <c r="E40" s="65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7">
        <v>0</v>
      </c>
      <c r="N40" s="54">
        <f t="shared" si="0"/>
        <v>0</v>
      </c>
    </row>
    <row r="41" spans="2:14" ht="17.25" customHeight="1">
      <c r="B41" s="229"/>
      <c r="C41" s="81"/>
      <c r="D41" s="45" t="s">
        <v>64</v>
      </c>
      <c r="E41" s="65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7">
        <v>0</v>
      </c>
      <c r="N41" s="54">
        <f t="shared" si="0"/>
        <v>0</v>
      </c>
    </row>
    <row r="42" spans="2:14" ht="26.25" customHeight="1">
      <c r="B42" s="229"/>
      <c r="C42" s="81"/>
      <c r="D42" s="45" t="s">
        <v>416</v>
      </c>
      <c r="E42" s="65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7">
        <v>0</v>
      </c>
      <c r="N42" s="54">
        <f t="shared" si="0"/>
        <v>0</v>
      </c>
    </row>
    <row r="43" spans="2:14" ht="17.25" customHeight="1">
      <c r="B43" s="229"/>
      <c r="C43" s="81"/>
      <c r="D43" s="45" t="s">
        <v>340</v>
      </c>
      <c r="E43" s="65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7">
        <v>0</v>
      </c>
      <c r="N43" s="54">
        <f t="shared" si="0"/>
        <v>0</v>
      </c>
    </row>
    <row r="44" spans="2:14" ht="17.25" customHeight="1">
      <c r="B44" s="229"/>
      <c r="C44" s="53"/>
      <c r="D44" s="45" t="s">
        <v>65</v>
      </c>
      <c r="E44" s="65"/>
      <c r="F44" s="138">
        <v>4</v>
      </c>
      <c r="G44" s="138">
        <v>4</v>
      </c>
      <c r="H44" s="138">
        <v>0</v>
      </c>
      <c r="I44" s="138">
        <v>0</v>
      </c>
      <c r="J44" s="138">
        <v>0</v>
      </c>
      <c r="K44" s="138">
        <v>0</v>
      </c>
      <c r="L44" s="138">
        <v>4</v>
      </c>
      <c r="M44" s="139">
        <v>0</v>
      </c>
      <c r="N44" s="54">
        <f>SUM(K44:M44)-G44</f>
        <v>0</v>
      </c>
    </row>
    <row r="45" spans="2:14" ht="17.25" customHeight="1">
      <c r="B45" s="229"/>
      <c r="D45" s="45" t="s">
        <v>66</v>
      </c>
      <c r="E45" s="65"/>
      <c r="F45" s="138">
        <v>5257</v>
      </c>
      <c r="G45" s="138">
        <v>6053</v>
      </c>
      <c r="H45" s="138">
        <v>668</v>
      </c>
      <c r="I45" s="138">
        <v>172</v>
      </c>
      <c r="J45" s="138">
        <v>19</v>
      </c>
      <c r="K45" s="138">
        <v>160</v>
      </c>
      <c r="L45" s="138">
        <v>5893</v>
      </c>
      <c r="M45" s="139">
        <v>0</v>
      </c>
      <c r="N45" s="54">
        <f>SUM(K45:M45)-G45</f>
        <v>0</v>
      </c>
    </row>
    <row r="46" spans="2:14" ht="17.25" customHeight="1">
      <c r="B46" s="229"/>
      <c r="D46" s="45" t="s">
        <v>357</v>
      </c>
      <c r="E46" s="65"/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9">
        <v>0</v>
      </c>
      <c r="N46" s="54">
        <f>SUM(K46:M46)-G46</f>
        <v>0</v>
      </c>
    </row>
    <row r="47" spans="2:14" ht="17.25" customHeight="1" thickBot="1">
      <c r="B47" s="230"/>
      <c r="C47" s="94"/>
      <c r="D47" s="46" t="s">
        <v>67</v>
      </c>
      <c r="E47" s="74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1">
        <v>0</v>
      </c>
      <c r="N47" s="54">
        <f>SUM(K47:M47)-G47</f>
        <v>0</v>
      </c>
    </row>
    <row r="48" spans="6:14" ht="12">
      <c r="F48" s="83"/>
      <c r="G48" s="83"/>
      <c r="H48" s="83"/>
      <c r="I48" s="83"/>
      <c r="J48" s="83"/>
      <c r="K48" s="83"/>
      <c r="L48" s="83"/>
      <c r="M48" s="83"/>
      <c r="N48" s="54"/>
    </row>
    <row r="49" spans="6:14" ht="12">
      <c r="F49" s="83"/>
      <c r="G49" s="83"/>
      <c r="H49" s="83"/>
      <c r="I49" s="83"/>
      <c r="J49" s="83"/>
      <c r="K49" s="83"/>
      <c r="L49" s="83"/>
      <c r="M49" s="83"/>
      <c r="N49" s="54"/>
    </row>
    <row r="50" spans="6:14" ht="12">
      <c r="F50" s="83"/>
      <c r="G50" s="83"/>
      <c r="H50" s="83"/>
      <c r="I50" s="83"/>
      <c r="J50" s="83"/>
      <c r="K50" s="83"/>
      <c r="L50" s="83"/>
      <c r="M50" s="83"/>
      <c r="N50" s="54"/>
    </row>
    <row r="51" spans="6:14" ht="12">
      <c r="F51" s="83"/>
      <c r="G51" s="83"/>
      <c r="H51" s="83"/>
      <c r="I51" s="83"/>
      <c r="J51" s="83"/>
      <c r="K51" s="83"/>
      <c r="L51" s="83"/>
      <c r="M51" s="83"/>
      <c r="N51" s="54"/>
    </row>
    <row r="52" spans="6:13" ht="12">
      <c r="F52" s="83"/>
      <c r="G52" s="83"/>
      <c r="H52" s="83"/>
      <c r="I52" s="83"/>
      <c r="J52" s="83"/>
      <c r="K52" s="83"/>
      <c r="L52" s="83"/>
      <c r="M52" s="83"/>
    </row>
    <row r="53" spans="6:13" ht="12">
      <c r="F53" s="83"/>
      <c r="G53" s="83"/>
      <c r="H53" s="83"/>
      <c r="I53" s="83"/>
      <c r="J53" s="83"/>
      <c r="K53" s="83"/>
      <c r="L53" s="83"/>
      <c r="M53" s="83"/>
    </row>
    <row r="54" spans="6:13" ht="12">
      <c r="F54" s="83"/>
      <c r="G54" s="83"/>
      <c r="H54" s="83"/>
      <c r="I54" s="83"/>
      <c r="J54" s="83"/>
      <c r="K54" s="83"/>
      <c r="L54" s="83"/>
      <c r="M54" s="83"/>
    </row>
    <row r="55" spans="6:13" ht="12">
      <c r="F55" s="83"/>
      <c r="G55" s="83"/>
      <c r="H55" s="83"/>
      <c r="I55" s="83"/>
      <c r="J55" s="83"/>
      <c r="K55" s="83"/>
      <c r="L55" s="83"/>
      <c r="M55" s="83"/>
    </row>
    <row r="56" spans="6:13" ht="12">
      <c r="F56" s="83"/>
      <c r="G56" s="83"/>
      <c r="H56" s="83"/>
      <c r="I56" s="83"/>
      <c r="J56" s="83"/>
      <c r="K56" s="83"/>
      <c r="L56" s="83"/>
      <c r="M56" s="83"/>
    </row>
    <row r="57" spans="6:13" ht="12">
      <c r="F57" s="83"/>
      <c r="G57" s="83"/>
      <c r="H57" s="83"/>
      <c r="I57" s="83"/>
      <c r="J57" s="83"/>
      <c r="K57" s="83"/>
      <c r="L57" s="83"/>
      <c r="M57" s="83"/>
    </row>
    <row r="58" spans="6:13" ht="12">
      <c r="F58" s="83"/>
      <c r="G58" s="83"/>
      <c r="H58" s="83"/>
      <c r="I58" s="83"/>
      <c r="J58" s="83"/>
      <c r="K58" s="83"/>
      <c r="L58" s="83"/>
      <c r="M58" s="83"/>
    </row>
    <row r="59" spans="6:13" ht="12">
      <c r="F59" s="83"/>
      <c r="G59" s="83"/>
      <c r="H59" s="83"/>
      <c r="I59" s="83"/>
      <c r="J59" s="83"/>
      <c r="K59" s="83"/>
      <c r="L59" s="83"/>
      <c r="M59" s="83"/>
    </row>
    <row r="60" spans="6:13" ht="12">
      <c r="F60" s="83"/>
      <c r="G60" s="83"/>
      <c r="H60" s="83"/>
      <c r="I60" s="83"/>
      <c r="J60" s="83"/>
      <c r="K60" s="83"/>
      <c r="L60" s="83"/>
      <c r="M60" s="83"/>
    </row>
    <row r="61" spans="6:13" ht="12">
      <c r="F61" s="83"/>
      <c r="G61" s="83"/>
      <c r="H61" s="83"/>
      <c r="I61" s="83"/>
      <c r="J61" s="83"/>
      <c r="K61" s="83"/>
      <c r="L61" s="83"/>
      <c r="M61" s="83"/>
    </row>
    <row r="62" spans="6:13" ht="12">
      <c r="F62" s="83"/>
      <c r="G62" s="83"/>
      <c r="H62" s="83"/>
      <c r="I62" s="83"/>
      <c r="J62" s="83"/>
      <c r="K62" s="83"/>
      <c r="L62" s="83"/>
      <c r="M62" s="83"/>
    </row>
    <row r="63" spans="6:13" ht="12">
      <c r="F63" s="83"/>
      <c r="G63" s="83"/>
      <c r="H63" s="83"/>
      <c r="I63" s="83"/>
      <c r="J63" s="83"/>
      <c r="K63" s="83"/>
      <c r="L63" s="83"/>
      <c r="M63" s="83"/>
    </row>
    <row r="64" spans="6:13" ht="12">
      <c r="F64" s="83"/>
      <c r="G64" s="83"/>
      <c r="H64" s="83"/>
      <c r="I64" s="83"/>
      <c r="J64" s="83"/>
      <c r="K64" s="83"/>
      <c r="L64" s="83"/>
      <c r="M64" s="83"/>
    </row>
    <row r="65" spans="6:13" ht="12">
      <c r="F65" s="83"/>
      <c r="G65" s="83"/>
      <c r="H65" s="83"/>
      <c r="I65" s="83"/>
      <c r="J65" s="83"/>
      <c r="K65" s="83"/>
      <c r="L65" s="83"/>
      <c r="M65" s="83"/>
    </row>
    <row r="112" spans="6:13" ht="12">
      <c r="F112" s="83"/>
      <c r="G112" s="83"/>
      <c r="H112" s="83"/>
      <c r="I112" s="83"/>
      <c r="J112" s="83"/>
      <c r="K112" s="83"/>
      <c r="L112" s="83"/>
      <c r="M112" s="83"/>
    </row>
  </sheetData>
  <sheetProtection/>
  <mergeCells count="12">
    <mergeCell ref="B2:M2"/>
    <mergeCell ref="B7:B15"/>
    <mergeCell ref="G4:M4"/>
    <mergeCell ref="B4:D6"/>
    <mergeCell ref="F4:F6"/>
    <mergeCell ref="G5:H5"/>
    <mergeCell ref="I5:J5"/>
    <mergeCell ref="K5:K6"/>
    <mergeCell ref="L5:L6"/>
    <mergeCell ref="M5:M6"/>
    <mergeCell ref="B30:B47"/>
    <mergeCell ref="B16:B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P15" sqref="P15"/>
    </sheetView>
  </sheetViews>
  <sheetFormatPr defaultColWidth="9.125" defaultRowHeight="12.75"/>
  <cols>
    <col min="1" max="1" width="2.625" style="51" customWidth="1"/>
    <col min="2" max="2" width="5.625" style="51" customWidth="1"/>
    <col min="3" max="3" width="2.625" style="51" customWidth="1"/>
    <col min="4" max="4" width="32.125" style="51" customWidth="1"/>
    <col min="5" max="5" width="1.625" style="51" customWidth="1"/>
    <col min="6" max="6" width="9.625" style="51" customWidth="1"/>
    <col min="7" max="13" width="7.625" style="51" customWidth="1"/>
    <col min="14" max="16384" width="9.125" style="51" customWidth="1"/>
  </cols>
  <sheetData>
    <row r="1" spans="2:13" ht="12">
      <c r="B1" s="51" t="s">
        <v>396</v>
      </c>
      <c r="F1" s="83"/>
      <c r="G1" s="83"/>
      <c r="H1" s="83"/>
      <c r="I1" s="83"/>
      <c r="J1" s="83"/>
      <c r="K1" s="83"/>
      <c r="L1" s="83"/>
      <c r="M1" s="83"/>
    </row>
    <row r="2" spans="2:13" s="77" customFormat="1" ht="14.25">
      <c r="B2" s="220" t="s">
        <v>420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ht="12" thickBot="1"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</row>
    <row r="4" spans="2:13" ht="12">
      <c r="B4" s="211" t="s">
        <v>319</v>
      </c>
      <c r="C4" s="211"/>
      <c r="D4" s="211"/>
      <c r="E4" s="55"/>
      <c r="F4" s="209" t="s">
        <v>418</v>
      </c>
      <c r="G4" s="224" t="s">
        <v>419</v>
      </c>
      <c r="H4" s="225"/>
      <c r="I4" s="225"/>
      <c r="J4" s="225"/>
      <c r="K4" s="225"/>
      <c r="L4" s="225"/>
      <c r="M4" s="225"/>
    </row>
    <row r="5" spans="2:13" ht="12">
      <c r="B5" s="212"/>
      <c r="C5" s="212"/>
      <c r="D5" s="212"/>
      <c r="E5" s="57"/>
      <c r="F5" s="210"/>
      <c r="G5" s="205" t="s">
        <v>317</v>
      </c>
      <c r="H5" s="206"/>
      <c r="I5" s="222" t="s">
        <v>326</v>
      </c>
      <c r="J5" s="223"/>
      <c r="K5" s="203" t="s">
        <v>330</v>
      </c>
      <c r="L5" s="203" t="s">
        <v>329</v>
      </c>
      <c r="M5" s="226" t="s">
        <v>328</v>
      </c>
    </row>
    <row r="6" spans="2:14" ht="24">
      <c r="B6" s="212"/>
      <c r="C6" s="212"/>
      <c r="D6" s="212"/>
      <c r="E6" s="57"/>
      <c r="F6" s="210"/>
      <c r="G6" s="58"/>
      <c r="H6" s="111" t="s">
        <v>327</v>
      </c>
      <c r="I6" s="58"/>
      <c r="J6" s="111" t="s">
        <v>327</v>
      </c>
      <c r="K6" s="210"/>
      <c r="L6" s="210"/>
      <c r="M6" s="228"/>
      <c r="N6" s="51" t="s">
        <v>382</v>
      </c>
    </row>
    <row r="7" spans="2:14" ht="17.25" customHeight="1">
      <c r="B7" s="231" t="s">
        <v>304</v>
      </c>
      <c r="C7" s="195"/>
      <c r="D7" s="79" t="s">
        <v>68</v>
      </c>
      <c r="E7" s="80"/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7">
        <v>0</v>
      </c>
      <c r="N7" s="54">
        <f aca="true" t="shared" si="0" ref="N7:N45">SUM(K7:M7)-G7</f>
        <v>0</v>
      </c>
    </row>
    <row r="8" spans="2:14" ht="17.25" customHeight="1">
      <c r="B8" s="229"/>
      <c r="C8" s="81"/>
      <c r="D8" s="45" t="s">
        <v>69</v>
      </c>
      <c r="E8" s="65"/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9">
        <v>0</v>
      </c>
      <c r="N8" s="54">
        <f t="shared" si="0"/>
        <v>0</v>
      </c>
    </row>
    <row r="9" spans="2:14" ht="17.25" customHeight="1">
      <c r="B9" s="229"/>
      <c r="C9" s="81"/>
      <c r="D9" s="45" t="s">
        <v>70</v>
      </c>
      <c r="E9" s="65"/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9">
        <v>0</v>
      </c>
      <c r="N9" s="54">
        <f t="shared" si="0"/>
        <v>0</v>
      </c>
    </row>
    <row r="10" spans="2:14" ht="17.25" customHeight="1">
      <c r="B10" s="229"/>
      <c r="C10" s="81"/>
      <c r="D10" s="45" t="s">
        <v>379</v>
      </c>
      <c r="E10" s="65"/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9">
        <v>0</v>
      </c>
      <c r="N10" s="54">
        <f t="shared" si="0"/>
        <v>0</v>
      </c>
    </row>
    <row r="11" spans="2:14" ht="17.25" customHeight="1">
      <c r="B11" s="229"/>
      <c r="C11" s="81"/>
      <c r="D11" s="45" t="s">
        <v>361</v>
      </c>
      <c r="E11" s="65"/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9">
        <v>0</v>
      </c>
      <c r="N11" s="54">
        <f t="shared" si="0"/>
        <v>0</v>
      </c>
    </row>
    <row r="12" spans="2:14" ht="17.25" customHeight="1">
      <c r="B12" s="229"/>
      <c r="C12" s="81"/>
      <c r="D12" s="45" t="s">
        <v>71</v>
      </c>
      <c r="E12" s="65"/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9">
        <v>0</v>
      </c>
      <c r="N12" s="54">
        <f t="shared" si="0"/>
        <v>0</v>
      </c>
    </row>
    <row r="13" spans="2:14" ht="17.25" customHeight="1">
      <c r="B13" s="229"/>
      <c r="C13" s="81"/>
      <c r="D13" s="45" t="s">
        <v>72</v>
      </c>
      <c r="E13" s="65"/>
      <c r="F13" s="138">
        <v>229</v>
      </c>
      <c r="G13" s="138">
        <v>198</v>
      </c>
      <c r="H13" s="138">
        <v>56</v>
      </c>
      <c r="I13" s="138">
        <v>0</v>
      </c>
      <c r="J13" s="138">
        <v>0</v>
      </c>
      <c r="K13" s="138">
        <v>1</v>
      </c>
      <c r="L13" s="138">
        <v>197</v>
      </c>
      <c r="M13" s="139">
        <v>0</v>
      </c>
      <c r="N13" s="54">
        <f t="shared" si="0"/>
        <v>0</v>
      </c>
    </row>
    <row r="14" spans="2:14" ht="17.25" customHeight="1">
      <c r="B14" s="229"/>
      <c r="C14" s="81"/>
      <c r="D14" s="45" t="s">
        <v>73</v>
      </c>
      <c r="E14" s="65"/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9">
        <v>0</v>
      </c>
      <c r="N14" s="54">
        <f t="shared" si="0"/>
        <v>0</v>
      </c>
    </row>
    <row r="15" spans="2:14" ht="17.25" customHeight="1">
      <c r="B15" s="229"/>
      <c r="C15" s="81"/>
      <c r="D15" s="45" t="s">
        <v>355</v>
      </c>
      <c r="E15" s="65"/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9">
        <v>0</v>
      </c>
      <c r="N15" s="54">
        <f t="shared" si="0"/>
        <v>0</v>
      </c>
    </row>
    <row r="16" spans="2:14" ht="17.25" customHeight="1">
      <c r="B16" s="229"/>
      <c r="C16" s="81"/>
      <c r="D16" s="45" t="s">
        <v>348</v>
      </c>
      <c r="E16" s="65"/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9">
        <v>0</v>
      </c>
      <c r="N16" s="54">
        <f t="shared" si="0"/>
        <v>0</v>
      </c>
    </row>
    <row r="17" spans="2:14" ht="17.25" customHeight="1">
      <c r="B17" s="229"/>
      <c r="C17" s="81"/>
      <c r="D17" s="45" t="s">
        <v>74</v>
      </c>
      <c r="E17" s="65"/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9">
        <v>0</v>
      </c>
      <c r="N17" s="54">
        <f t="shared" si="0"/>
        <v>0</v>
      </c>
    </row>
    <row r="18" spans="2:14" ht="17.25" customHeight="1">
      <c r="B18" s="229"/>
      <c r="C18" s="81"/>
      <c r="D18" s="45" t="s">
        <v>75</v>
      </c>
      <c r="E18" s="65"/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9">
        <v>0</v>
      </c>
      <c r="N18" s="54">
        <f t="shared" si="0"/>
        <v>0</v>
      </c>
    </row>
    <row r="19" spans="2:14" ht="17.25" customHeight="1">
      <c r="B19" s="229"/>
      <c r="C19" s="81"/>
      <c r="D19" s="45" t="s">
        <v>76</v>
      </c>
      <c r="E19" s="65"/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9">
        <v>0</v>
      </c>
      <c r="N19" s="54">
        <f t="shared" si="0"/>
        <v>0</v>
      </c>
    </row>
    <row r="20" spans="2:14" ht="17.25" customHeight="1">
      <c r="B20" s="229"/>
      <c r="C20" s="81"/>
      <c r="D20" s="45" t="s">
        <v>77</v>
      </c>
      <c r="E20" s="65"/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9">
        <v>0</v>
      </c>
      <c r="N20" s="54">
        <f t="shared" si="0"/>
        <v>0</v>
      </c>
    </row>
    <row r="21" spans="2:14" ht="17.25" customHeight="1">
      <c r="B21" s="229"/>
      <c r="C21" s="81"/>
      <c r="D21" s="45" t="s">
        <v>376</v>
      </c>
      <c r="E21" s="65"/>
      <c r="F21" s="138">
        <v>157</v>
      </c>
      <c r="G21" s="138">
        <v>134</v>
      </c>
      <c r="H21" s="138">
        <v>37</v>
      </c>
      <c r="I21" s="138">
        <v>1</v>
      </c>
      <c r="J21" s="138">
        <v>1</v>
      </c>
      <c r="K21" s="138">
        <v>10</v>
      </c>
      <c r="L21" s="138">
        <v>124</v>
      </c>
      <c r="M21" s="139">
        <v>0</v>
      </c>
      <c r="N21" s="54">
        <f t="shared" si="0"/>
        <v>0</v>
      </c>
    </row>
    <row r="22" spans="2:14" ht="17.25" customHeight="1">
      <c r="B22" s="229"/>
      <c r="C22" s="81"/>
      <c r="D22" s="45" t="s">
        <v>78</v>
      </c>
      <c r="E22" s="65"/>
      <c r="F22" s="138">
        <v>341</v>
      </c>
      <c r="G22" s="138">
        <v>292</v>
      </c>
      <c r="H22" s="138">
        <v>6</v>
      </c>
      <c r="I22" s="138">
        <v>1</v>
      </c>
      <c r="J22" s="138">
        <v>0</v>
      </c>
      <c r="K22" s="138">
        <v>3</v>
      </c>
      <c r="L22" s="138">
        <v>289</v>
      </c>
      <c r="M22" s="139">
        <v>0</v>
      </c>
      <c r="N22" s="54">
        <f t="shared" si="0"/>
        <v>0</v>
      </c>
    </row>
    <row r="23" spans="2:14" ht="17.25" customHeight="1">
      <c r="B23" s="229"/>
      <c r="C23" s="81"/>
      <c r="D23" s="45" t="s">
        <v>343</v>
      </c>
      <c r="E23" s="65"/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9">
        <v>0</v>
      </c>
      <c r="N23" s="54">
        <f t="shared" si="0"/>
        <v>0</v>
      </c>
    </row>
    <row r="24" spans="2:14" ht="17.25" customHeight="1">
      <c r="B24" s="229"/>
      <c r="C24" s="81"/>
      <c r="D24" s="186" t="s">
        <v>409</v>
      </c>
      <c r="E24" s="65"/>
      <c r="F24" s="138">
        <v>1</v>
      </c>
      <c r="G24" s="138">
        <v>1</v>
      </c>
      <c r="H24" s="138">
        <v>0</v>
      </c>
      <c r="I24" s="138">
        <v>0</v>
      </c>
      <c r="J24" s="138">
        <v>0</v>
      </c>
      <c r="K24" s="138">
        <v>0</v>
      </c>
      <c r="L24" s="138">
        <v>1</v>
      </c>
      <c r="M24" s="139">
        <v>0</v>
      </c>
      <c r="N24" s="54">
        <f t="shared" si="0"/>
        <v>0</v>
      </c>
    </row>
    <row r="25" spans="2:14" ht="17.25" customHeight="1">
      <c r="B25" s="229" t="s">
        <v>305</v>
      </c>
      <c r="C25" s="67"/>
      <c r="D25" s="45" t="s">
        <v>79</v>
      </c>
      <c r="E25" s="65"/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9">
        <v>0</v>
      </c>
      <c r="N25" s="54">
        <f t="shared" si="0"/>
        <v>0</v>
      </c>
    </row>
    <row r="26" spans="2:14" ht="17.25" customHeight="1">
      <c r="B26" s="232"/>
      <c r="C26" s="81"/>
      <c r="D26" s="45" t="s">
        <v>80</v>
      </c>
      <c r="E26" s="65"/>
      <c r="F26" s="138">
        <v>1</v>
      </c>
      <c r="G26" s="138">
        <v>4</v>
      </c>
      <c r="H26" s="138">
        <v>0</v>
      </c>
      <c r="I26" s="138">
        <v>0</v>
      </c>
      <c r="J26" s="138">
        <v>0</v>
      </c>
      <c r="K26" s="138">
        <v>0</v>
      </c>
      <c r="L26" s="138">
        <v>4</v>
      </c>
      <c r="M26" s="139">
        <v>0</v>
      </c>
      <c r="N26" s="54">
        <f t="shared" si="0"/>
        <v>0</v>
      </c>
    </row>
    <row r="27" spans="2:14" ht="17.25" customHeight="1">
      <c r="B27" s="232"/>
      <c r="C27" s="81"/>
      <c r="D27" s="45" t="s">
        <v>81</v>
      </c>
      <c r="E27" s="65"/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9">
        <v>0</v>
      </c>
      <c r="N27" s="54">
        <f t="shared" si="0"/>
        <v>0</v>
      </c>
    </row>
    <row r="28" spans="2:14" ht="17.25" customHeight="1">
      <c r="B28" s="232"/>
      <c r="C28" s="81"/>
      <c r="D28" s="45" t="s">
        <v>82</v>
      </c>
      <c r="E28" s="65"/>
      <c r="F28" s="138">
        <v>1</v>
      </c>
      <c r="G28" s="138">
        <v>1</v>
      </c>
      <c r="H28" s="138">
        <v>0</v>
      </c>
      <c r="I28" s="138">
        <v>0</v>
      </c>
      <c r="J28" s="138">
        <v>0</v>
      </c>
      <c r="K28" s="138">
        <v>0</v>
      </c>
      <c r="L28" s="138">
        <v>1</v>
      </c>
      <c r="M28" s="139">
        <v>0</v>
      </c>
      <c r="N28" s="54">
        <f t="shared" si="0"/>
        <v>0</v>
      </c>
    </row>
    <row r="29" spans="2:14" ht="17.25" customHeight="1">
      <c r="B29" s="232"/>
      <c r="C29" s="81"/>
      <c r="D29" s="45" t="s">
        <v>83</v>
      </c>
      <c r="E29" s="65"/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9">
        <v>0</v>
      </c>
      <c r="N29" s="54">
        <f t="shared" si="0"/>
        <v>0</v>
      </c>
    </row>
    <row r="30" spans="2:14" ht="17.25" customHeight="1">
      <c r="B30" s="232"/>
      <c r="C30" s="81"/>
      <c r="D30" s="45" t="s">
        <v>84</v>
      </c>
      <c r="E30" s="65"/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9">
        <v>0</v>
      </c>
      <c r="N30" s="54">
        <f t="shared" si="0"/>
        <v>0</v>
      </c>
    </row>
    <row r="31" spans="2:14" ht="17.25" customHeight="1">
      <c r="B31" s="232"/>
      <c r="C31" s="81"/>
      <c r="D31" s="45" t="s">
        <v>85</v>
      </c>
      <c r="E31" s="65"/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9">
        <v>0</v>
      </c>
      <c r="N31" s="54">
        <f t="shared" si="0"/>
        <v>0</v>
      </c>
    </row>
    <row r="32" spans="2:14" ht="17.25" customHeight="1">
      <c r="B32" s="232"/>
      <c r="C32" s="81"/>
      <c r="D32" s="45" t="s">
        <v>86</v>
      </c>
      <c r="E32" s="65"/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9">
        <v>0</v>
      </c>
      <c r="N32" s="54">
        <f t="shared" si="0"/>
        <v>0</v>
      </c>
    </row>
    <row r="33" spans="2:14" ht="17.25" customHeight="1">
      <c r="B33" s="232"/>
      <c r="C33" s="81"/>
      <c r="D33" s="45" t="s">
        <v>87</v>
      </c>
      <c r="E33" s="65"/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9">
        <v>0</v>
      </c>
      <c r="N33" s="54">
        <f t="shared" si="0"/>
        <v>0</v>
      </c>
    </row>
    <row r="34" spans="2:14" ht="17.25" customHeight="1">
      <c r="B34" s="232"/>
      <c r="C34" s="81"/>
      <c r="D34" s="45" t="s">
        <v>88</v>
      </c>
      <c r="E34" s="65"/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9">
        <v>0</v>
      </c>
      <c r="N34" s="54">
        <f t="shared" si="0"/>
        <v>0</v>
      </c>
    </row>
    <row r="35" spans="2:14" ht="17.25" customHeight="1">
      <c r="B35" s="232"/>
      <c r="C35" s="81"/>
      <c r="D35" s="45" t="s">
        <v>89</v>
      </c>
      <c r="E35" s="65"/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9">
        <v>0</v>
      </c>
      <c r="N35" s="54">
        <f t="shared" si="0"/>
        <v>0</v>
      </c>
    </row>
    <row r="36" spans="2:14" ht="17.25" customHeight="1">
      <c r="B36" s="232"/>
      <c r="C36" s="81"/>
      <c r="D36" s="45" t="s">
        <v>90</v>
      </c>
      <c r="E36" s="65"/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9">
        <v>0</v>
      </c>
      <c r="N36" s="54">
        <f t="shared" si="0"/>
        <v>0</v>
      </c>
    </row>
    <row r="37" spans="2:14" ht="17.25" customHeight="1">
      <c r="B37" s="232"/>
      <c r="C37" s="81"/>
      <c r="D37" s="45" t="s">
        <v>91</v>
      </c>
      <c r="E37" s="65"/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9">
        <v>0</v>
      </c>
      <c r="N37" s="54">
        <f t="shared" si="0"/>
        <v>0</v>
      </c>
    </row>
    <row r="38" spans="2:14" ht="17.25" customHeight="1">
      <c r="B38" s="232"/>
      <c r="C38" s="81"/>
      <c r="D38" s="45" t="s">
        <v>92</v>
      </c>
      <c r="E38" s="65"/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9">
        <v>0</v>
      </c>
      <c r="N38" s="54">
        <f t="shared" si="0"/>
        <v>0</v>
      </c>
    </row>
    <row r="39" spans="2:14" ht="17.25" customHeight="1">
      <c r="B39" s="232"/>
      <c r="C39" s="81"/>
      <c r="D39" s="187" t="s">
        <v>410</v>
      </c>
      <c r="E39" s="65"/>
      <c r="F39" s="138">
        <v>1</v>
      </c>
      <c r="G39" s="138">
        <v>1</v>
      </c>
      <c r="H39" s="138">
        <v>0</v>
      </c>
      <c r="I39" s="138">
        <v>0</v>
      </c>
      <c r="J39" s="138">
        <v>0</v>
      </c>
      <c r="K39" s="138">
        <v>0</v>
      </c>
      <c r="L39" s="138">
        <v>1</v>
      </c>
      <c r="M39" s="139">
        <v>0</v>
      </c>
      <c r="N39" s="54">
        <f t="shared" si="0"/>
        <v>0</v>
      </c>
    </row>
    <row r="40" spans="2:14" ht="17.25" customHeight="1">
      <c r="B40" s="232"/>
      <c r="C40" s="81"/>
      <c r="D40" s="45" t="s">
        <v>93</v>
      </c>
      <c r="E40" s="65"/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9">
        <v>0</v>
      </c>
      <c r="N40" s="54">
        <f t="shared" si="0"/>
        <v>0</v>
      </c>
    </row>
    <row r="41" spans="2:14" ht="17.25" customHeight="1">
      <c r="B41" s="232"/>
      <c r="C41" s="81"/>
      <c r="D41" s="45" t="s">
        <v>94</v>
      </c>
      <c r="E41" s="65"/>
      <c r="F41" s="138">
        <v>3</v>
      </c>
      <c r="G41" s="138">
        <v>2</v>
      </c>
      <c r="H41" s="138">
        <v>0</v>
      </c>
      <c r="I41" s="138">
        <v>0</v>
      </c>
      <c r="J41" s="138">
        <v>0</v>
      </c>
      <c r="K41" s="138">
        <v>0</v>
      </c>
      <c r="L41" s="138">
        <v>2</v>
      </c>
      <c r="M41" s="139">
        <v>0</v>
      </c>
      <c r="N41" s="54">
        <f t="shared" si="0"/>
        <v>0</v>
      </c>
    </row>
    <row r="42" spans="2:14" ht="17.25" customHeight="1">
      <c r="B42" s="232"/>
      <c r="C42" s="81"/>
      <c r="D42" s="45" t="s">
        <v>95</v>
      </c>
      <c r="E42" s="65"/>
      <c r="F42" s="138">
        <v>39</v>
      </c>
      <c r="G42" s="138">
        <v>53</v>
      </c>
      <c r="H42" s="138">
        <v>4</v>
      </c>
      <c r="I42" s="138">
        <v>1</v>
      </c>
      <c r="J42" s="138">
        <v>0</v>
      </c>
      <c r="K42" s="138">
        <v>0</v>
      </c>
      <c r="L42" s="138">
        <v>52</v>
      </c>
      <c r="M42" s="139">
        <v>1</v>
      </c>
      <c r="N42" s="54">
        <f t="shared" si="0"/>
        <v>0</v>
      </c>
    </row>
    <row r="43" spans="2:14" ht="17.25" customHeight="1">
      <c r="B43" s="232"/>
      <c r="C43" s="81"/>
      <c r="D43" s="45" t="s">
        <v>96</v>
      </c>
      <c r="E43" s="65"/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9">
        <v>0</v>
      </c>
      <c r="N43" s="54">
        <f t="shared" si="0"/>
        <v>0</v>
      </c>
    </row>
    <row r="44" spans="2:14" ht="17.25" customHeight="1">
      <c r="B44" s="232"/>
      <c r="C44" s="81"/>
      <c r="D44" s="45" t="s">
        <v>368</v>
      </c>
      <c r="E44" s="65"/>
      <c r="F44" s="138">
        <v>1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9">
        <v>0</v>
      </c>
      <c r="N44" s="54">
        <f t="shared" si="0"/>
        <v>0</v>
      </c>
    </row>
    <row r="45" spans="2:14" ht="17.25" customHeight="1" thickBot="1">
      <c r="B45" s="233"/>
      <c r="C45" s="82"/>
      <c r="D45" s="46" t="s">
        <v>366</v>
      </c>
      <c r="E45" s="74"/>
      <c r="F45" s="140">
        <v>17</v>
      </c>
      <c r="G45" s="140">
        <v>13</v>
      </c>
      <c r="H45" s="140">
        <v>2</v>
      </c>
      <c r="I45" s="140">
        <v>0</v>
      </c>
      <c r="J45" s="140">
        <v>0</v>
      </c>
      <c r="K45" s="140">
        <v>2</v>
      </c>
      <c r="L45" s="140">
        <v>11</v>
      </c>
      <c r="M45" s="141">
        <v>0</v>
      </c>
      <c r="N45" s="54">
        <f t="shared" si="0"/>
        <v>0</v>
      </c>
    </row>
  </sheetData>
  <sheetProtection/>
  <mergeCells count="11">
    <mergeCell ref="I5:J5"/>
    <mergeCell ref="B7:B24"/>
    <mergeCell ref="K5:K6"/>
    <mergeCell ref="L5:L6"/>
    <mergeCell ref="M5:M6"/>
    <mergeCell ref="B25:B45"/>
    <mergeCell ref="B2:M2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P24" sqref="P24"/>
    </sheetView>
  </sheetViews>
  <sheetFormatPr defaultColWidth="9.125" defaultRowHeight="12.75"/>
  <cols>
    <col min="1" max="1" width="2.625" style="51" customWidth="1"/>
    <col min="2" max="2" width="5.625" style="51" customWidth="1"/>
    <col min="3" max="3" width="2.625" style="51" customWidth="1"/>
    <col min="4" max="4" width="32.125" style="51" customWidth="1"/>
    <col min="5" max="5" width="1.625" style="51" customWidth="1"/>
    <col min="6" max="6" width="9.625" style="51" customWidth="1"/>
    <col min="7" max="13" width="7.625" style="51" customWidth="1"/>
    <col min="14" max="16384" width="9.125" style="51" customWidth="1"/>
  </cols>
  <sheetData>
    <row r="1" spans="2:13" ht="12">
      <c r="B1" s="51" t="s">
        <v>397</v>
      </c>
      <c r="F1" s="83"/>
      <c r="G1" s="83"/>
      <c r="H1" s="83"/>
      <c r="I1" s="83"/>
      <c r="J1" s="83"/>
      <c r="K1" s="83"/>
      <c r="L1" s="83"/>
      <c r="M1" s="83"/>
    </row>
    <row r="2" spans="2:13" s="77" customFormat="1" ht="14.25">
      <c r="B2" s="220" t="s">
        <v>421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ht="12" thickBot="1"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</row>
    <row r="4" spans="2:13" ht="12">
      <c r="B4" s="211" t="s">
        <v>319</v>
      </c>
      <c r="C4" s="211"/>
      <c r="D4" s="211"/>
      <c r="E4" s="55"/>
      <c r="F4" s="209" t="s">
        <v>418</v>
      </c>
      <c r="G4" s="224" t="s">
        <v>419</v>
      </c>
      <c r="H4" s="225"/>
      <c r="I4" s="225"/>
      <c r="J4" s="225"/>
      <c r="K4" s="225"/>
      <c r="L4" s="225"/>
      <c r="M4" s="225"/>
    </row>
    <row r="5" spans="2:13" ht="12">
      <c r="B5" s="212"/>
      <c r="C5" s="212"/>
      <c r="D5" s="212"/>
      <c r="E5" s="57"/>
      <c r="F5" s="210"/>
      <c r="G5" s="205" t="s">
        <v>317</v>
      </c>
      <c r="H5" s="206"/>
      <c r="I5" s="222" t="s">
        <v>326</v>
      </c>
      <c r="J5" s="223"/>
      <c r="K5" s="203" t="s">
        <v>330</v>
      </c>
      <c r="L5" s="203" t="s">
        <v>329</v>
      </c>
      <c r="M5" s="226" t="s">
        <v>328</v>
      </c>
    </row>
    <row r="6" spans="2:14" ht="24">
      <c r="B6" s="234"/>
      <c r="C6" s="234"/>
      <c r="D6" s="234"/>
      <c r="E6" s="86"/>
      <c r="F6" s="204"/>
      <c r="G6" s="84"/>
      <c r="H6" s="59" t="s">
        <v>327</v>
      </c>
      <c r="I6" s="84"/>
      <c r="J6" s="59" t="s">
        <v>327</v>
      </c>
      <c r="K6" s="204"/>
      <c r="L6" s="204"/>
      <c r="M6" s="227"/>
      <c r="N6" s="51" t="s">
        <v>382</v>
      </c>
    </row>
    <row r="7" spans="2:14" ht="17.25" customHeight="1">
      <c r="B7" s="236" t="s">
        <v>332</v>
      </c>
      <c r="C7" s="87"/>
      <c r="D7" s="88" t="s">
        <v>97</v>
      </c>
      <c r="E7" s="89"/>
      <c r="F7" s="142">
        <v>4</v>
      </c>
      <c r="G7" s="142">
        <v>6</v>
      </c>
      <c r="H7" s="142">
        <v>0</v>
      </c>
      <c r="I7" s="142">
        <v>0</v>
      </c>
      <c r="J7" s="142">
        <v>0</v>
      </c>
      <c r="K7" s="142">
        <v>3</v>
      </c>
      <c r="L7" s="142">
        <v>3</v>
      </c>
      <c r="M7" s="143">
        <v>0</v>
      </c>
      <c r="N7" s="54">
        <f>SUM(K7:M7)-G7</f>
        <v>0</v>
      </c>
    </row>
    <row r="8" spans="2:14" ht="17.25" customHeight="1">
      <c r="B8" s="237"/>
      <c r="C8" s="90"/>
      <c r="D8" s="45" t="s">
        <v>98</v>
      </c>
      <c r="E8" s="65"/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5">
        <v>0</v>
      </c>
      <c r="N8" s="54">
        <f aca="true" t="shared" si="0" ref="N8:N46">SUM(K8:M8)-G8</f>
        <v>0</v>
      </c>
    </row>
    <row r="9" spans="2:14" ht="17.25" customHeight="1">
      <c r="B9" s="237"/>
      <c r="C9" s="90"/>
      <c r="D9" s="45" t="s">
        <v>99</v>
      </c>
      <c r="E9" s="65"/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5">
        <v>0</v>
      </c>
      <c r="N9" s="54">
        <f t="shared" si="0"/>
        <v>0</v>
      </c>
    </row>
    <row r="10" spans="2:14" ht="17.25" customHeight="1">
      <c r="B10" s="229" t="s">
        <v>333</v>
      </c>
      <c r="C10" s="53"/>
      <c r="D10" s="45" t="s">
        <v>100</v>
      </c>
      <c r="E10" s="65"/>
      <c r="F10" s="144">
        <v>45</v>
      </c>
      <c r="G10" s="144">
        <v>52</v>
      </c>
      <c r="H10" s="144">
        <v>2</v>
      </c>
      <c r="I10" s="144">
        <v>3</v>
      </c>
      <c r="J10" s="144">
        <v>0</v>
      </c>
      <c r="K10" s="144">
        <v>0</v>
      </c>
      <c r="L10" s="144">
        <v>52</v>
      </c>
      <c r="M10" s="145">
        <v>0</v>
      </c>
      <c r="N10" s="54">
        <f t="shared" si="0"/>
        <v>0</v>
      </c>
    </row>
    <row r="11" spans="2:14" ht="17.25" customHeight="1">
      <c r="B11" s="235"/>
      <c r="C11" s="53"/>
      <c r="D11" s="45" t="s">
        <v>101</v>
      </c>
      <c r="E11" s="65"/>
      <c r="F11" s="144">
        <v>1</v>
      </c>
      <c r="G11" s="144">
        <v>5</v>
      </c>
      <c r="H11" s="144">
        <v>0</v>
      </c>
      <c r="I11" s="144">
        <v>0</v>
      </c>
      <c r="J11" s="144">
        <v>0</v>
      </c>
      <c r="K11" s="144">
        <v>0</v>
      </c>
      <c r="L11" s="144">
        <v>5</v>
      </c>
      <c r="M11" s="145">
        <v>0</v>
      </c>
      <c r="N11" s="54">
        <f t="shared" si="0"/>
        <v>0</v>
      </c>
    </row>
    <row r="12" spans="2:14" ht="17.25" customHeight="1">
      <c r="B12" s="235"/>
      <c r="C12" s="91"/>
      <c r="D12" s="45" t="s">
        <v>102</v>
      </c>
      <c r="E12" s="65"/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5">
        <v>0</v>
      </c>
      <c r="N12" s="54">
        <f t="shared" si="0"/>
        <v>0</v>
      </c>
    </row>
    <row r="13" spans="2:14" ht="17.25" customHeight="1">
      <c r="B13" s="235"/>
      <c r="C13" s="53"/>
      <c r="D13" s="45" t="s">
        <v>103</v>
      </c>
      <c r="E13" s="65"/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5">
        <v>0</v>
      </c>
      <c r="N13" s="54">
        <f t="shared" si="0"/>
        <v>0</v>
      </c>
    </row>
    <row r="14" spans="2:14" ht="17.25" customHeight="1">
      <c r="B14" s="235"/>
      <c r="C14" s="53"/>
      <c r="D14" s="45" t="s">
        <v>104</v>
      </c>
      <c r="E14" s="65"/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5">
        <v>0</v>
      </c>
      <c r="N14" s="54">
        <f t="shared" si="0"/>
        <v>0</v>
      </c>
    </row>
    <row r="15" spans="2:14" ht="17.25" customHeight="1">
      <c r="B15" s="235"/>
      <c r="C15" s="53"/>
      <c r="D15" s="45" t="s">
        <v>105</v>
      </c>
      <c r="E15" s="65"/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5">
        <v>0</v>
      </c>
      <c r="N15" s="54">
        <f t="shared" si="0"/>
        <v>0</v>
      </c>
    </row>
    <row r="16" spans="2:14" ht="17.25" customHeight="1">
      <c r="B16" s="235"/>
      <c r="C16" s="53"/>
      <c r="D16" s="45" t="s">
        <v>106</v>
      </c>
      <c r="E16" s="65"/>
      <c r="F16" s="144">
        <v>5</v>
      </c>
      <c r="G16" s="144">
        <v>6</v>
      </c>
      <c r="H16" s="144">
        <v>1</v>
      </c>
      <c r="I16" s="144">
        <v>0</v>
      </c>
      <c r="J16" s="144">
        <v>0</v>
      </c>
      <c r="K16" s="144">
        <v>0</v>
      </c>
      <c r="L16" s="144">
        <v>6</v>
      </c>
      <c r="M16" s="145">
        <v>0</v>
      </c>
      <c r="N16" s="54">
        <f t="shared" si="0"/>
        <v>0</v>
      </c>
    </row>
    <row r="17" spans="2:14" ht="17.25" customHeight="1">
      <c r="B17" s="235"/>
      <c r="C17" s="91"/>
      <c r="D17" s="45" t="s">
        <v>107</v>
      </c>
      <c r="E17" s="65"/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5">
        <v>0</v>
      </c>
      <c r="N17" s="54">
        <f t="shared" si="0"/>
        <v>0</v>
      </c>
    </row>
    <row r="18" spans="2:14" ht="17.25" customHeight="1">
      <c r="B18" s="235"/>
      <c r="C18" s="53"/>
      <c r="D18" s="45" t="s">
        <v>1</v>
      </c>
      <c r="E18" s="65"/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5">
        <v>0</v>
      </c>
      <c r="N18" s="54">
        <f t="shared" si="0"/>
        <v>0</v>
      </c>
    </row>
    <row r="19" spans="2:14" ht="17.25" customHeight="1">
      <c r="B19" s="85"/>
      <c r="C19" s="53"/>
      <c r="D19" s="45" t="s">
        <v>344</v>
      </c>
      <c r="E19" s="65"/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5">
        <v>0</v>
      </c>
      <c r="N19" s="54">
        <f t="shared" si="0"/>
        <v>0</v>
      </c>
    </row>
    <row r="20" spans="2:14" ht="17.25" customHeight="1">
      <c r="B20" s="229" t="s">
        <v>334</v>
      </c>
      <c r="C20" s="91"/>
      <c r="D20" s="45" t="s">
        <v>108</v>
      </c>
      <c r="E20" s="65"/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5">
        <v>0</v>
      </c>
      <c r="N20" s="54">
        <f t="shared" si="0"/>
        <v>0</v>
      </c>
    </row>
    <row r="21" spans="2:14" ht="17.25" customHeight="1">
      <c r="B21" s="235"/>
      <c r="C21" s="53"/>
      <c r="D21" s="45" t="s">
        <v>109</v>
      </c>
      <c r="E21" s="65"/>
      <c r="F21" s="144">
        <v>4411</v>
      </c>
      <c r="G21" s="144">
        <v>3512</v>
      </c>
      <c r="H21" s="144">
        <v>963</v>
      </c>
      <c r="I21" s="144">
        <v>41</v>
      </c>
      <c r="J21" s="144">
        <v>10</v>
      </c>
      <c r="K21" s="144">
        <v>2726</v>
      </c>
      <c r="L21" s="144">
        <v>786</v>
      </c>
      <c r="M21" s="145">
        <v>0</v>
      </c>
      <c r="N21" s="54">
        <f t="shared" si="0"/>
        <v>0</v>
      </c>
    </row>
    <row r="22" spans="2:14" ht="17.25" customHeight="1">
      <c r="B22" s="235"/>
      <c r="C22" s="53"/>
      <c r="D22" s="45" t="s">
        <v>395</v>
      </c>
      <c r="E22" s="65"/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5">
        <v>0</v>
      </c>
      <c r="N22" s="54">
        <v>0</v>
      </c>
    </row>
    <row r="23" spans="2:14" ht="17.25" customHeight="1">
      <c r="B23" s="235"/>
      <c r="C23" s="91"/>
      <c r="D23" s="45" t="s">
        <v>110</v>
      </c>
      <c r="E23" s="65"/>
      <c r="F23" s="144">
        <v>16</v>
      </c>
      <c r="G23" s="144">
        <v>7</v>
      </c>
      <c r="H23" s="144">
        <v>0</v>
      </c>
      <c r="I23" s="144">
        <v>0</v>
      </c>
      <c r="J23" s="144">
        <v>0</v>
      </c>
      <c r="K23" s="144">
        <v>7</v>
      </c>
      <c r="L23" s="144">
        <v>0</v>
      </c>
      <c r="M23" s="145">
        <v>0</v>
      </c>
      <c r="N23" s="54">
        <f t="shared" si="0"/>
        <v>0</v>
      </c>
    </row>
    <row r="24" spans="2:14" ht="17.25" customHeight="1">
      <c r="B24" s="53"/>
      <c r="C24" s="53"/>
      <c r="D24" s="45" t="s">
        <v>111</v>
      </c>
      <c r="E24" s="65"/>
      <c r="F24" s="144">
        <v>2</v>
      </c>
      <c r="G24" s="144">
        <v>12</v>
      </c>
      <c r="H24" s="144">
        <v>0</v>
      </c>
      <c r="I24" s="144">
        <v>0</v>
      </c>
      <c r="J24" s="144">
        <v>0</v>
      </c>
      <c r="K24" s="144">
        <v>12</v>
      </c>
      <c r="L24" s="144">
        <v>0</v>
      </c>
      <c r="M24" s="145">
        <v>0</v>
      </c>
      <c r="N24" s="54">
        <f t="shared" si="0"/>
        <v>0</v>
      </c>
    </row>
    <row r="25" spans="2:14" ht="17.25" customHeight="1">
      <c r="B25" s="53"/>
      <c r="C25" s="53"/>
      <c r="D25" s="45" t="s">
        <v>112</v>
      </c>
      <c r="E25" s="65"/>
      <c r="F25" s="144">
        <v>9</v>
      </c>
      <c r="G25" s="144">
        <v>12</v>
      </c>
      <c r="H25" s="144">
        <v>1</v>
      </c>
      <c r="I25" s="144">
        <v>0</v>
      </c>
      <c r="J25" s="144">
        <v>0</v>
      </c>
      <c r="K25" s="144">
        <v>0</v>
      </c>
      <c r="L25" s="144">
        <v>12</v>
      </c>
      <c r="M25" s="145">
        <v>0</v>
      </c>
      <c r="N25" s="54">
        <f t="shared" si="0"/>
        <v>0</v>
      </c>
    </row>
    <row r="26" spans="2:14" ht="17.25" customHeight="1">
      <c r="B26" s="53"/>
      <c r="C26" s="53"/>
      <c r="D26" s="45" t="s">
        <v>384</v>
      </c>
      <c r="E26" s="65"/>
      <c r="F26" s="144">
        <v>5</v>
      </c>
      <c r="G26" s="144">
        <v>4</v>
      </c>
      <c r="H26" s="144">
        <v>2</v>
      </c>
      <c r="I26" s="144">
        <v>0</v>
      </c>
      <c r="J26" s="144">
        <v>0</v>
      </c>
      <c r="K26" s="144">
        <v>0</v>
      </c>
      <c r="L26" s="144">
        <v>4</v>
      </c>
      <c r="M26" s="145">
        <v>0</v>
      </c>
      <c r="N26" s="54">
        <f t="shared" si="0"/>
        <v>0</v>
      </c>
    </row>
    <row r="27" spans="2:14" ht="17.25" customHeight="1">
      <c r="B27" s="53"/>
      <c r="C27" s="53"/>
      <c r="D27" s="45" t="s">
        <v>113</v>
      </c>
      <c r="E27" s="65"/>
      <c r="F27" s="144">
        <v>1</v>
      </c>
      <c r="G27" s="144">
        <v>3</v>
      </c>
      <c r="H27" s="144">
        <v>1</v>
      </c>
      <c r="I27" s="144">
        <v>0</v>
      </c>
      <c r="J27" s="144">
        <v>0</v>
      </c>
      <c r="K27" s="144">
        <v>3</v>
      </c>
      <c r="L27" s="144">
        <v>0</v>
      </c>
      <c r="M27" s="145">
        <v>0</v>
      </c>
      <c r="N27" s="54">
        <f t="shared" si="0"/>
        <v>0</v>
      </c>
    </row>
    <row r="28" spans="2:14" ht="17.25" customHeight="1">
      <c r="B28" s="53"/>
      <c r="C28" s="53"/>
      <c r="D28" s="45" t="s">
        <v>114</v>
      </c>
      <c r="E28" s="65"/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5">
        <v>0</v>
      </c>
      <c r="N28" s="54">
        <f t="shared" si="0"/>
        <v>0</v>
      </c>
    </row>
    <row r="29" spans="2:14" ht="17.25" customHeight="1">
      <c r="B29" s="53"/>
      <c r="C29" s="53"/>
      <c r="D29" s="45" t="s">
        <v>414</v>
      </c>
      <c r="E29" s="65"/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5">
        <v>0</v>
      </c>
      <c r="N29" s="54">
        <f t="shared" si="0"/>
        <v>0</v>
      </c>
    </row>
    <row r="30" spans="2:14" ht="17.25" customHeight="1">
      <c r="B30" s="199" t="s">
        <v>115</v>
      </c>
      <c r="C30" s="199"/>
      <c r="D30" s="199"/>
      <c r="E30" s="92"/>
      <c r="F30" s="119"/>
      <c r="G30" s="119"/>
      <c r="H30" s="119"/>
      <c r="I30" s="119"/>
      <c r="J30" s="119"/>
      <c r="K30" s="119"/>
      <c r="L30" s="119"/>
      <c r="M30" s="120"/>
      <c r="N30" s="54">
        <f t="shared" si="0"/>
        <v>0</v>
      </c>
    </row>
    <row r="31" spans="2:14" ht="17.25" customHeight="1">
      <c r="B31" s="61"/>
      <c r="C31" s="61"/>
      <c r="D31" s="93" t="s">
        <v>371</v>
      </c>
      <c r="E31" s="92"/>
      <c r="F31" s="146">
        <v>11</v>
      </c>
      <c r="G31" s="146">
        <v>13</v>
      </c>
      <c r="H31" s="146">
        <v>0</v>
      </c>
      <c r="I31" s="146">
        <v>0</v>
      </c>
      <c r="J31" s="146">
        <v>0</v>
      </c>
      <c r="K31" s="146">
        <v>12</v>
      </c>
      <c r="L31" s="146">
        <v>1</v>
      </c>
      <c r="M31" s="147">
        <v>0</v>
      </c>
      <c r="N31" s="54">
        <f t="shared" si="0"/>
        <v>0</v>
      </c>
    </row>
    <row r="32" spans="2:14" ht="17.25" customHeight="1">
      <c r="B32" s="53"/>
      <c r="C32" s="53"/>
      <c r="D32" s="45" t="s">
        <v>116</v>
      </c>
      <c r="E32" s="65"/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7">
        <v>0</v>
      </c>
      <c r="N32" s="54">
        <f t="shared" si="0"/>
        <v>0</v>
      </c>
    </row>
    <row r="33" spans="2:14" ht="17.25" customHeight="1">
      <c r="B33" s="53"/>
      <c r="C33" s="53"/>
      <c r="D33" s="45" t="s">
        <v>117</v>
      </c>
      <c r="E33" s="65"/>
      <c r="F33" s="146">
        <v>84</v>
      </c>
      <c r="G33" s="146">
        <v>78</v>
      </c>
      <c r="H33" s="146">
        <v>8</v>
      </c>
      <c r="I33" s="146">
        <v>2</v>
      </c>
      <c r="J33" s="146">
        <v>0</v>
      </c>
      <c r="K33" s="146">
        <v>63</v>
      </c>
      <c r="L33" s="146">
        <v>15</v>
      </c>
      <c r="M33" s="147">
        <v>0</v>
      </c>
      <c r="N33" s="54">
        <f t="shared" si="0"/>
        <v>0</v>
      </c>
    </row>
    <row r="34" spans="2:14" ht="17.25" customHeight="1">
      <c r="B34" s="53"/>
      <c r="C34" s="53"/>
      <c r="D34" s="45" t="s">
        <v>118</v>
      </c>
      <c r="E34" s="65"/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7">
        <v>0</v>
      </c>
      <c r="N34" s="54">
        <f t="shared" si="0"/>
        <v>0</v>
      </c>
    </row>
    <row r="35" spans="2:14" ht="17.25" customHeight="1">
      <c r="B35" s="53"/>
      <c r="C35" s="53"/>
      <c r="D35" s="45" t="s">
        <v>119</v>
      </c>
      <c r="E35" s="65"/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7">
        <v>0</v>
      </c>
      <c r="N35" s="54">
        <f t="shared" si="0"/>
        <v>0</v>
      </c>
    </row>
    <row r="36" spans="2:14" ht="17.25" customHeight="1">
      <c r="B36" s="53"/>
      <c r="C36" s="53"/>
      <c r="D36" s="45" t="s">
        <v>337</v>
      </c>
      <c r="E36" s="65"/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7">
        <v>0</v>
      </c>
      <c r="N36" s="54">
        <f t="shared" si="0"/>
        <v>0</v>
      </c>
    </row>
    <row r="37" spans="2:14" ht="17.25" customHeight="1">
      <c r="B37" s="53"/>
      <c r="C37" s="53"/>
      <c r="D37" s="45" t="s">
        <v>350</v>
      </c>
      <c r="E37" s="65"/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7">
        <v>0</v>
      </c>
      <c r="N37" s="54">
        <f t="shared" si="0"/>
        <v>0</v>
      </c>
    </row>
    <row r="38" spans="2:14" ht="17.25" customHeight="1">
      <c r="B38" s="53"/>
      <c r="C38" s="53"/>
      <c r="D38" s="45" t="s">
        <v>120</v>
      </c>
      <c r="E38" s="65"/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7">
        <v>0</v>
      </c>
      <c r="N38" s="54">
        <f t="shared" si="0"/>
        <v>0</v>
      </c>
    </row>
    <row r="39" spans="2:14" ht="17.25" customHeight="1">
      <c r="B39" s="53"/>
      <c r="C39" s="53"/>
      <c r="D39" s="45" t="s">
        <v>373</v>
      </c>
      <c r="E39" s="65"/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7">
        <v>0</v>
      </c>
      <c r="N39" s="54">
        <f t="shared" si="0"/>
        <v>0</v>
      </c>
    </row>
    <row r="40" spans="2:14" ht="17.25" customHeight="1">
      <c r="B40" s="53"/>
      <c r="C40" s="53"/>
      <c r="D40" s="45" t="s">
        <v>121</v>
      </c>
      <c r="E40" s="65"/>
      <c r="F40" s="146">
        <v>13</v>
      </c>
      <c r="G40" s="146">
        <v>13</v>
      </c>
      <c r="H40" s="146">
        <v>0</v>
      </c>
      <c r="I40" s="146">
        <v>0</v>
      </c>
      <c r="J40" s="146">
        <v>0</v>
      </c>
      <c r="K40" s="146">
        <v>5</v>
      </c>
      <c r="L40" s="146">
        <v>8</v>
      </c>
      <c r="M40" s="147">
        <v>0</v>
      </c>
      <c r="N40" s="54">
        <f t="shared" si="0"/>
        <v>0</v>
      </c>
    </row>
    <row r="41" spans="2:14" ht="17.25" customHeight="1">
      <c r="B41" s="53"/>
      <c r="C41" s="53"/>
      <c r="D41" s="45" t="s">
        <v>122</v>
      </c>
      <c r="E41" s="65"/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0</v>
      </c>
      <c r="N41" s="54">
        <f t="shared" si="0"/>
        <v>0</v>
      </c>
    </row>
    <row r="42" spans="2:14" ht="17.25" customHeight="1">
      <c r="B42" s="53"/>
      <c r="C42" s="53"/>
      <c r="D42" s="45" t="s">
        <v>123</v>
      </c>
      <c r="E42" s="65"/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7">
        <v>0</v>
      </c>
      <c r="N42" s="54">
        <f t="shared" si="0"/>
        <v>0</v>
      </c>
    </row>
    <row r="43" spans="2:14" ht="17.25" customHeight="1">
      <c r="B43" s="53"/>
      <c r="C43" s="53"/>
      <c r="D43" s="45" t="s">
        <v>124</v>
      </c>
      <c r="E43" s="65"/>
      <c r="F43" s="146">
        <v>3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7">
        <v>0</v>
      </c>
      <c r="N43" s="54">
        <f t="shared" si="0"/>
        <v>0</v>
      </c>
    </row>
    <row r="44" spans="2:14" ht="17.25" customHeight="1">
      <c r="B44" s="53"/>
      <c r="C44" s="53"/>
      <c r="D44" s="45" t="s">
        <v>125</v>
      </c>
      <c r="E44" s="65"/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7">
        <v>0</v>
      </c>
      <c r="N44" s="54">
        <f t="shared" si="0"/>
        <v>0</v>
      </c>
    </row>
    <row r="45" spans="2:14" ht="17.25" customHeight="1">
      <c r="B45" s="53"/>
      <c r="C45" s="53"/>
      <c r="D45" s="45" t="s">
        <v>126</v>
      </c>
      <c r="E45" s="65"/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7">
        <v>0</v>
      </c>
      <c r="N45" s="54">
        <f t="shared" si="0"/>
        <v>0</v>
      </c>
    </row>
    <row r="46" spans="2:14" ht="17.25" customHeight="1" thickBot="1">
      <c r="B46" s="94"/>
      <c r="C46" s="94"/>
      <c r="D46" s="46" t="s">
        <v>127</v>
      </c>
      <c r="E46" s="74"/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9">
        <v>0</v>
      </c>
      <c r="N46" s="54">
        <f t="shared" si="0"/>
        <v>0</v>
      </c>
    </row>
    <row r="47" spans="6:14" ht="12">
      <c r="F47" s="83"/>
      <c r="G47" s="83"/>
      <c r="H47" s="83"/>
      <c r="I47" s="83"/>
      <c r="J47" s="83"/>
      <c r="K47" s="83"/>
      <c r="L47" s="83"/>
      <c r="M47" s="83"/>
      <c r="N47" s="54"/>
    </row>
    <row r="48" spans="6:14" ht="12">
      <c r="F48" s="83"/>
      <c r="G48" s="83"/>
      <c r="H48" s="83"/>
      <c r="I48" s="83"/>
      <c r="J48" s="83"/>
      <c r="K48" s="83"/>
      <c r="L48" s="83"/>
      <c r="M48" s="83"/>
      <c r="N48" s="54"/>
    </row>
    <row r="49" spans="6:14" ht="12">
      <c r="F49" s="83"/>
      <c r="G49" s="83"/>
      <c r="H49" s="83"/>
      <c r="I49" s="83"/>
      <c r="J49" s="83"/>
      <c r="K49" s="83"/>
      <c r="L49" s="83"/>
      <c r="M49" s="83"/>
      <c r="N49" s="54"/>
    </row>
    <row r="50" spans="6:14" ht="12">
      <c r="F50" s="83"/>
      <c r="G50" s="83"/>
      <c r="H50" s="83"/>
      <c r="I50" s="83"/>
      <c r="J50" s="83"/>
      <c r="K50" s="83"/>
      <c r="L50" s="83"/>
      <c r="M50" s="83"/>
      <c r="N50" s="54"/>
    </row>
    <row r="51" spans="6:14" ht="12">
      <c r="F51" s="83"/>
      <c r="G51" s="83"/>
      <c r="H51" s="83"/>
      <c r="I51" s="83"/>
      <c r="J51" s="83"/>
      <c r="K51" s="83"/>
      <c r="L51" s="83"/>
      <c r="M51" s="83"/>
      <c r="N51" s="54"/>
    </row>
    <row r="52" spans="6:13" ht="12">
      <c r="F52" s="83"/>
      <c r="G52" s="83"/>
      <c r="H52" s="83"/>
      <c r="I52" s="83"/>
      <c r="J52" s="83"/>
      <c r="K52" s="83"/>
      <c r="L52" s="83"/>
      <c r="M52" s="83"/>
    </row>
    <row r="53" spans="6:13" ht="12">
      <c r="F53" s="83"/>
      <c r="G53" s="83"/>
      <c r="H53" s="83"/>
      <c r="I53" s="83"/>
      <c r="J53" s="83"/>
      <c r="K53" s="83"/>
      <c r="L53" s="83"/>
      <c r="M53" s="83"/>
    </row>
    <row r="54" spans="6:13" ht="12">
      <c r="F54" s="83"/>
      <c r="G54" s="83"/>
      <c r="H54" s="83"/>
      <c r="I54" s="83"/>
      <c r="J54" s="83"/>
      <c r="K54" s="83"/>
      <c r="L54" s="83"/>
      <c r="M54" s="83"/>
    </row>
    <row r="55" spans="6:13" ht="12">
      <c r="F55" s="83"/>
      <c r="G55" s="83"/>
      <c r="H55" s="83"/>
      <c r="I55" s="83"/>
      <c r="J55" s="83"/>
      <c r="K55" s="83"/>
      <c r="L55" s="83"/>
      <c r="M55" s="83"/>
    </row>
    <row r="56" spans="6:13" ht="12">
      <c r="F56" s="83"/>
      <c r="G56" s="83"/>
      <c r="H56" s="83"/>
      <c r="I56" s="83"/>
      <c r="J56" s="83"/>
      <c r="K56" s="83"/>
      <c r="L56" s="83"/>
      <c r="M56" s="83"/>
    </row>
    <row r="57" spans="6:13" ht="12">
      <c r="F57" s="83"/>
      <c r="G57" s="83"/>
      <c r="H57" s="83"/>
      <c r="I57" s="83"/>
      <c r="J57" s="83"/>
      <c r="K57" s="83"/>
      <c r="L57" s="83"/>
      <c r="M57" s="83"/>
    </row>
    <row r="58" spans="6:13" ht="12">
      <c r="F58" s="83"/>
      <c r="G58" s="83"/>
      <c r="H58" s="83"/>
      <c r="I58" s="83"/>
      <c r="J58" s="83"/>
      <c r="K58" s="83"/>
      <c r="L58" s="83"/>
      <c r="M58" s="83"/>
    </row>
    <row r="59" spans="6:13" ht="12">
      <c r="F59" s="83"/>
      <c r="G59" s="83"/>
      <c r="H59" s="83"/>
      <c r="I59" s="83"/>
      <c r="J59" s="83"/>
      <c r="K59" s="83"/>
      <c r="L59" s="83"/>
      <c r="M59" s="83"/>
    </row>
    <row r="60" spans="6:13" ht="12">
      <c r="F60" s="83"/>
      <c r="G60" s="83"/>
      <c r="H60" s="83"/>
      <c r="I60" s="83"/>
      <c r="J60" s="83"/>
      <c r="K60" s="83"/>
      <c r="L60" s="83"/>
      <c r="M60" s="83"/>
    </row>
    <row r="61" spans="6:13" ht="12">
      <c r="F61" s="83"/>
      <c r="G61" s="83"/>
      <c r="H61" s="83"/>
      <c r="I61" s="83"/>
      <c r="J61" s="83"/>
      <c r="K61" s="83"/>
      <c r="L61" s="83"/>
      <c r="M61" s="83"/>
    </row>
    <row r="62" spans="6:13" ht="12">
      <c r="F62" s="83"/>
      <c r="G62" s="83"/>
      <c r="H62" s="83"/>
      <c r="I62" s="83"/>
      <c r="J62" s="83"/>
      <c r="K62" s="83"/>
      <c r="L62" s="83"/>
      <c r="M62" s="83"/>
    </row>
    <row r="63" spans="6:13" ht="12">
      <c r="F63" s="83"/>
      <c r="G63" s="83"/>
      <c r="H63" s="83"/>
      <c r="I63" s="83"/>
      <c r="J63" s="83"/>
      <c r="K63" s="83"/>
      <c r="L63" s="83"/>
      <c r="M63" s="83"/>
    </row>
    <row r="64" spans="6:13" ht="12">
      <c r="F64" s="83"/>
      <c r="G64" s="83"/>
      <c r="H64" s="83"/>
      <c r="I64" s="83"/>
      <c r="J64" s="83"/>
      <c r="K64" s="83"/>
      <c r="L64" s="83"/>
      <c r="M64" s="83"/>
    </row>
    <row r="65" spans="6:13" ht="12">
      <c r="F65" s="83"/>
      <c r="G65" s="83"/>
      <c r="H65" s="83"/>
      <c r="I65" s="83"/>
      <c r="J65" s="83"/>
      <c r="K65" s="83"/>
      <c r="L65" s="83"/>
      <c r="M65" s="83"/>
    </row>
  </sheetData>
  <sheetProtection/>
  <mergeCells count="13">
    <mergeCell ref="B2:M2"/>
    <mergeCell ref="B7:B9"/>
    <mergeCell ref="I5:J5"/>
    <mergeCell ref="K5:K6"/>
    <mergeCell ref="L5:L6"/>
    <mergeCell ref="M5:M6"/>
    <mergeCell ref="B30:D30"/>
    <mergeCell ref="G4:M4"/>
    <mergeCell ref="B4:D6"/>
    <mergeCell ref="F4:F6"/>
    <mergeCell ref="G5:H5"/>
    <mergeCell ref="B10:B18"/>
    <mergeCell ref="B20:B2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9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Q9" sqref="Q9"/>
    </sheetView>
  </sheetViews>
  <sheetFormatPr defaultColWidth="9.125" defaultRowHeight="12.75"/>
  <cols>
    <col min="1" max="1" width="2.625" style="99" customWidth="1"/>
    <col min="2" max="2" width="5.625" style="99" customWidth="1"/>
    <col min="3" max="3" width="2.625" style="99" customWidth="1"/>
    <col min="4" max="4" width="32.125" style="99" customWidth="1"/>
    <col min="5" max="5" width="1.625" style="99" customWidth="1"/>
    <col min="6" max="6" width="9.625" style="99" customWidth="1"/>
    <col min="7" max="13" width="7.625" style="99" customWidth="1"/>
    <col min="14" max="16384" width="9.125" style="99" customWidth="1"/>
  </cols>
  <sheetData>
    <row r="1" spans="2:13" s="95" customFormat="1" ht="12">
      <c r="B1" s="51" t="s">
        <v>398</v>
      </c>
      <c r="F1" s="96"/>
      <c r="G1" s="96"/>
      <c r="H1" s="96"/>
      <c r="I1" s="96"/>
      <c r="J1" s="96"/>
      <c r="K1" s="96"/>
      <c r="L1" s="96"/>
      <c r="M1" s="96"/>
    </row>
    <row r="2" spans="2:13" s="77" customFormat="1" ht="14.25">
      <c r="B2" s="220" t="s">
        <v>420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ht="12" thickBot="1">
      <c r="B3" s="97"/>
      <c r="C3" s="97"/>
      <c r="D3" s="97"/>
      <c r="E3" s="97"/>
      <c r="F3" s="98"/>
      <c r="G3" s="98"/>
      <c r="H3" s="98"/>
      <c r="I3" s="98"/>
      <c r="J3" s="98"/>
      <c r="K3" s="98"/>
      <c r="L3" s="98"/>
      <c r="M3" s="98"/>
    </row>
    <row r="4" spans="2:13" ht="12" customHeight="1">
      <c r="B4" s="246" t="s">
        <v>319</v>
      </c>
      <c r="C4" s="246"/>
      <c r="D4" s="246"/>
      <c r="E4" s="100"/>
      <c r="F4" s="249" t="s">
        <v>418</v>
      </c>
      <c r="G4" s="244" t="s">
        <v>419</v>
      </c>
      <c r="H4" s="245"/>
      <c r="I4" s="245"/>
      <c r="J4" s="245"/>
      <c r="K4" s="245"/>
      <c r="L4" s="245"/>
      <c r="M4" s="245"/>
    </row>
    <row r="5" spans="2:13" ht="12" customHeight="1">
      <c r="B5" s="247"/>
      <c r="C5" s="247"/>
      <c r="D5" s="247"/>
      <c r="E5" s="101"/>
      <c r="F5" s="250"/>
      <c r="G5" s="252" t="s">
        <v>317</v>
      </c>
      <c r="H5" s="253"/>
      <c r="I5" s="254" t="s">
        <v>326</v>
      </c>
      <c r="J5" s="255"/>
      <c r="K5" s="256" t="s">
        <v>330</v>
      </c>
      <c r="L5" s="256" t="s">
        <v>329</v>
      </c>
      <c r="M5" s="241" t="s">
        <v>328</v>
      </c>
    </row>
    <row r="6" spans="2:14" ht="24">
      <c r="B6" s="248"/>
      <c r="C6" s="248"/>
      <c r="D6" s="248"/>
      <c r="E6" s="102"/>
      <c r="F6" s="251"/>
      <c r="G6" s="103"/>
      <c r="H6" s="104" t="s">
        <v>327</v>
      </c>
      <c r="I6" s="103"/>
      <c r="J6" s="104" t="s">
        <v>327</v>
      </c>
      <c r="K6" s="251"/>
      <c r="L6" s="251"/>
      <c r="M6" s="242"/>
      <c r="N6" s="51" t="s">
        <v>382</v>
      </c>
    </row>
    <row r="7" spans="2:14" ht="17.25" customHeight="1">
      <c r="B7" s="97"/>
      <c r="C7" s="97"/>
      <c r="D7" s="47" t="s">
        <v>128</v>
      </c>
      <c r="E7" s="105"/>
      <c r="F7" s="150">
        <v>3</v>
      </c>
      <c r="G7" s="150">
        <v>2</v>
      </c>
      <c r="H7" s="150">
        <v>0</v>
      </c>
      <c r="I7" s="150">
        <v>0</v>
      </c>
      <c r="J7" s="150">
        <v>0</v>
      </c>
      <c r="K7" s="150">
        <v>0</v>
      </c>
      <c r="L7" s="150">
        <v>2</v>
      </c>
      <c r="M7" s="151">
        <v>0</v>
      </c>
      <c r="N7" s="54">
        <f>SUM(K7:M7)-G7</f>
        <v>0</v>
      </c>
    </row>
    <row r="8" spans="2:14" ht="17.25" customHeight="1">
      <c r="B8" s="97"/>
      <c r="C8" s="97"/>
      <c r="D8" s="47" t="s">
        <v>129</v>
      </c>
      <c r="E8" s="105"/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3">
        <v>0</v>
      </c>
      <c r="N8" s="54">
        <f aca="true" t="shared" si="0" ref="N8:N44">SUM(K8:M8)-G8</f>
        <v>0</v>
      </c>
    </row>
    <row r="9" spans="2:14" ht="17.25" customHeight="1">
      <c r="B9" s="97"/>
      <c r="C9" s="97"/>
      <c r="D9" s="47" t="s">
        <v>130</v>
      </c>
      <c r="E9" s="105"/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3">
        <v>0</v>
      </c>
      <c r="N9" s="54">
        <f t="shared" si="0"/>
        <v>0</v>
      </c>
    </row>
    <row r="10" spans="2:14" ht="17.25" customHeight="1">
      <c r="B10" s="97"/>
      <c r="C10" s="97"/>
      <c r="D10" s="47" t="s">
        <v>131</v>
      </c>
      <c r="E10" s="105"/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3">
        <v>0</v>
      </c>
      <c r="N10" s="54">
        <f t="shared" si="0"/>
        <v>0</v>
      </c>
    </row>
    <row r="11" spans="2:14" ht="17.25" customHeight="1">
      <c r="B11" s="97"/>
      <c r="C11" s="97"/>
      <c r="D11" s="47" t="s">
        <v>132</v>
      </c>
      <c r="E11" s="105"/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3">
        <v>0</v>
      </c>
      <c r="N11" s="54">
        <f t="shared" si="0"/>
        <v>0</v>
      </c>
    </row>
    <row r="12" spans="2:14" ht="17.25" customHeight="1">
      <c r="B12" s="97"/>
      <c r="C12" s="97"/>
      <c r="D12" s="47" t="s">
        <v>133</v>
      </c>
      <c r="E12" s="105"/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3">
        <v>0</v>
      </c>
      <c r="N12" s="54">
        <f t="shared" si="0"/>
        <v>0</v>
      </c>
    </row>
    <row r="13" spans="2:14" ht="17.25" customHeight="1">
      <c r="B13" s="97"/>
      <c r="C13" s="97"/>
      <c r="D13" s="47" t="s">
        <v>134</v>
      </c>
      <c r="E13" s="105"/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3">
        <v>0</v>
      </c>
      <c r="N13" s="54">
        <f t="shared" si="0"/>
        <v>0</v>
      </c>
    </row>
    <row r="14" spans="2:14" ht="17.25" customHeight="1">
      <c r="B14" s="97"/>
      <c r="C14" s="97"/>
      <c r="D14" s="47" t="s">
        <v>135</v>
      </c>
      <c r="E14" s="105"/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3">
        <v>0</v>
      </c>
      <c r="N14" s="54">
        <f t="shared" si="0"/>
        <v>0</v>
      </c>
    </row>
    <row r="15" spans="2:14" ht="17.25" customHeight="1">
      <c r="B15" s="97"/>
      <c r="C15" s="97"/>
      <c r="D15" s="47" t="s">
        <v>136</v>
      </c>
      <c r="E15" s="105"/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3">
        <v>0</v>
      </c>
      <c r="N15" s="54">
        <f t="shared" si="0"/>
        <v>0</v>
      </c>
    </row>
    <row r="16" spans="2:14" ht="17.25" customHeight="1">
      <c r="B16" s="97"/>
      <c r="C16" s="97"/>
      <c r="D16" s="47" t="s">
        <v>137</v>
      </c>
      <c r="E16" s="105"/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3">
        <v>0</v>
      </c>
      <c r="N16" s="54">
        <f t="shared" si="0"/>
        <v>0</v>
      </c>
    </row>
    <row r="17" spans="2:14" ht="17.25" customHeight="1">
      <c r="B17" s="97"/>
      <c r="C17" s="97"/>
      <c r="D17" s="47" t="s">
        <v>138</v>
      </c>
      <c r="E17" s="105"/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3">
        <v>0</v>
      </c>
      <c r="N17" s="54">
        <f t="shared" si="0"/>
        <v>0</v>
      </c>
    </row>
    <row r="18" spans="2:14" ht="17.25" customHeight="1">
      <c r="B18" s="97"/>
      <c r="C18" s="97"/>
      <c r="D18" s="47" t="s">
        <v>139</v>
      </c>
      <c r="E18" s="105"/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3">
        <v>0</v>
      </c>
      <c r="N18" s="54">
        <f t="shared" si="0"/>
        <v>0</v>
      </c>
    </row>
    <row r="19" spans="2:14" ht="17.25" customHeight="1">
      <c r="B19" s="199" t="s">
        <v>140</v>
      </c>
      <c r="C19" s="199"/>
      <c r="D19" s="243"/>
      <c r="E19" s="106"/>
      <c r="F19" s="121"/>
      <c r="G19" s="122"/>
      <c r="H19" s="121"/>
      <c r="I19" s="121"/>
      <c r="J19" s="121"/>
      <c r="K19" s="121"/>
      <c r="L19" s="121"/>
      <c r="M19" s="123"/>
      <c r="N19" s="54">
        <f t="shared" si="0"/>
        <v>0</v>
      </c>
    </row>
    <row r="20" spans="2:14" ht="17.25" customHeight="1">
      <c r="B20" s="239" t="s">
        <v>306</v>
      </c>
      <c r="C20" s="107"/>
      <c r="D20" s="47" t="s">
        <v>141</v>
      </c>
      <c r="E20" s="105"/>
      <c r="F20" s="154">
        <v>15</v>
      </c>
      <c r="G20" s="154">
        <v>19</v>
      </c>
      <c r="H20" s="154">
        <v>5</v>
      </c>
      <c r="I20" s="154">
        <v>0</v>
      </c>
      <c r="J20" s="154">
        <v>0</v>
      </c>
      <c r="K20" s="154">
        <v>7</v>
      </c>
      <c r="L20" s="154">
        <v>12</v>
      </c>
      <c r="M20" s="155">
        <v>0</v>
      </c>
      <c r="N20" s="54">
        <f t="shared" si="0"/>
        <v>0</v>
      </c>
    </row>
    <row r="21" spans="2:14" ht="17.25" customHeight="1">
      <c r="B21" s="240"/>
      <c r="C21" s="108"/>
      <c r="D21" s="47" t="s">
        <v>142</v>
      </c>
      <c r="E21" s="105"/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5">
        <v>0</v>
      </c>
      <c r="N21" s="54">
        <f t="shared" si="0"/>
        <v>0</v>
      </c>
    </row>
    <row r="22" spans="2:14" ht="17.25" customHeight="1">
      <c r="B22" s="240"/>
      <c r="C22" s="108"/>
      <c r="D22" s="47" t="s">
        <v>143</v>
      </c>
      <c r="E22" s="105"/>
      <c r="F22" s="154">
        <v>24</v>
      </c>
      <c r="G22" s="154">
        <v>34</v>
      </c>
      <c r="H22" s="154">
        <v>1</v>
      </c>
      <c r="I22" s="154">
        <v>0</v>
      </c>
      <c r="J22" s="154">
        <v>0</v>
      </c>
      <c r="K22" s="154">
        <v>18</v>
      </c>
      <c r="L22" s="154">
        <v>16</v>
      </c>
      <c r="M22" s="155">
        <v>0</v>
      </c>
      <c r="N22" s="54">
        <f t="shared" si="0"/>
        <v>0</v>
      </c>
    </row>
    <row r="23" spans="2:14" ht="17.25" customHeight="1">
      <c r="B23" s="240"/>
      <c r="C23" s="108"/>
      <c r="D23" s="47" t="s">
        <v>144</v>
      </c>
      <c r="E23" s="105"/>
      <c r="F23" s="154">
        <v>8</v>
      </c>
      <c r="G23" s="154">
        <v>9</v>
      </c>
      <c r="H23" s="154">
        <v>0</v>
      </c>
      <c r="I23" s="154">
        <v>0</v>
      </c>
      <c r="J23" s="154">
        <v>0</v>
      </c>
      <c r="K23" s="154">
        <v>2</v>
      </c>
      <c r="L23" s="154">
        <v>7</v>
      </c>
      <c r="M23" s="155">
        <v>0</v>
      </c>
      <c r="N23" s="54">
        <f t="shared" si="0"/>
        <v>0</v>
      </c>
    </row>
    <row r="24" spans="2:14" ht="17.25" customHeight="1">
      <c r="B24" s="240"/>
      <c r="C24" s="108"/>
      <c r="D24" s="47" t="s">
        <v>145</v>
      </c>
      <c r="E24" s="105"/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5">
        <v>0</v>
      </c>
      <c r="N24" s="54">
        <f t="shared" si="0"/>
        <v>0</v>
      </c>
    </row>
    <row r="25" spans="2:14" ht="17.25" customHeight="1">
      <c r="B25" s="240"/>
      <c r="C25" s="108"/>
      <c r="D25" s="47" t="s">
        <v>146</v>
      </c>
      <c r="E25" s="105"/>
      <c r="F25" s="154">
        <v>1</v>
      </c>
      <c r="G25" s="154">
        <v>1</v>
      </c>
      <c r="H25" s="154">
        <v>0</v>
      </c>
      <c r="I25" s="154">
        <v>0</v>
      </c>
      <c r="J25" s="154">
        <v>0</v>
      </c>
      <c r="K25" s="154">
        <v>0</v>
      </c>
      <c r="L25" s="154">
        <v>1</v>
      </c>
      <c r="M25" s="155">
        <v>0</v>
      </c>
      <c r="N25" s="54">
        <f t="shared" si="0"/>
        <v>0</v>
      </c>
    </row>
    <row r="26" spans="2:14" ht="17.25" customHeight="1">
      <c r="B26" s="240"/>
      <c r="C26" s="108"/>
      <c r="D26" s="47" t="s">
        <v>147</v>
      </c>
      <c r="E26" s="105"/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  <c r="N26" s="54">
        <f t="shared" si="0"/>
        <v>0</v>
      </c>
    </row>
    <row r="27" spans="2:14" ht="17.25" customHeight="1">
      <c r="B27" s="240"/>
      <c r="C27" s="108"/>
      <c r="D27" s="47" t="s">
        <v>148</v>
      </c>
      <c r="E27" s="105"/>
      <c r="F27" s="154">
        <v>1</v>
      </c>
      <c r="G27" s="154">
        <v>1</v>
      </c>
      <c r="H27" s="154">
        <v>0</v>
      </c>
      <c r="I27" s="154">
        <v>0</v>
      </c>
      <c r="J27" s="154">
        <v>0</v>
      </c>
      <c r="K27" s="154">
        <v>0</v>
      </c>
      <c r="L27" s="154">
        <v>1</v>
      </c>
      <c r="M27" s="155">
        <v>0</v>
      </c>
      <c r="N27" s="54">
        <f t="shared" si="0"/>
        <v>0</v>
      </c>
    </row>
    <row r="28" spans="2:14" ht="17.25" customHeight="1">
      <c r="B28" s="240"/>
      <c r="C28" s="108"/>
      <c r="D28" s="47" t="s">
        <v>149</v>
      </c>
      <c r="E28" s="105"/>
      <c r="F28" s="154">
        <v>1</v>
      </c>
      <c r="G28" s="154">
        <v>2</v>
      </c>
      <c r="H28" s="154">
        <v>0</v>
      </c>
      <c r="I28" s="154">
        <v>0</v>
      </c>
      <c r="J28" s="154">
        <v>0</v>
      </c>
      <c r="K28" s="154">
        <v>2</v>
      </c>
      <c r="L28" s="154">
        <v>0</v>
      </c>
      <c r="M28" s="155">
        <v>0</v>
      </c>
      <c r="N28" s="54">
        <f t="shared" si="0"/>
        <v>0</v>
      </c>
    </row>
    <row r="29" spans="2:14" ht="17.25" customHeight="1">
      <c r="B29" s="240"/>
      <c r="C29" s="108"/>
      <c r="D29" s="47" t="s">
        <v>150</v>
      </c>
      <c r="E29" s="105"/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5">
        <v>0</v>
      </c>
      <c r="N29" s="54">
        <f t="shared" si="0"/>
        <v>0</v>
      </c>
    </row>
    <row r="30" spans="2:14" ht="17.25" customHeight="1">
      <c r="B30" s="240"/>
      <c r="C30" s="108"/>
      <c r="D30" s="47" t="s">
        <v>151</v>
      </c>
      <c r="E30" s="105"/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5">
        <v>0</v>
      </c>
      <c r="N30" s="54">
        <f t="shared" si="0"/>
        <v>0</v>
      </c>
    </row>
    <row r="31" spans="2:14" ht="17.25" customHeight="1">
      <c r="B31" s="240"/>
      <c r="C31" s="108"/>
      <c r="D31" s="47" t="s">
        <v>152</v>
      </c>
      <c r="E31" s="105"/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5">
        <v>0</v>
      </c>
      <c r="N31" s="54">
        <f t="shared" si="0"/>
        <v>0</v>
      </c>
    </row>
    <row r="32" spans="2:14" ht="17.25" customHeight="1">
      <c r="B32" s="240"/>
      <c r="C32" s="108"/>
      <c r="D32" s="47" t="s">
        <v>153</v>
      </c>
      <c r="E32" s="105"/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5">
        <v>0</v>
      </c>
      <c r="N32" s="54">
        <f t="shared" si="0"/>
        <v>0</v>
      </c>
    </row>
    <row r="33" spans="2:14" ht="17.25" customHeight="1">
      <c r="B33" s="240"/>
      <c r="C33" s="108"/>
      <c r="D33" s="47" t="s">
        <v>154</v>
      </c>
      <c r="E33" s="105"/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5">
        <v>0</v>
      </c>
      <c r="N33" s="54">
        <f t="shared" si="0"/>
        <v>0</v>
      </c>
    </row>
    <row r="34" spans="2:14" ht="17.25" customHeight="1">
      <c r="B34" s="240"/>
      <c r="C34" s="108"/>
      <c r="D34" s="47" t="s">
        <v>155</v>
      </c>
      <c r="E34" s="105"/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5">
        <v>0</v>
      </c>
      <c r="N34" s="54">
        <f t="shared" si="0"/>
        <v>0</v>
      </c>
    </row>
    <row r="35" spans="2:14" ht="17.25" customHeight="1">
      <c r="B35" s="240"/>
      <c r="C35" s="108"/>
      <c r="D35" s="47" t="s">
        <v>156</v>
      </c>
      <c r="E35" s="105"/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5">
        <v>0</v>
      </c>
      <c r="N35" s="54">
        <f t="shared" si="0"/>
        <v>0</v>
      </c>
    </row>
    <row r="36" spans="2:14" ht="17.25" customHeight="1">
      <c r="B36" s="240"/>
      <c r="C36" s="108"/>
      <c r="D36" s="47" t="s">
        <v>157</v>
      </c>
      <c r="E36" s="105"/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5">
        <v>0</v>
      </c>
      <c r="N36" s="54">
        <f t="shared" si="0"/>
        <v>0</v>
      </c>
    </row>
    <row r="37" spans="2:14" ht="17.25" customHeight="1">
      <c r="B37" s="240"/>
      <c r="C37" s="108"/>
      <c r="D37" s="47" t="s">
        <v>158</v>
      </c>
      <c r="E37" s="105"/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5">
        <v>0</v>
      </c>
      <c r="N37" s="54">
        <f t="shared" si="0"/>
        <v>0</v>
      </c>
    </row>
    <row r="38" spans="2:14" ht="17.25" customHeight="1">
      <c r="B38" s="240"/>
      <c r="C38" s="108"/>
      <c r="D38" s="47" t="s">
        <v>159</v>
      </c>
      <c r="E38" s="105"/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5">
        <v>0</v>
      </c>
      <c r="N38" s="54">
        <f t="shared" si="0"/>
        <v>0</v>
      </c>
    </row>
    <row r="39" spans="2:14" ht="17.25" customHeight="1">
      <c r="B39" s="240"/>
      <c r="C39" s="108"/>
      <c r="D39" s="47" t="s">
        <v>160</v>
      </c>
      <c r="E39" s="105"/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5">
        <v>0</v>
      </c>
      <c r="N39" s="54">
        <f t="shared" si="0"/>
        <v>0</v>
      </c>
    </row>
    <row r="40" spans="2:14" ht="17.25" customHeight="1">
      <c r="B40" s="240"/>
      <c r="C40" s="108"/>
      <c r="D40" s="47" t="s">
        <v>161</v>
      </c>
      <c r="E40" s="105"/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5">
        <v>0</v>
      </c>
      <c r="N40" s="54">
        <f t="shared" si="0"/>
        <v>0</v>
      </c>
    </row>
    <row r="41" spans="2:14" ht="17.25" customHeight="1">
      <c r="B41" s="235"/>
      <c r="C41" s="108"/>
      <c r="D41" s="47" t="s">
        <v>339</v>
      </c>
      <c r="E41" s="105"/>
      <c r="F41" s="154">
        <v>7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5">
        <v>0</v>
      </c>
      <c r="N41" s="54">
        <f t="shared" si="0"/>
        <v>0</v>
      </c>
    </row>
    <row r="42" spans="2:14" ht="17.25" customHeight="1">
      <c r="B42" s="235"/>
      <c r="C42" s="108"/>
      <c r="D42" s="47" t="s">
        <v>358</v>
      </c>
      <c r="E42" s="105"/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5">
        <v>0</v>
      </c>
      <c r="N42" s="54">
        <f t="shared" si="0"/>
        <v>0</v>
      </c>
    </row>
    <row r="43" spans="2:14" ht="17.25" customHeight="1">
      <c r="B43" s="239" t="s">
        <v>336</v>
      </c>
      <c r="C43" s="109"/>
      <c r="D43" s="47" t="s">
        <v>162</v>
      </c>
      <c r="E43" s="105"/>
      <c r="F43" s="154">
        <v>7</v>
      </c>
      <c r="G43" s="154">
        <v>4</v>
      </c>
      <c r="H43" s="154">
        <v>0</v>
      </c>
      <c r="I43" s="154">
        <v>0</v>
      </c>
      <c r="J43" s="154">
        <v>0</v>
      </c>
      <c r="K43" s="154">
        <v>0</v>
      </c>
      <c r="L43" s="154">
        <v>4</v>
      </c>
      <c r="M43" s="155">
        <v>0</v>
      </c>
      <c r="N43" s="54">
        <f t="shared" si="0"/>
        <v>0</v>
      </c>
    </row>
    <row r="44" spans="2:14" ht="17.25" customHeight="1">
      <c r="B44" s="232"/>
      <c r="C44" s="109"/>
      <c r="D44" s="47" t="s">
        <v>163</v>
      </c>
      <c r="E44" s="105"/>
      <c r="F44" s="154">
        <v>2</v>
      </c>
      <c r="G44" s="154">
        <v>2</v>
      </c>
      <c r="H44" s="154">
        <v>0</v>
      </c>
      <c r="I44" s="154">
        <v>0</v>
      </c>
      <c r="J44" s="154">
        <v>0</v>
      </c>
      <c r="K44" s="154">
        <v>1</v>
      </c>
      <c r="L44" s="154">
        <v>1</v>
      </c>
      <c r="M44" s="155">
        <v>0</v>
      </c>
      <c r="N44" s="54">
        <f t="shared" si="0"/>
        <v>0</v>
      </c>
    </row>
    <row r="45" spans="2:14" s="25" customFormat="1" ht="17.25" customHeight="1">
      <c r="B45" s="238" t="s">
        <v>164</v>
      </c>
      <c r="C45" s="238"/>
      <c r="D45" s="238"/>
      <c r="E45" s="23"/>
      <c r="F45" s="188"/>
      <c r="G45" s="188"/>
      <c r="H45" s="188"/>
      <c r="I45" s="188"/>
      <c r="J45" s="188"/>
      <c r="K45" s="188"/>
      <c r="L45" s="188"/>
      <c r="M45" s="189"/>
      <c r="N45" s="6"/>
    </row>
    <row r="46" spans="2:14" s="25" customFormat="1" ht="17.25" customHeight="1">
      <c r="B46" s="23"/>
      <c r="C46" s="23"/>
      <c r="D46" s="31" t="s">
        <v>165</v>
      </c>
      <c r="E46" s="33"/>
      <c r="F46" s="156">
        <v>2</v>
      </c>
      <c r="G46" s="156">
        <v>2</v>
      </c>
      <c r="H46" s="156">
        <v>2</v>
      </c>
      <c r="I46" s="156">
        <v>0</v>
      </c>
      <c r="J46" s="156">
        <v>0</v>
      </c>
      <c r="K46" s="156">
        <v>0</v>
      </c>
      <c r="L46" s="156">
        <v>2</v>
      </c>
      <c r="M46" s="157">
        <v>0</v>
      </c>
      <c r="N46" s="6">
        <f>SUM(K46:M46)-G46</f>
        <v>0</v>
      </c>
    </row>
    <row r="47" spans="2:14" s="25" customFormat="1" ht="17.25" customHeight="1">
      <c r="B47" s="23"/>
      <c r="C47" s="23"/>
      <c r="D47" s="31" t="s">
        <v>351</v>
      </c>
      <c r="E47" s="33"/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7">
        <v>0</v>
      </c>
      <c r="N47" s="6">
        <f>SUM(K47:M47)-G47</f>
        <v>0</v>
      </c>
    </row>
    <row r="48" spans="2:14" s="25" customFormat="1" ht="17.25" customHeight="1">
      <c r="B48" s="23"/>
      <c r="C48" s="23"/>
      <c r="D48" s="31" t="s">
        <v>166</v>
      </c>
      <c r="E48" s="33"/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7">
        <v>0</v>
      </c>
      <c r="N48" s="6">
        <f>SUM(K48:M48)-G48</f>
        <v>0</v>
      </c>
    </row>
    <row r="49" spans="2:14" s="25" customFormat="1" ht="17.25" customHeight="1" thickBot="1">
      <c r="B49" s="48"/>
      <c r="C49" s="48"/>
      <c r="D49" s="34" t="s">
        <v>167</v>
      </c>
      <c r="E49" s="115"/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1">
        <v>0</v>
      </c>
      <c r="N49" s="6">
        <f>SUM(K49:M49)-G49</f>
        <v>0</v>
      </c>
    </row>
  </sheetData>
  <sheetProtection/>
  <mergeCells count="13">
    <mergeCell ref="I5:J5"/>
    <mergeCell ref="K5:K6"/>
    <mergeCell ref="L5:L6"/>
    <mergeCell ref="B45:D45"/>
    <mergeCell ref="B20:B42"/>
    <mergeCell ref="M5:M6"/>
    <mergeCell ref="B43:B44"/>
    <mergeCell ref="B2:M2"/>
    <mergeCell ref="B19:D19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R10" sqref="R10"/>
    </sheetView>
  </sheetViews>
  <sheetFormatPr defaultColWidth="9.125" defaultRowHeight="12.75"/>
  <cols>
    <col min="1" max="1" width="2.625" style="25" customWidth="1"/>
    <col min="2" max="2" width="5.625" style="25" customWidth="1"/>
    <col min="3" max="3" width="2.625" style="25" customWidth="1"/>
    <col min="4" max="4" width="32.125" style="25" customWidth="1"/>
    <col min="5" max="5" width="1.625" style="25" customWidth="1"/>
    <col min="6" max="6" width="9.625" style="25" customWidth="1"/>
    <col min="7" max="13" width="7.625" style="25" customWidth="1"/>
    <col min="14" max="16384" width="9.125" style="25" customWidth="1"/>
  </cols>
  <sheetData>
    <row r="1" spans="2:13" s="21" customFormat="1" ht="12">
      <c r="B1" s="1" t="s">
        <v>399</v>
      </c>
      <c r="F1" s="22"/>
      <c r="G1" s="22"/>
      <c r="H1" s="22"/>
      <c r="I1" s="22"/>
      <c r="J1" s="22"/>
      <c r="K1" s="22"/>
      <c r="L1" s="22"/>
      <c r="M1" s="22"/>
    </row>
    <row r="2" spans="2:13" s="5" customFormat="1" ht="14.25">
      <c r="B2" s="276" t="s">
        <v>420</v>
      </c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2:13" ht="12" thickBot="1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</row>
    <row r="4" spans="2:13" ht="12">
      <c r="B4" s="257" t="s">
        <v>319</v>
      </c>
      <c r="C4" s="257"/>
      <c r="D4" s="257"/>
      <c r="E4" s="26"/>
      <c r="F4" s="260" t="s">
        <v>418</v>
      </c>
      <c r="G4" s="279" t="s">
        <v>419</v>
      </c>
      <c r="H4" s="280"/>
      <c r="I4" s="280"/>
      <c r="J4" s="280"/>
      <c r="K4" s="280"/>
      <c r="L4" s="280"/>
      <c r="M4" s="280"/>
    </row>
    <row r="5" spans="2:13" ht="12">
      <c r="B5" s="258"/>
      <c r="C5" s="258"/>
      <c r="D5" s="258"/>
      <c r="E5" s="27"/>
      <c r="F5" s="261"/>
      <c r="G5" s="271" t="s">
        <v>317</v>
      </c>
      <c r="H5" s="272"/>
      <c r="I5" s="273" t="s">
        <v>326</v>
      </c>
      <c r="J5" s="274"/>
      <c r="K5" s="275" t="s">
        <v>330</v>
      </c>
      <c r="L5" s="275" t="s">
        <v>329</v>
      </c>
      <c r="M5" s="266" t="s">
        <v>328</v>
      </c>
    </row>
    <row r="6" spans="2:14" ht="24">
      <c r="B6" s="259"/>
      <c r="C6" s="259"/>
      <c r="D6" s="259"/>
      <c r="E6" s="28"/>
      <c r="F6" s="262"/>
      <c r="G6" s="29"/>
      <c r="H6" s="30" t="s">
        <v>327</v>
      </c>
      <c r="I6" s="29"/>
      <c r="J6" s="30" t="s">
        <v>327</v>
      </c>
      <c r="K6" s="262"/>
      <c r="L6" s="262"/>
      <c r="M6" s="267"/>
      <c r="N6" s="1" t="s">
        <v>382</v>
      </c>
    </row>
    <row r="7" spans="2:14" ht="17.25" customHeight="1">
      <c r="B7" s="238" t="s">
        <v>168</v>
      </c>
      <c r="C7" s="238"/>
      <c r="D7" s="238"/>
      <c r="E7" s="23"/>
      <c r="F7" s="121"/>
      <c r="G7" s="121"/>
      <c r="H7" s="121"/>
      <c r="I7" s="121"/>
      <c r="J7" s="121"/>
      <c r="K7" s="121"/>
      <c r="L7" s="121"/>
      <c r="M7" s="123"/>
      <c r="N7" s="6">
        <f aca="true" t="shared" si="0" ref="N7:N39">SUM(K7:M7)-G7</f>
        <v>0</v>
      </c>
    </row>
    <row r="8" spans="2:14" ht="17.25" customHeight="1">
      <c r="B8" s="263" t="s">
        <v>307</v>
      </c>
      <c r="C8" s="37"/>
      <c r="D8" s="31" t="s">
        <v>169</v>
      </c>
      <c r="E8" s="33"/>
      <c r="F8" s="158">
        <v>68</v>
      </c>
      <c r="G8" s="158">
        <v>90</v>
      </c>
      <c r="H8" s="158">
        <v>24</v>
      </c>
      <c r="I8" s="158">
        <v>10</v>
      </c>
      <c r="J8" s="158">
        <v>3</v>
      </c>
      <c r="K8" s="158">
        <v>30</v>
      </c>
      <c r="L8" s="158">
        <v>60</v>
      </c>
      <c r="M8" s="159">
        <v>0</v>
      </c>
      <c r="N8" s="6">
        <f t="shared" si="0"/>
        <v>0</v>
      </c>
    </row>
    <row r="9" spans="2:14" ht="17.25" customHeight="1">
      <c r="B9" s="264"/>
      <c r="C9" s="38"/>
      <c r="D9" s="31" t="s">
        <v>170</v>
      </c>
      <c r="E9" s="33"/>
      <c r="F9" s="158">
        <v>67</v>
      </c>
      <c r="G9" s="158">
        <v>78</v>
      </c>
      <c r="H9" s="158">
        <v>17</v>
      </c>
      <c r="I9" s="158">
        <v>21</v>
      </c>
      <c r="J9" s="158">
        <v>14</v>
      </c>
      <c r="K9" s="158">
        <v>49</v>
      </c>
      <c r="L9" s="158">
        <v>29</v>
      </c>
      <c r="M9" s="159">
        <v>0</v>
      </c>
      <c r="N9" s="6">
        <f t="shared" si="0"/>
        <v>0</v>
      </c>
    </row>
    <row r="10" spans="2:14" ht="17.25" customHeight="1">
      <c r="B10" s="264"/>
      <c r="C10" s="38"/>
      <c r="D10" s="31" t="s">
        <v>171</v>
      </c>
      <c r="E10" s="33"/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9">
        <v>0</v>
      </c>
      <c r="N10" s="6">
        <f t="shared" si="0"/>
        <v>0</v>
      </c>
    </row>
    <row r="11" spans="2:14" ht="17.25" customHeight="1">
      <c r="B11" s="264"/>
      <c r="C11" s="38"/>
      <c r="D11" s="31" t="s">
        <v>172</v>
      </c>
      <c r="E11" s="33"/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9">
        <v>0</v>
      </c>
      <c r="N11" s="6">
        <f t="shared" si="0"/>
        <v>0</v>
      </c>
    </row>
    <row r="12" spans="2:14" ht="17.25" customHeight="1">
      <c r="B12" s="264"/>
      <c r="C12" s="38"/>
      <c r="D12" s="31" t="s">
        <v>173</v>
      </c>
      <c r="E12" s="33"/>
      <c r="F12" s="158">
        <v>1</v>
      </c>
      <c r="G12" s="158">
        <v>2</v>
      </c>
      <c r="H12" s="158">
        <v>0</v>
      </c>
      <c r="I12" s="158">
        <v>0</v>
      </c>
      <c r="J12" s="158">
        <v>0</v>
      </c>
      <c r="K12" s="158">
        <v>2</v>
      </c>
      <c r="L12" s="158">
        <v>0</v>
      </c>
      <c r="M12" s="159">
        <v>0</v>
      </c>
      <c r="N12" s="6">
        <f t="shared" si="0"/>
        <v>0</v>
      </c>
    </row>
    <row r="13" spans="2:14" ht="17.25" customHeight="1">
      <c r="B13" s="264"/>
      <c r="C13" s="38"/>
      <c r="D13" s="31" t="s">
        <v>174</v>
      </c>
      <c r="E13" s="33"/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9">
        <v>0</v>
      </c>
      <c r="N13" s="6">
        <f t="shared" si="0"/>
        <v>0</v>
      </c>
    </row>
    <row r="14" spans="2:14" ht="17.25" customHeight="1">
      <c r="B14" s="264"/>
      <c r="C14" s="38"/>
      <c r="D14" s="31" t="s">
        <v>175</v>
      </c>
      <c r="E14" s="33"/>
      <c r="F14" s="158">
        <v>17</v>
      </c>
      <c r="G14" s="158">
        <v>14</v>
      </c>
      <c r="H14" s="158">
        <v>2</v>
      </c>
      <c r="I14" s="158">
        <v>0</v>
      </c>
      <c r="J14" s="158">
        <v>0</v>
      </c>
      <c r="K14" s="158">
        <v>4</v>
      </c>
      <c r="L14" s="158">
        <v>10</v>
      </c>
      <c r="M14" s="159">
        <v>0</v>
      </c>
      <c r="N14" s="6">
        <f t="shared" si="0"/>
        <v>0</v>
      </c>
    </row>
    <row r="15" spans="2:14" ht="17.25" customHeight="1">
      <c r="B15" s="263" t="s">
        <v>308</v>
      </c>
      <c r="C15" s="37"/>
      <c r="D15" s="31" t="s">
        <v>176</v>
      </c>
      <c r="E15" s="33"/>
      <c r="F15" s="158">
        <v>5</v>
      </c>
      <c r="G15" s="158">
        <v>4</v>
      </c>
      <c r="H15" s="158">
        <v>1</v>
      </c>
      <c r="I15" s="158">
        <v>0</v>
      </c>
      <c r="J15" s="158">
        <v>0</v>
      </c>
      <c r="K15" s="158">
        <v>2</v>
      </c>
      <c r="L15" s="158">
        <v>2</v>
      </c>
      <c r="M15" s="159">
        <v>0</v>
      </c>
      <c r="N15" s="6">
        <f t="shared" si="0"/>
        <v>0</v>
      </c>
    </row>
    <row r="16" spans="2:14" ht="17.25" customHeight="1">
      <c r="B16" s="264"/>
      <c r="C16" s="38"/>
      <c r="D16" s="31" t="s">
        <v>177</v>
      </c>
      <c r="E16" s="33"/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9">
        <v>0</v>
      </c>
      <c r="N16" s="6">
        <f t="shared" si="0"/>
        <v>0</v>
      </c>
    </row>
    <row r="17" spans="2:14" ht="17.25" customHeight="1">
      <c r="B17" s="264"/>
      <c r="C17" s="38"/>
      <c r="D17" s="31" t="s">
        <v>178</v>
      </c>
      <c r="E17" s="33"/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9">
        <v>0</v>
      </c>
      <c r="N17" s="6">
        <f t="shared" si="0"/>
        <v>0</v>
      </c>
    </row>
    <row r="18" spans="2:14" ht="17.25" customHeight="1">
      <c r="B18" s="264"/>
      <c r="C18" s="38"/>
      <c r="D18" s="31" t="s">
        <v>179</v>
      </c>
      <c r="E18" s="33"/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9">
        <v>0</v>
      </c>
      <c r="N18" s="6">
        <f t="shared" si="0"/>
        <v>0</v>
      </c>
    </row>
    <row r="19" spans="2:14" ht="17.25" customHeight="1">
      <c r="B19" s="264"/>
      <c r="C19" s="38"/>
      <c r="D19" s="31" t="s">
        <v>180</v>
      </c>
      <c r="E19" s="33"/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9">
        <v>0</v>
      </c>
      <c r="N19" s="6">
        <f t="shared" si="0"/>
        <v>0</v>
      </c>
    </row>
    <row r="20" spans="2:14" ht="17.25" customHeight="1">
      <c r="B20" s="264"/>
      <c r="C20" s="38"/>
      <c r="D20" s="31" t="s">
        <v>181</v>
      </c>
      <c r="E20" s="33"/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9">
        <v>0</v>
      </c>
      <c r="N20" s="6">
        <f t="shared" si="0"/>
        <v>0</v>
      </c>
    </row>
    <row r="21" spans="2:14" ht="17.25" customHeight="1">
      <c r="B21" s="264"/>
      <c r="C21" s="38"/>
      <c r="D21" s="31" t="s">
        <v>182</v>
      </c>
      <c r="E21" s="33"/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9">
        <v>0</v>
      </c>
      <c r="N21" s="6">
        <f t="shared" si="0"/>
        <v>0</v>
      </c>
    </row>
    <row r="22" spans="2:14" ht="17.25" customHeight="1">
      <c r="B22" s="264"/>
      <c r="C22" s="38"/>
      <c r="D22" s="31" t="s">
        <v>183</v>
      </c>
      <c r="E22" s="33"/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9">
        <v>0</v>
      </c>
      <c r="N22" s="6">
        <f t="shared" si="0"/>
        <v>0</v>
      </c>
    </row>
    <row r="23" spans="2:14" ht="17.25" customHeight="1">
      <c r="B23" s="264"/>
      <c r="C23" s="38"/>
      <c r="D23" s="31" t="s">
        <v>184</v>
      </c>
      <c r="E23" s="33"/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9">
        <v>0</v>
      </c>
      <c r="N23" s="6">
        <f t="shared" si="0"/>
        <v>0</v>
      </c>
    </row>
    <row r="24" spans="2:14" ht="17.25" customHeight="1">
      <c r="B24" s="264"/>
      <c r="C24" s="38"/>
      <c r="D24" s="31" t="s">
        <v>185</v>
      </c>
      <c r="E24" s="33"/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9">
        <v>0</v>
      </c>
      <c r="N24" s="6">
        <f t="shared" si="0"/>
        <v>0</v>
      </c>
    </row>
    <row r="25" spans="2:14" ht="17.25" customHeight="1">
      <c r="B25" s="264"/>
      <c r="C25" s="38"/>
      <c r="D25" s="31" t="s">
        <v>186</v>
      </c>
      <c r="E25" s="33"/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9">
        <v>0</v>
      </c>
      <c r="N25" s="6">
        <f t="shared" si="0"/>
        <v>0</v>
      </c>
    </row>
    <row r="26" spans="2:14" ht="17.25" customHeight="1">
      <c r="B26" s="265"/>
      <c r="C26" s="38"/>
      <c r="D26" s="31" t="s">
        <v>354</v>
      </c>
      <c r="E26" s="33"/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9">
        <v>0</v>
      </c>
      <c r="N26" s="6">
        <f t="shared" si="0"/>
        <v>0</v>
      </c>
    </row>
    <row r="27" spans="2:14" ht="17.25" customHeight="1">
      <c r="B27" s="238" t="s">
        <v>187</v>
      </c>
      <c r="C27" s="238"/>
      <c r="D27" s="238"/>
      <c r="E27" s="39"/>
      <c r="F27" s="121"/>
      <c r="G27" s="121"/>
      <c r="H27" s="121"/>
      <c r="I27" s="121"/>
      <c r="J27" s="121"/>
      <c r="K27" s="121"/>
      <c r="L27" s="121"/>
      <c r="M27" s="123"/>
      <c r="N27" s="6">
        <f t="shared" si="0"/>
        <v>0</v>
      </c>
    </row>
    <row r="28" spans="2:14" ht="17.25" customHeight="1">
      <c r="B28" s="263" t="s">
        <v>309</v>
      </c>
      <c r="C28" s="40"/>
      <c r="D28" s="31" t="s">
        <v>352</v>
      </c>
      <c r="E28" s="33"/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1">
        <v>0</v>
      </c>
      <c r="N28" s="6">
        <f t="shared" si="0"/>
        <v>0</v>
      </c>
    </row>
    <row r="29" spans="2:14" ht="17.25" customHeight="1">
      <c r="B29" s="264"/>
      <c r="C29" s="41"/>
      <c r="D29" s="31" t="s">
        <v>407</v>
      </c>
      <c r="E29" s="33"/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1">
        <v>0</v>
      </c>
      <c r="N29" s="6">
        <f t="shared" si="0"/>
        <v>0</v>
      </c>
    </row>
    <row r="30" spans="2:14" ht="17.25" customHeight="1">
      <c r="B30" s="264"/>
      <c r="C30" s="41"/>
      <c r="D30" s="31" t="s">
        <v>188</v>
      </c>
      <c r="E30" s="33"/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1">
        <v>0</v>
      </c>
      <c r="N30" s="6">
        <f t="shared" si="0"/>
        <v>0</v>
      </c>
    </row>
    <row r="31" spans="2:14" ht="17.25" customHeight="1">
      <c r="B31" s="264"/>
      <c r="C31" s="41"/>
      <c r="D31" s="31" t="s">
        <v>189</v>
      </c>
      <c r="E31" s="33"/>
      <c r="F31" s="160">
        <v>7</v>
      </c>
      <c r="G31" s="160">
        <v>2</v>
      </c>
      <c r="H31" s="160">
        <v>0</v>
      </c>
      <c r="I31" s="160">
        <v>0</v>
      </c>
      <c r="J31" s="160">
        <v>0</v>
      </c>
      <c r="K31" s="160">
        <v>1</v>
      </c>
      <c r="L31" s="160">
        <v>1</v>
      </c>
      <c r="M31" s="161">
        <v>0</v>
      </c>
      <c r="N31" s="6">
        <f t="shared" si="0"/>
        <v>0</v>
      </c>
    </row>
    <row r="32" spans="2:14" ht="17.25" customHeight="1">
      <c r="B32" s="264"/>
      <c r="C32" s="41"/>
      <c r="D32" s="31" t="s">
        <v>190</v>
      </c>
      <c r="E32" s="33"/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1">
        <v>0</v>
      </c>
      <c r="N32" s="6">
        <f t="shared" si="0"/>
        <v>0</v>
      </c>
    </row>
    <row r="33" spans="2:14" ht="17.25" customHeight="1">
      <c r="B33" s="264"/>
      <c r="C33" s="41"/>
      <c r="D33" s="31" t="s">
        <v>191</v>
      </c>
      <c r="E33" s="33"/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1">
        <v>0</v>
      </c>
      <c r="N33" s="6">
        <f t="shared" si="0"/>
        <v>0</v>
      </c>
    </row>
    <row r="34" spans="2:14" ht="17.25" customHeight="1">
      <c r="B34" s="264"/>
      <c r="C34" s="41"/>
      <c r="D34" s="31" t="s">
        <v>192</v>
      </c>
      <c r="E34" s="33"/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1">
        <v>0</v>
      </c>
      <c r="N34" s="6">
        <f t="shared" si="0"/>
        <v>0</v>
      </c>
    </row>
    <row r="35" spans="2:14" ht="17.25" customHeight="1">
      <c r="B35" s="264"/>
      <c r="C35" s="41"/>
      <c r="D35" s="31" t="s">
        <v>365</v>
      </c>
      <c r="E35" s="114"/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1">
        <v>0</v>
      </c>
      <c r="N35" s="6">
        <f t="shared" si="0"/>
        <v>0</v>
      </c>
    </row>
    <row r="36" spans="2:14" ht="17.25" customHeight="1">
      <c r="B36" s="264"/>
      <c r="C36" s="41"/>
      <c r="D36" s="31" t="s">
        <v>193</v>
      </c>
      <c r="E36" s="33"/>
      <c r="F36" s="160">
        <v>3</v>
      </c>
      <c r="G36" s="160">
        <v>6</v>
      </c>
      <c r="H36" s="160">
        <v>0</v>
      </c>
      <c r="I36" s="160">
        <v>0</v>
      </c>
      <c r="J36" s="160">
        <v>0</v>
      </c>
      <c r="K36" s="160">
        <v>0</v>
      </c>
      <c r="L36" s="160">
        <v>6</v>
      </c>
      <c r="M36" s="161">
        <v>0</v>
      </c>
      <c r="N36" s="6">
        <f t="shared" si="0"/>
        <v>0</v>
      </c>
    </row>
    <row r="37" spans="2:14" ht="17.25" customHeight="1">
      <c r="B37" s="264"/>
      <c r="C37" s="41"/>
      <c r="D37" s="47" t="s">
        <v>338</v>
      </c>
      <c r="E37" s="114"/>
      <c r="F37" s="160">
        <v>230</v>
      </c>
      <c r="G37" s="160">
        <v>221</v>
      </c>
      <c r="H37" s="160">
        <v>23</v>
      </c>
      <c r="I37" s="160">
        <v>0</v>
      </c>
      <c r="J37" s="160">
        <v>0</v>
      </c>
      <c r="K37" s="160">
        <v>75</v>
      </c>
      <c r="L37" s="160">
        <v>146</v>
      </c>
      <c r="M37" s="161">
        <v>0</v>
      </c>
      <c r="N37" s="6">
        <f t="shared" si="0"/>
        <v>0</v>
      </c>
    </row>
    <row r="38" spans="2:14" ht="17.25" customHeight="1">
      <c r="B38" s="264"/>
      <c r="C38" s="41"/>
      <c r="D38" s="31" t="s">
        <v>194</v>
      </c>
      <c r="E38" s="33"/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1">
        <v>0</v>
      </c>
      <c r="N38" s="6">
        <f t="shared" si="0"/>
        <v>0</v>
      </c>
    </row>
    <row r="39" spans="2:14" ht="17.25" customHeight="1">
      <c r="B39" s="264"/>
      <c r="C39" s="41"/>
      <c r="D39" s="31" t="s">
        <v>359</v>
      </c>
      <c r="E39" s="33"/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1">
        <v>0</v>
      </c>
      <c r="N39" s="6">
        <f t="shared" si="0"/>
        <v>0</v>
      </c>
    </row>
    <row r="40" spans="2:14" s="1" customFormat="1" ht="17.25" customHeight="1">
      <c r="B40" s="278" t="s">
        <v>335</v>
      </c>
      <c r="C40" s="4"/>
      <c r="D40" s="11" t="s">
        <v>195</v>
      </c>
      <c r="E40" s="13"/>
      <c r="F40" s="162">
        <v>4</v>
      </c>
      <c r="G40" s="162">
        <v>3</v>
      </c>
      <c r="H40" s="162">
        <v>0</v>
      </c>
      <c r="I40" s="162">
        <v>0</v>
      </c>
      <c r="J40" s="162">
        <v>0</v>
      </c>
      <c r="K40" s="162">
        <v>1</v>
      </c>
      <c r="L40" s="162">
        <v>2</v>
      </c>
      <c r="M40" s="163">
        <v>0</v>
      </c>
      <c r="N40" s="6">
        <f aca="true" t="shared" si="1" ref="N40:N46">SUM(K40:M40)-G40</f>
        <v>0</v>
      </c>
    </row>
    <row r="41" spans="2:14" s="1" customFormat="1" ht="17.25" customHeight="1">
      <c r="B41" s="269"/>
      <c r="C41" s="4"/>
      <c r="D41" s="11" t="s">
        <v>318</v>
      </c>
      <c r="E41" s="13"/>
      <c r="F41" s="162">
        <v>1</v>
      </c>
      <c r="G41" s="162">
        <v>1</v>
      </c>
      <c r="H41" s="162">
        <v>0</v>
      </c>
      <c r="I41" s="162">
        <v>0</v>
      </c>
      <c r="J41" s="162">
        <v>0</v>
      </c>
      <c r="K41" s="162">
        <v>0</v>
      </c>
      <c r="L41" s="162">
        <v>1</v>
      </c>
      <c r="M41" s="163">
        <v>0</v>
      </c>
      <c r="N41" s="6">
        <f t="shared" si="1"/>
        <v>0</v>
      </c>
    </row>
    <row r="42" spans="2:14" s="1" customFormat="1" ht="17.25" customHeight="1">
      <c r="B42" s="268" t="s">
        <v>310</v>
      </c>
      <c r="C42" s="16"/>
      <c r="D42" s="11" t="s">
        <v>196</v>
      </c>
      <c r="E42" s="13"/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3">
        <v>0</v>
      </c>
      <c r="N42" s="6">
        <f t="shared" si="1"/>
        <v>0</v>
      </c>
    </row>
    <row r="43" spans="2:14" s="1" customFormat="1" ht="17.25" customHeight="1">
      <c r="B43" s="269"/>
      <c r="C43" s="17"/>
      <c r="D43" s="11" t="s">
        <v>197</v>
      </c>
      <c r="E43" s="13"/>
      <c r="F43" s="162">
        <v>54</v>
      </c>
      <c r="G43" s="162">
        <v>71</v>
      </c>
      <c r="H43" s="162">
        <v>10</v>
      </c>
      <c r="I43" s="162">
        <v>2</v>
      </c>
      <c r="J43" s="162">
        <v>0</v>
      </c>
      <c r="K43" s="162">
        <v>28</v>
      </c>
      <c r="L43" s="162">
        <v>43</v>
      </c>
      <c r="M43" s="163">
        <v>0</v>
      </c>
      <c r="N43" s="6">
        <f t="shared" si="1"/>
        <v>0</v>
      </c>
    </row>
    <row r="44" spans="2:14" s="1" customFormat="1" ht="17.25" customHeight="1">
      <c r="B44" s="269"/>
      <c r="C44" s="17"/>
      <c r="D44" s="11" t="s">
        <v>198</v>
      </c>
      <c r="E44" s="13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3">
        <v>0</v>
      </c>
      <c r="N44" s="6">
        <f t="shared" si="1"/>
        <v>0</v>
      </c>
    </row>
    <row r="45" spans="2:14" s="1" customFormat="1" ht="17.25" customHeight="1">
      <c r="B45" s="269"/>
      <c r="C45" s="17"/>
      <c r="D45" s="11" t="s">
        <v>199</v>
      </c>
      <c r="E45" s="13"/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3">
        <v>0</v>
      </c>
      <c r="N45" s="6">
        <f t="shared" si="1"/>
        <v>0</v>
      </c>
    </row>
    <row r="46" spans="2:14" s="1" customFormat="1" ht="17.25" customHeight="1" thickBot="1">
      <c r="B46" s="270"/>
      <c r="C46" s="18"/>
      <c r="D46" s="12" t="s">
        <v>200</v>
      </c>
      <c r="E46" s="14"/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5">
        <v>0</v>
      </c>
      <c r="N46" s="6">
        <f t="shared" si="1"/>
        <v>0</v>
      </c>
    </row>
    <row r="47" spans="6:13" ht="12">
      <c r="F47" s="36"/>
      <c r="G47" s="36"/>
      <c r="H47" s="36"/>
      <c r="I47" s="36"/>
      <c r="J47" s="36"/>
      <c r="K47" s="36"/>
      <c r="L47" s="36"/>
      <c r="M47" s="36"/>
    </row>
    <row r="48" spans="6:13" ht="12">
      <c r="F48" s="36"/>
      <c r="G48" s="36"/>
      <c r="H48" s="36"/>
      <c r="I48" s="36"/>
      <c r="J48" s="36"/>
      <c r="K48" s="36"/>
      <c r="L48" s="36"/>
      <c r="M48" s="36"/>
    </row>
    <row r="49" spans="6:13" ht="12">
      <c r="F49" s="36"/>
      <c r="G49" s="36"/>
      <c r="H49" s="36"/>
      <c r="I49" s="36"/>
      <c r="J49" s="36"/>
      <c r="K49" s="36"/>
      <c r="L49" s="36"/>
      <c r="M49" s="36"/>
    </row>
    <row r="50" spans="6:13" ht="12">
      <c r="F50" s="36"/>
      <c r="G50" s="36"/>
      <c r="H50" s="36"/>
      <c r="I50" s="36"/>
      <c r="J50" s="36"/>
      <c r="K50" s="36"/>
      <c r="L50" s="36"/>
      <c r="M50" s="36"/>
    </row>
    <row r="51" spans="6:13" ht="12">
      <c r="F51" s="36"/>
      <c r="G51" s="36"/>
      <c r="H51" s="36"/>
      <c r="I51" s="36"/>
      <c r="J51" s="36"/>
      <c r="K51" s="36"/>
      <c r="L51" s="36"/>
      <c r="M51" s="36"/>
    </row>
    <row r="52" spans="6:13" ht="12">
      <c r="F52" s="36"/>
      <c r="G52" s="36"/>
      <c r="H52" s="36"/>
      <c r="I52" s="36"/>
      <c r="J52" s="36"/>
      <c r="K52" s="36"/>
      <c r="L52" s="36"/>
      <c r="M52" s="36"/>
    </row>
    <row r="53" spans="6:13" ht="12">
      <c r="F53" s="36"/>
      <c r="G53" s="36"/>
      <c r="H53" s="36"/>
      <c r="I53" s="36"/>
      <c r="J53" s="36"/>
      <c r="K53" s="36"/>
      <c r="L53" s="36"/>
      <c r="M53" s="36"/>
    </row>
    <row r="54" spans="6:13" ht="12">
      <c r="F54" s="36"/>
      <c r="G54" s="36"/>
      <c r="H54" s="36"/>
      <c r="I54" s="36"/>
      <c r="J54" s="36"/>
      <c r="K54" s="36"/>
      <c r="L54" s="36"/>
      <c r="M54" s="36"/>
    </row>
    <row r="55" spans="6:13" ht="12">
      <c r="F55" s="36"/>
      <c r="G55" s="36"/>
      <c r="H55" s="36"/>
      <c r="I55" s="36"/>
      <c r="J55" s="36"/>
      <c r="K55" s="36"/>
      <c r="L55" s="36"/>
      <c r="M55" s="36"/>
    </row>
    <row r="56" spans="6:13" ht="12">
      <c r="F56" s="36"/>
      <c r="G56" s="36"/>
      <c r="H56" s="36"/>
      <c r="I56" s="36"/>
      <c r="J56" s="36"/>
      <c r="K56" s="36"/>
      <c r="L56" s="36"/>
      <c r="M56" s="36"/>
    </row>
    <row r="57" spans="6:13" ht="12">
      <c r="F57" s="36"/>
      <c r="G57" s="36"/>
      <c r="H57" s="36"/>
      <c r="I57" s="36"/>
      <c r="J57" s="36"/>
      <c r="K57" s="36"/>
      <c r="L57" s="36"/>
      <c r="M57" s="36"/>
    </row>
    <row r="58" spans="6:13" ht="12">
      <c r="F58" s="36"/>
      <c r="G58" s="36"/>
      <c r="H58" s="36"/>
      <c r="I58" s="36"/>
      <c r="J58" s="36"/>
      <c r="K58" s="36"/>
      <c r="L58" s="36"/>
      <c r="M58" s="36"/>
    </row>
    <row r="59" spans="6:13" ht="12">
      <c r="F59" s="36"/>
      <c r="G59" s="36"/>
      <c r="H59" s="36"/>
      <c r="I59" s="36"/>
      <c r="J59" s="36"/>
      <c r="K59" s="36"/>
      <c r="L59" s="36"/>
      <c r="M59" s="36"/>
    </row>
    <row r="60" spans="6:13" ht="12">
      <c r="F60" s="36"/>
      <c r="G60" s="36"/>
      <c r="H60" s="36"/>
      <c r="I60" s="36"/>
      <c r="J60" s="36"/>
      <c r="K60" s="36"/>
      <c r="L60" s="36"/>
      <c r="M60" s="36"/>
    </row>
    <row r="61" spans="6:13" ht="12">
      <c r="F61" s="36"/>
      <c r="G61" s="36"/>
      <c r="H61" s="36"/>
      <c r="I61" s="36"/>
      <c r="J61" s="36"/>
      <c r="K61" s="36"/>
      <c r="L61" s="36"/>
      <c r="M61" s="36"/>
    </row>
    <row r="62" spans="6:13" ht="12">
      <c r="F62" s="36"/>
      <c r="G62" s="36"/>
      <c r="H62" s="36"/>
      <c r="I62" s="36"/>
      <c r="J62" s="36"/>
      <c r="K62" s="36"/>
      <c r="L62" s="36"/>
      <c r="M62" s="36"/>
    </row>
    <row r="63" spans="6:13" ht="12">
      <c r="F63" s="36"/>
      <c r="G63" s="36"/>
      <c r="H63" s="36"/>
      <c r="I63" s="36"/>
      <c r="J63" s="36"/>
      <c r="K63" s="36"/>
      <c r="L63" s="36"/>
      <c r="M63" s="36"/>
    </row>
    <row r="64" spans="6:13" ht="12">
      <c r="F64" s="36"/>
      <c r="G64" s="36"/>
      <c r="H64" s="36"/>
      <c r="I64" s="36"/>
      <c r="J64" s="36"/>
      <c r="K64" s="36"/>
      <c r="L64" s="36"/>
      <c r="M64" s="36"/>
    </row>
    <row r="65" spans="6:13" ht="12">
      <c r="F65" s="36"/>
      <c r="G65" s="36"/>
      <c r="H65" s="36"/>
      <c r="I65" s="36"/>
      <c r="J65" s="36"/>
      <c r="K65" s="36"/>
      <c r="L65" s="36"/>
      <c r="M65" s="36"/>
    </row>
  </sheetData>
  <sheetProtection/>
  <mergeCells count="16">
    <mergeCell ref="B42:B46"/>
    <mergeCell ref="G5:H5"/>
    <mergeCell ref="I5:J5"/>
    <mergeCell ref="K5:K6"/>
    <mergeCell ref="L5:L6"/>
    <mergeCell ref="B2:M2"/>
    <mergeCell ref="B40:B41"/>
    <mergeCell ref="B8:B14"/>
    <mergeCell ref="B28:B39"/>
    <mergeCell ref="G4:M4"/>
    <mergeCell ref="B4:D6"/>
    <mergeCell ref="B7:D7"/>
    <mergeCell ref="B27:D27"/>
    <mergeCell ref="F4:F6"/>
    <mergeCell ref="B15:B26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Q13" sqref="Q13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400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76" t="s">
        <v>420</v>
      </c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84" t="s">
        <v>319</v>
      </c>
      <c r="C4" s="284"/>
      <c r="D4" s="284"/>
      <c r="E4" s="8"/>
      <c r="F4" s="287" t="s">
        <v>418</v>
      </c>
      <c r="G4" s="282" t="s">
        <v>419</v>
      </c>
      <c r="H4" s="283"/>
      <c r="I4" s="283"/>
      <c r="J4" s="283"/>
      <c r="K4" s="283"/>
      <c r="L4" s="283"/>
      <c r="M4" s="283"/>
    </row>
    <row r="5" spans="2:13" ht="12">
      <c r="B5" s="285"/>
      <c r="C5" s="285"/>
      <c r="D5" s="285"/>
      <c r="E5" s="9"/>
      <c r="F5" s="288"/>
      <c r="G5" s="290" t="s">
        <v>317</v>
      </c>
      <c r="H5" s="291"/>
      <c r="I5" s="292" t="s">
        <v>326</v>
      </c>
      <c r="J5" s="293"/>
      <c r="K5" s="294" t="s">
        <v>330</v>
      </c>
      <c r="L5" s="294" t="s">
        <v>329</v>
      </c>
      <c r="M5" s="295" t="s">
        <v>328</v>
      </c>
    </row>
    <row r="6" spans="2:14" ht="24">
      <c r="B6" s="286"/>
      <c r="C6" s="286"/>
      <c r="D6" s="286"/>
      <c r="E6" s="10"/>
      <c r="F6" s="289"/>
      <c r="G6" s="3"/>
      <c r="H6" s="20" t="s">
        <v>327</v>
      </c>
      <c r="I6" s="3"/>
      <c r="J6" s="20" t="s">
        <v>327</v>
      </c>
      <c r="K6" s="289"/>
      <c r="L6" s="289"/>
      <c r="M6" s="296"/>
      <c r="N6" s="1" t="s">
        <v>382</v>
      </c>
    </row>
    <row r="7" spans="2:14" ht="17.25" customHeight="1">
      <c r="B7" s="268" t="s">
        <v>311</v>
      </c>
      <c r="C7" s="16"/>
      <c r="D7" s="11" t="s">
        <v>201</v>
      </c>
      <c r="E7" s="13"/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3">
        <v>0</v>
      </c>
      <c r="N7" s="6">
        <f aca="true" t="shared" si="0" ref="N7:N46">SUM(K7:M7)-G7</f>
        <v>0</v>
      </c>
    </row>
    <row r="8" spans="2:14" ht="17.25" customHeight="1">
      <c r="B8" s="269"/>
      <c r="C8" s="17"/>
      <c r="D8" s="11" t="s">
        <v>202</v>
      </c>
      <c r="E8" s="13"/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3">
        <v>0</v>
      </c>
      <c r="N8" s="6">
        <f t="shared" si="0"/>
        <v>0</v>
      </c>
    </row>
    <row r="9" spans="2:14" ht="17.25" customHeight="1">
      <c r="B9" s="269"/>
      <c r="C9" s="17"/>
      <c r="D9" s="11" t="s">
        <v>203</v>
      </c>
      <c r="E9" s="13"/>
      <c r="F9" s="162">
        <v>134</v>
      </c>
      <c r="G9" s="162">
        <v>122</v>
      </c>
      <c r="H9" s="162">
        <v>15</v>
      </c>
      <c r="I9" s="162">
        <v>0</v>
      </c>
      <c r="J9" s="162">
        <v>0</v>
      </c>
      <c r="K9" s="162">
        <v>96</v>
      </c>
      <c r="L9" s="162">
        <v>26</v>
      </c>
      <c r="M9" s="163">
        <v>0</v>
      </c>
      <c r="N9" s="6">
        <f t="shared" si="0"/>
        <v>0</v>
      </c>
    </row>
    <row r="10" spans="2:14" ht="17.25" customHeight="1">
      <c r="B10" s="269"/>
      <c r="C10" s="17"/>
      <c r="D10" s="45" t="s">
        <v>204</v>
      </c>
      <c r="E10" s="13"/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3">
        <v>0</v>
      </c>
      <c r="N10" s="6">
        <f t="shared" si="0"/>
        <v>0</v>
      </c>
    </row>
    <row r="11" spans="2:14" ht="17.25" customHeight="1">
      <c r="B11" s="269"/>
      <c r="C11" s="17"/>
      <c r="D11" s="45" t="s">
        <v>380</v>
      </c>
      <c r="E11" s="13"/>
      <c r="F11" s="162">
        <v>133</v>
      </c>
      <c r="G11" s="162">
        <v>129</v>
      </c>
      <c r="H11" s="162">
        <v>15</v>
      </c>
      <c r="I11" s="162">
        <v>0</v>
      </c>
      <c r="J11" s="162">
        <v>0</v>
      </c>
      <c r="K11" s="162">
        <v>85</v>
      </c>
      <c r="L11" s="162">
        <v>44</v>
      </c>
      <c r="M11" s="163">
        <v>0</v>
      </c>
      <c r="N11" s="6">
        <f t="shared" si="0"/>
        <v>0</v>
      </c>
    </row>
    <row r="12" spans="2:14" ht="17.25" customHeight="1">
      <c r="B12" s="269"/>
      <c r="C12" s="17"/>
      <c r="D12" s="45" t="s">
        <v>316</v>
      </c>
      <c r="E12" s="13"/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3">
        <v>0</v>
      </c>
      <c r="N12" s="6">
        <f t="shared" si="0"/>
        <v>0</v>
      </c>
    </row>
    <row r="13" spans="2:14" ht="17.25" customHeight="1">
      <c r="B13" s="269"/>
      <c r="C13" s="17"/>
      <c r="D13" s="45" t="s">
        <v>205</v>
      </c>
      <c r="E13" s="13"/>
      <c r="F13" s="162">
        <v>8</v>
      </c>
      <c r="G13" s="162">
        <v>13</v>
      </c>
      <c r="H13" s="162">
        <v>8</v>
      </c>
      <c r="I13" s="162">
        <v>0</v>
      </c>
      <c r="J13" s="162">
        <v>0</v>
      </c>
      <c r="K13" s="162">
        <v>12</v>
      </c>
      <c r="L13" s="162">
        <v>1</v>
      </c>
      <c r="M13" s="163">
        <v>0</v>
      </c>
      <c r="N13" s="6">
        <f t="shared" si="0"/>
        <v>0</v>
      </c>
    </row>
    <row r="14" spans="2:14" ht="17.25" customHeight="1">
      <c r="B14" s="269"/>
      <c r="C14" s="17"/>
      <c r="D14" s="45" t="s">
        <v>206</v>
      </c>
      <c r="E14" s="13"/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3">
        <v>0</v>
      </c>
      <c r="N14" s="6">
        <f t="shared" si="0"/>
        <v>0</v>
      </c>
    </row>
    <row r="15" spans="2:14" ht="17.25" customHeight="1">
      <c r="B15" s="269"/>
      <c r="C15" s="17"/>
      <c r="D15" s="45" t="s">
        <v>207</v>
      </c>
      <c r="E15" s="13"/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3">
        <v>0</v>
      </c>
      <c r="N15" s="6">
        <f t="shared" si="0"/>
        <v>0</v>
      </c>
    </row>
    <row r="16" spans="2:14" ht="17.25" customHeight="1">
      <c r="B16" s="269"/>
      <c r="C16" s="17"/>
      <c r="D16" s="45" t="s">
        <v>208</v>
      </c>
      <c r="E16" s="13"/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3">
        <v>0</v>
      </c>
      <c r="N16" s="6">
        <f t="shared" si="0"/>
        <v>0</v>
      </c>
    </row>
    <row r="17" spans="2:14" ht="17.25" customHeight="1">
      <c r="B17" s="269"/>
      <c r="C17" s="17"/>
      <c r="D17" s="45" t="s">
        <v>209</v>
      </c>
      <c r="E17" s="13"/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3">
        <v>0</v>
      </c>
      <c r="N17" s="6">
        <f t="shared" si="0"/>
        <v>0</v>
      </c>
    </row>
    <row r="18" spans="2:14" ht="17.25" customHeight="1">
      <c r="B18" s="269"/>
      <c r="C18" s="17"/>
      <c r="D18" s="45" t="s">
        <v>210</v>
      </c>
      <c r="E18" s="13"/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3">
        <v>0</v>
      </c>
      <c r="N18" s="6">
        <f t="shared" si="0"/>
        <v>0</v>
      </c>
    </row>
    <row r="19" spans="2:14" ht="17.25" customHeight="1">
      <c r="B19" s="269"/>
      <c r="C19" s="17"/>
      <c r="D19" s="45" t="s">
        <v>211</v>
      </c>
      <c r="E19" s="13"/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3">
        <v>0</v>
      </c>
      <c r="N19" s="6">
        <f t="shared" si="0"/>
        <v>0</v>
      </c>
    </row>
    <row r="20" spans="2:14" ht="17.25" customHeight="1">
      <c r="B20" s="269"/>
      <c r="C20" s="17"/>
      <c r="D20" s="45" t="s">
        <v>212</v>
      </c>
      <c r="E20" s="13"/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3">
        <v>0</v>
      </c>
      <c r="N20" s="6">
        <f t="shared" si="0"/>
        <v>0</v>
      </c>
    </row>
    <row r="21" spans="2:14" ht="17.25" customHeight="1">
      <c r="B21" s="269"/>
      <c r="C21" s="17"/>
      <c r="D21" s="45" t="s">
        <v>381</v>
      </c>
      <c r="E21" s="13"/>
      <c r="F21" s="162">
        <v>13</v>
      </c>
      <c r="G21" s="162">
        <v>33</v>
      </c>
      <c r="H21" s="162">
        <v>6</v>
      </c>
      <c r="I21" s="162">
        <v>0</v>
      </c>
      <c r="J21" s="162">
        <v>0</v>
      </c>
      <c r="K21" s="162">
        <v>21</v>
      </c>
      <c r="L21" s="162">
        <v>12</v>
      </c>
      <c r="M21" s="163">
        <v>0</v>
      </c>
      <c r="N21" s="6">
        <f t="shared" si="0"/>
        <v>0</v>
      </c>
    </row>
    <row r="22" spans="2:14" ht="17.25" customHeight="1">
      <c r="B22" s="269"/>
      <c r="C22" s="17"/>
      <c r="D22" s="45" t="s">
        <v>213</v>
      </c>
      <c r="E22" s="13"/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3">
        <v>0</v>
      </c>
      <c r="N22" s="6">
        <f t="shared" si="0"/>
        <v>0</v>
      </c>
    </row>
    <row r="23" spans="2:14" ht="17.25" customHeight="1">
      <c r="B23" s="269"/>
      <c r="C23" s="17"/>
      <c r="D23" s="45" t="s">
        <v>214</v>
      </c>
      <c r="E23" s="13"/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3">
        <v>0</v>
      </c>
      <c r="N23" s="6">
        <f t="shared" si="0"/>
        <v>0</v>
      </c>
    </row>
    <row r="24" spans="2:14" ht="17.25" customHeight="1">
      <c r="B24" s="269"/>
      <c r="C24" s="17"/>
      <c r="D24" s="45" t="s">
        <v>215</v>
      </c>
      <c r="E24" s="13"/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3">
        <v>0</v>
      </c>
      <c r="N24" s="6">
        <f t="shared" si="0"/>
        <v>0</v>
      </c>
    </row>
    <row r="25" spans="2:14" ht="17.25" customHeight="1">
      <c r="B25" s="265"/>
      <c r="C25" s="17"/>
      <c r="D25" s="45" t="s">
        <v>378</v>
      </c>
      <c r="E25" s="13"/>
      <c r="F25" s="162">
        <v>2581</v>
      </c>
      <c r="G25" s="162">
        <v>2163</v>
      </c>
      <c r="H25" s="162">
        <v>646</v>
      </c>
      <c r="I25" s="162">
        <v>48</v>
      </c>
      <c r="J25" s="162">
        <v>11</v>
      </c>
      <c r="K25" s="162">
        <v>243</v>
      </c>
      <c r="L25" s="162">
        <v>1920</v>
      </c>
      <c r="M25" s="163">
        <v>0</v>
      </c>
      <c r="N25" s="6">
        <f t="shared" si="0"/>
        <v>0</v>
      </c>
    </row>
    <row r="26" spans="2:14" ht="17.25" customHeight="1">
      <c r="B26" s="44"/>
      <c r="C26" s="17"/>
      <c r="D26" s="45" t="s">
        <v>383</v>
      </c>
      <c r="E26" s="13"/>
      <c r="F26" s="162">
        <v>1</v>
      </c>
      <c r="G26" s="162">
        <v>1</v>
      </c>
      <c r="H26" s="162">
        <v>0</v>
      </c>
      <c r="I26" s="162">
        <v>0</v>
      </c>
      <c r="J26" s="162">
        <v>0</v>
      </c>
      <c r="K26" s="162">
        <v>0</v>
      </c>
      <c r="L26" s="162">
        <v>1</v>
      </c>
      <c r="M26" s="163">
        <v>0</v>
      </c>
      <c r="N26" s="6">
        <f t="shared" si="0"/>
        <v>0</v>
      </c>
    </row>
    <row r="27" spans="2:14" ht="17.25" customHeight="1">
      <c r="B27" s="268" t="s">
        <v>312</v>
      </c>
      <c r="C27" s="16"/>
      <c r="D27" s="45" t="s">
        <v>216</v>
      </c>
      <c r="E27" s="13"/>
      <c r="F27" s="162">
        <v>1</v>
      </c>
      <c r="G27" s="162">
        <v>1</v>
      </c>
      <c r="H27" s="162">
        <v>0</v>
      </c>
      <c r="I27" s="162">
        <v>0</v>
      </c>
      <c r="J27" s="162">
        <v>0</v>
      </c>
      <c r="K27" s="162">
        <v>0</v>
      </c>
      <c r="L27" s="162">
        <v>1</v>
      </c>
      <c r="M27" s="163">
        <v>0</v>
      </c>
      <c r="N27" s="6">
        <f t="shared" si="0"/>
        <v>0</v>
      </c>
    </row>
    <row r="28" spans="2:14" ht="17.25" customHeight="1">
      <c r="B28" s="268"/>
      <c r="C28" s="17"/>
      <c r="D28" s="11" t="s">
        <v>353</v>
      </c>
      <c r="E28" s="13"/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3">
        <v>0</v>
      </c>
      <c r="N28" s="6">
        <f t="shared" si="0"/>
        <v>0</v>
      </c>
    </row>
    <row r="29" spans="2:14" ht="17.25" customHeight="1">
      <c r="B29" s="268"/>
      <c r="C29" s="17"/>
      <c r="D29" s="11" t="s">
        <v>217</v>
      </c>
      <c r="E29" s="13"/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3">
        <v>0</v>
      </c>
      <c r="N29" s="6">
        <f t="shared" si="0"/>
        <v>0</v>
      </c>
    </row>
    <row r="30" spans="2:14" ht="17.25" customHeight="1">
      <c r="B30" s="268"/>
      <c r="C30" s="17"/>
      <c r="D30" s="11" t="s">
        <v>218</v>
      </c>
      <c r="E30" s="13"/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3">
        <v>0</v>
      </c>
      <c r="N30" s="6">
        <f t="shared" si="0"/>
        <v>0</v>
      </c>
    </row>
    <row r="31" spans="2:14" ht="17.25" customHeight="1">
      <c r="B31" s="268"/>
      <c r="C31" s="17"/>
      <c r="D31" s="11" t="s">
        <v>219</v>
      </c>
      <c r="E31" s="13"/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3">
        <v>0</v>
      </c>
      <c r="N31" s="6">
        <f t="shared" si="0"/>
        <v>0</v>
      </c>
    </row>
    <row r="32" spans="2:14" ht="17.25" customHeight="1">
      <c r="B32" s="268"/>
      <c r="C32" s="17"/>
      <c r="D32" s="11" t="s">
        <v>220</v>
      </c>
      <c r="E32" s="13"/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3">
        <v>0</v>
      </c>
      <c r="N32" s="6">
        <f t="shared" si="0"/>
        <v>0</v>
      </c>
    </row>
    <row r="33" spans="2:14" ht="17.25" customHeight="1">
      <c r="B33" s="268"/>
      <c r="C33" s="17"/>
      <c r="D33" s="11" t="s">
        <v>221</v>
      </c>
      <c r="E33" s="13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3">
        <v>0</v>
      </c>
      <c r="N33" s="6">
        <f t="shared" si="0"/>
        <v>0</v>
      </c>
    </row>
    <row r="34" spans="2:14" ht="17.25" customHeight="1">
      <c r="B34" s="268"/>
      <c r="C34" s="17"/>
      <c r="D34" s="11" t="s">
        <v>222</v>
      </c>
      <c r="E34" s="13"/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3">
        <v>0</v>
      </c>
      <c r="N34" s="6">
        <f t="shared" si="0"/>
        <v>0</v>
      </c>
    </row>
    <row r="35" spans="2:14" ht="17.25" customHeight="1">
      <c r="B35" s="268"/>
      <c r="C35" s="17"/>
      <c r="D35" s="11" t="s">
        <v>223</v>
      </c>
      <c r="E35" s="13"/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3">
        <v>0</v>
      </c>
      <c r="N35" s="6">
        <f t="shared" si="0"/>
        <v>0</v>
      </c>
    </row>
    <row r="36" spans="2:14" ht="17.25" customHeight="1">
      <c r="B36" s="268"/>
      <c r="C36" s="17"/>
      <c r="D36" s="11" t="s">
        <v>224</v>
      </c>
      <c r="E36" s="13"/>
      <c r="F36" s="162">
        <v>1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3">
        <v>0</v>
      </c>
      <c r="N36" s="6">
        <f t="shared" si="0"/>
        <v>0</v>
      </c>
    </row>
    <row r="37" spans="2:14" ht="17.25" customHeight="1">
      <c r="B37" s="268"/>
      <c r="C37" s="17"/>
      <c r="D37" s="11" t="s">
        <v>225</v>
      </c>
      <c r="E37" s="13"/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3">
        <v>0</v>
      </c>
      <c r="N37" s="6">
        <f t="shared" si="0"/>
        <v>0</v>
      </c>
    </row>
    <row r="38" spans="2:14" ht="17.25" customHeight="1">
      <c r="B38" s="268"/>
      <c r="C38" s="17"/>
      <c r="D38" s="11" t="s">
        <v>226</v>
      </c>
      <c r="E38" s="13"/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3">
        <v>0</v>
      </c>
      <c r="N38" s="6">
        <f t="shared" si="0"/>
        <v>0</v>
      </c>
    </row>
    <row r="39" spans="2:14" ht="17.25" customHeight="1">
      <c r="B39" s="268"/>
      <c r="C39" s="17"/>
      <c r="D39" s="11" t="s">
        <v>227</v>
      </c>
      <c r="E39" s="13"/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3">
        <v>0</v>
      </c>
      <c r="N39" s="6">
        <f t="shared" si="0"/>
        <v>0</v>
      </c>
    </row>
    <row r="40" spans="2:14" ht="17.25" customHeight="1">
      <c r="B40" s="268"/>
      <c r="C40" s="16"/>
      <c r="D40" s="11" t="s">
        <v>228</v>
      </c>
      <c r="E40" s="116"/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7">
        <v>0</v>
      </c>
      <c r="N40" s="6">
        <f t="shared" si="0"/>
        <v>0</v>
      </c>
    </row>
    <row r="41" spans="2:14" ht="17.25" customHeight="1">
      <c r="B41" s="268"/>
      <c r="C41" s="17"/>
      <c r="D41" s="11" t="s">
        <v>229</v>
      </c>
      <c r="E41" s="116"/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7">
        <v>0</v>
      </c>
      <c r="N41" s="6">
        <f t="shared" si="0"/>
        <v>0</v>
      </c>
    </row>
    <row r="42" spans="2:14" ht="17.25" customHeight="1">
      <c r="B42" s="268"/>
      <c r="C42" s="17"/>
      <c r="D42" s="11" t="s">
        <v>230</v>
      </c>
      <c r="E42" s="116"/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7">
        <v>0</v>
      </c>
      <c r="N42" s="6">
        <f t="shared" si="0"/>
        <v>0</v>
      </c>
    </row>
    <row r="43" spans="2:14" ht="17.25" customHeight="1">
      <c r="B43" s="268"/>
      <c r="C43" s="17"/>
      <c r="D43" s="11" t="s">
        <v>231</v>
      </c>
      <c r="E43" s="116"/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7">
        <v>0</v>
      </c>
      <c r="N43" s="6">
        <f t="shared" si="0"/>
        <v>0</v>
      </c>
    </row>
    <row r="44" spans="2:14" ht="17.25" customHeight="1">
      <c r="B44" s="268"/>
      <c r="C44" s="17"/>
      <c r="D44" s="11" t="s">
        <v>232</v>
      </c>
      <c r="E44" s="116"/>
      <c r="F44" s="166">
        <v>63</v>
      </c>
      <c r="G44" s="166">
        <v>76</v>
      </c>
      <c r="H44" s="166">
        <v>10</v>
      </c>
      <c r="I44" s="166">
        <v>9</v>
      </c>
      <c r="J44" s="166">
        <v>0</v>
      </c>
      <c r="K44" s="166">
        <v>0</v>
      </c>
      <c r="L44" s="166">
        <v>76</v>
      </c>
      <c r="M44" s="167">
        <v>0</v>
      </c>
      <c r="N44" s="6">
        <f t="shared" si="0"/>
        <v>0</v>
      </c>
    </row>
    <row r="45" spans="2:14" ht="17.25" customHeight="1">
      <c r="B45" s="268"/>
      <c r="C45" s="17"/>
      <c r="D45" s="11" t="s">
        <v>233</v>
      </c>
      <c r="E45" s="116"/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7">
        <v>0</v>
      </c>
      <c r="N45" s="6">
        <f t="shared" si="0"/>
        <v>0</v>
      </c>
    </row>
    <row r="46" spans="2:14" ht="17.25" customHeight="1" thickBot="1">
      <c r="B46" s="281"/>
      <c r="C46" s="18"/>
      <c r="D46" s="12" t="s">
        <v>234</v>
      </c>
      <c r="E46" s="118"/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9">
        <v>0</v>
      </c>
      <c r="N46" s="6">
        <f t="shared" si="0"/>
        <v>0</v>
      </c>
    </row>
    <row r="47" spans="6:13" ht="12">
      <c r="F47" s="7"/>
      <c r="G47" s="7"/>
      <c r="H47" s="7"/>
      <c r="I47" s="7"/>
      <c r="J47" s="7"/>
      <c r="K47" s="7"/>
      <c r="L47" s="7"/>
      <c r="M47" s="7"/>
    </row>
  </sheetData>
  <sheetProtection/>
  <mergeCells count="11">
    <mergeCell ref="M5:M6"/>
    <mergeCell ref="B27:B46"/>
    <mergeCell ref="B2:M2"/>
    <mergeCell ref="B7:B25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M42" sqref="M42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401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76" t="s">
        <v>420</v>
      </c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84" t="s">
        <v>319</v>
      </c>
      <c r="C4" s="284"/>
      <c r="D4" s="284"/>
      <c r="E4" s="8"/>
      <c r="F4" s="287" t="s">
        <v>418</v>
      </c>
      <c r="G4" s="282" t="s">
        <v>419</v>
      </c>
      <c r="H4" s="283"/>
      <c r="I4" s="283"/>
      <c r="J4" s="283"/>
      <c r="K4" s="283"/>
      <c r="L4" s="283"/>
      <c r="M4" s="283"/>
    </row>
    <row r="5" spans="2:13" ht="12">
      <c r="B5" s="285"/>
      <c r="C5" s="285"/>
      <c r="D5" s="285"/>
      <c r="E5" s="9"/>
      <c r="F5" s="288"/>
      <c r="G5" s="290" t="s">
        <v>317</v>
      </c>
      <c r="H5" s="291"/>
      <c r="I5" s="292" t="s">
        <v>326</v>
      </c>
      <c r="J5" s="293"/>
      <c r="K5" s="294" t="s">
        <v>330</v>
      </c>
      <c r="L5" s="294" t="s">
        <v>329</v>
      </c>
      <c r="M5" s="295" t="s">
        <v>328</v>
      </c>
    </row>
    <row r="6" spans="2:14" ht="24">
      <c r="B6" s="286"/>
      <c r="C6" s="286"/>
      <c r="D6" s="286"/>
      <c r="E6" s="10"/>
      <c r="F6" s="289"/>
      <c r="G6" s="3"/>
      <c r="H6" s="20" t="s">
        <v>327</v>
      </c>
      <c r="I6" s="3"/>
      <c r="J6" s="20" t="s">
        <v>327</v>
      </c>
      <c r="K6" s="289"/>
      <c r="L6" s="289"/>
      <c r="M6" s="296"/>
      <c r="N6" s="1" t="s">
        <v>382</v>
      </c>
    </row>
    <row r="7" spans="2:14" ht="17.25" customHeight="1">
      <c r="B7" s="298" t="s">
        <v>312</v>
      </c>
      <c r="C7" s="17"/>
      <c r="D7" s="11" t="s">
        <v>235</v>
      </c>
      <c r="E7" s="116"/>
      <c r="F7" s="166">
        <v>215</v>
      </c>
      <c r="G7" s="166">
        <v>272</v>
      </c>
      <c r="H7" s="166">
        <v>14</v>
      </c>
      <c r="I7" s="166">
        <v>4</v>
      </c>
      <c r="J7" s="166">
        <v>1</v>
      </c>
      <c r="K7" s="166">
        <v>11</v>
      </c>
      <c r="L7" s="166">
        <v>261</v>
      </c>
      <c r="M7" s="167">
        <v>0</v>
      </c>
      <c r="N7" s="6">
        <f aca="true" t="shared" si="0" ref="N7:N13">SUM(K7:M7)-G7</f>
        <v>0</v>
      </c>
    </row>
    <row r="8" spans="2:14" ht="17.25" customHeight="1">
      <c r="B8" s="278"/>
      <c r="C8" s="17"/>
      <c r="D8" s="11" t="s">
        <v>236</v>
      </c>
      <c r="E8" s="116"/>
      <c r="F8" s="166">
        <v>21</v>
      </c>
      <c r="G8" s="166">
        <v>26</v>
      </c>
      <c r="H8" s="166">
        <v>2</v>
      </c>
      <c r="I8" s="166">
        <v>0</v>
      </c>
      <c r="J8" s="166">
        <v>0</v>
      </c>
      <c r="K8" s="166">
        <v>6</v>
      </c>
      <c r="L8" s="166">
        <v>20</v>
      </c>
      <c r="M8" s="167">
        <v>0</v>
      </c>
      <c r="N8" s="6">
        <f t="shared" si="0"/>
        <v>0</v>
      </c>
    </row>
    <row r="9" spans="2:14" ht="17.25" customHeight="1">
      <c r="B9" s="278"/>
      <c r="C9" s="17"/>
      <c r="D9" s="11" t="s">
        <v>237</v>
      </c>
      <c r="E9" s="116"/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7">
        <v>0</v>
      </c>
      <c r="N9" s="6">
        <f t="shared" si="0"/>
        <v>0</v>
      </c>
    </row>
    <row r="10" spans="2:14" ht="17.25" customHeight="1">
      <c r="B10" s="278"/>
      <c r="C10" s="17"/>
      <c r="D10" s="15" t="s">
        <v>238</v>
      </c>
      <c r="E10" s="117"/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7">
        <v>0</v>
      </c>
      <c r="N10" s="6">
        <f t="shared" si="0"/>
        <v>0</v>
      </c>
    </row>
    <row r="11" spans="2:14" ht="17.25" customHeight="1">
      <c r="B11" s="278"/>
      <c r="C11" s="17"/>
      <c r="D11" s="11" t="s">
        <v>360</v>
      </c>
      <c r="E11" s="117"/>
      <c r="F11" s="166">
        <v>4</v>
      </c>
      <c r="G11" s="166">
        <v>5</v>
      </c>
      <c r="H11" s="166">
        <v>0</v>
      </c>
      <c r="I11" s="166">
        <v>0</v>
      </c>
      <c r="J11" s="166">
        <v>0</v>
      </c>
      <c r="K11" s="166">
        <v>0</v>
      </c>
      <c r="L11" s="166">
        <v>5</v>
      </c>
      <c r="M11" s="167">
        <v>0</v>
      </c>
      <c r="N11" s="6">
        <f t="shared" si="0"/>
        <v>0</v>
      </c>
    </row>
    <row r="12" spans="2:14" ht="17.25" customHeight="1">
      <c r="B12" s="278"/>
      <c r="C12" s="17"/>
      <c r="D12" s="11" t="s">
        <v>239</v>
      </c>
      <c r="E12" s="116"/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7">
        <v>0</v>
      </c>
      <c r="N12" s="6">
        <f t="shared" si="0"/>
        <v>0</v>
      </c>
    </row>
    <row r="13" spans="2:14" ht="17.25" customHeight="1">
      <c r="B13" s="278"/>
      <c r="C13" s="17"/>
      <c r="D13" s="11" t="s">
        <v>240</v>
      </c>
      <c r="E13" s="116"/>
      <c r="F13" s="166">
        <v>139</v>
      </c>
      <c r="G13" s="166">
        <v>163</v>
      </c>
      <c r="H13" s="166">
        <v>22</v>
      </c>
      <c r="I13" s="166">
        <v>0</v>
      </c>
      <c r="J13" s="166">
        <v>0</v>
      </c>
      <c r="K13" s="166">
        <v>2</v>
      </c>
      <c r="L13" s="166">
        <v>161</v>
      </c>
      <c r="M13" s="167">
        <v>0</v>
      </c>
      <c r="N13" s="6">
        <f t="shared" si="0"/>
        <v>0</v>
      </c>
    </row>
    <row r="14" spans="2:14" ht="17.25" customHeight="1">
      <c r="B14" s="278"/>
      <c r="D14" s="110" t="s">
        <v>390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7">
        <v>0</v>
      </c>
      <c r="N14" s="6">
        <f>SUM(K18:M18)-G18</f>
        <v>0</v>
      </c>
    </row>
    <row r="15" spans="2:14" ht="17.25" customHeight="1">
      <c r="B15" s="278"/>
      <c r="D15" s="110" t="s">
        <v>391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7">
        <v>0</v>
      </c>
      <c r="N15" s="6">
        <f>SUM(K19:M19)-G19</f>
        <v>0</v>
      </c>
    </row>
    <row r="16" spans="2:14" ht="17.25" customHeight="1">
      <c r="B16" s="278"/>
      <c r="D16" s="110" t="s">
        <v>405</v>
      </c>
      <c r="F16" s="166">
        <v>1</v>
      </c>
      <c r="G16" s="166">
        <v>1</v>
      </c>
      <c r="H16" s="166">
        <v>0</v>
      </c>
      <c r="I16" s="166">
        <v>0</v>
      </c>
      <c r="J16" s="166">
        <v>0</v>
      </c>
      <c r="K16" s="166">
        <v>0</v>
      </c>
      <c r="L16" s="166">
        <v>1</v>
      </c>
      <c r="M16" s="167">
        <v>0</v>
      </c>
      <c r="N16" s="6">
        <f>SUM(K20:M20)-G20</f>
        <v>0</v>
      </c>
    </row>
    <row r="17" spans="2:14" ht="17.25" customHeight="1">
      <c r="B17" s="278"/>
      <c r="D17" s="186" t="s">
        <v>413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7">
        <v>0</v>
      </c>
      <c r="N17" s="6">
        <f>SUM(K21:M21)-G21</f>
        <v>0</v>
      </c>
    </row>
    <row r="18" spans="2:14" ht="17.25" customHeight="1">
      <c r="B18" s="268" t="s">
        <v>313</v>
      </c>
      <c r="C18" s="16"/>
      <c r="D18" s="11" t="s">
        <v>241</v>
      </c>
      <c r="E18" s="116"/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7">
        <v>0</v>
      </c>
      <c r="N18" s="6">
        <f aca="true" t="shared" si="1" ref="N18:N34">SUM(K20:M20)-G20</f>
        <v>0</v>
      </c>
    </row>
    <row r="19" spans="2:14" ht="17.25" customHeight="1">
      <c r="B19" s="265"/>
      <c r="C19" s="17"/>
      <c r="D19" s="11" t="s">
        <v>242</v>
      </c>
      <c r="E19" s="116"/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  <c r="N19" s="6">
        <f t="shared" si="1"/>
        <v>0</v>
      </c>
    </row>
    <row r="20" spans="2:14" ht="17.25" customHeight="1">
      <c r="B20" s="265"/>
      <c r="C20" s="17"/>
      <c r="D20" s="11" t="s">
        <v>243</v>
      </c>
      <c r="E20" s="116"/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7">
        <v>0</v>
      </c>
      <c r="N20" s="6">
        <f t="shared" si="1"/>
        <v>0</v>
      </c>
    </row>
    <row r="21" spans="2:14" ht="17.25" customHeight="1">
      <c r="B21" s="265"/>
      <c r="C21" s="17"/>
      <c r="D21" s="11" t="s">
        <v>244</v>
      </c>
      <c r="E21" s="116"/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7">
        <v>0</v>
      </c>
      <c r="N21" s="6">
        <f t="shared" si="1"/>
        <v>0</v>
      </c>
    </row>
    <row r="22" spans="2:14" ht="17.25" customHeight="1">
      <c r="B22" s="299" t="s">
        <v>374</v>
      </c>
      <c r="C22" s="19"/>
      <c r="D22" s="11" t="s">
        <v>245</v>
      </c>
      <c r="E22" s="116"/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  <c r="N22" s="6">
        <f t="shared" si="1"/>
        <v>0</v>
      </c>
    </row>
    <row r="23" spans="2:14" ht="17.25" customHeight="1">
      <c r="B23" s="300"/>
      <c r="C23" s="19"/>
      <c r="D23" s="11" t="s">
        <v>246</v>
      </c>
      <c r="E23" s="116"/>
      <c r="F23" s="166">
        <v>291</v>
      </c>
      <c r="G23" s="166">
        <v>288</v>
      </c>
      <c r="H23" s="166">
        <v>52</v>
      </c>
      <c r="I23" s="166">
        <v>52</v>
      </c>
      <c r="J23" s="166">
        <v>8</v>
      </c>
      <c r="K23" s="166">
        <v>5</v>
      </c>
      <c r="L23" s="166">
        <v>276</v>
      </c>
      <c r="M23" s="167">
        <v>7</v>
      </c>
      <c r="N23" s="6">
        <f t="shared" si="1"/>
        <v>0</v>
      </c>
    </row>
    <row r="24" spans="2:14" ht="17.25" customHeight="1">
      <c r="B24" s="300"/>
      <c r="C24" s="19"/>
      <c r="D24" s="11" t="s">
        <v>247</v>
      </c>
      <c r="E24" s="116"/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7">
        <v>0</v>
      </c>
      <c r="N24" s="6">
        <f t="shared" si="1"/>
        <v>0</v>
      </c>
    </row>
    <row r="25" spans="2:14" ht="17.25" customHeight="1">
      <c r="B25" s="300"/>
      <c r="C25" s="19"/>
      <c r="D25" s="11" t="s">
        <v>248</v>
      </c>
      <c r="E25" s="116"/>
      <c r="F25" s="166">
        <v>9</v>
      </c>
      <c r="G25" s="166">
        <v>8</v>
      </c>
      <c r="H25" s="166">
        <v>1</v>
      </c>
      <c r="I25" s="166">
        <v>1</v>
      </c>
      <c r="J25" s="166">
        <v>0</v>
      </c>
      <c r="K25" s="166">
        <v>5</v>
      </c>
      <c r="L25" s="166">
        <v>3</v>
      </c>
      <c r="M25" s="167">
        <v>0</v>
      </c>
      <c r="N25" s="6">
        <f t="shared" si="1"/>
        <v>0</v>
      </c>
    </row>
    <row r="26" spans="2:14" ht="17.25" customHeight="1">
      <c r="B26" s="300"/>
      <c r="C26" s="19"/>
      <c r="D26" s="11" t="s">
        <v>249</v>
      </c>
      <c r="E26" s="116"/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  <c r="N26" s="6">
        <f t="shared" si="1"/>
        <v>0</v>
      </c>
    </row>
    <row r="27" spans="2:14" ht="17.25" customHeight="1">
      <c r="B27" s="300"/>
      <c r="C27" s="19"/>
      <c r="D27" s="11" t="s">
        <v>250</v>
      </c>
      <c r="E27" s="116"/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7">
        <v>0</v>
      </c>
      <c r="N27" s="6">
        <f t="shared" si="1"/>
        <v>0</v>
      </c>
    </row>
    <row r="28" spans="2:14" ht="17.25" customHeight="1">
      <c r="B28" s="300"/>
      <c r="C28" s="19"/>
      <c r="D28" s="11" t="s">
        <v>251</v>
      </c>
      <c r="E28" s="116"/>
      <c r="F28" s="166">
        <v>78</v>
      </c>
      <c r="G28" s="166">
        <v>82</v>
      </c>
      <c r="H28" s="166">
        <v>3</v>
      </c>
      <c r="I28" s="166">
        <v>0</v>
      </c>
      <c r="J28" s="166">
        <v>0</v>
      </c>
      <c r="K28" s="166">
        <v>1</v>
      </c>
      <c r="L28" s="166">
        <v>81</v>
      </c>
      <c r="M28" s="167">
        <v>0</v>
      </c>
      <c r="N28" s="6">
        <f t="shared" si="1"/>
        <v>0</v>
      </c>
    </row>
    <row r="29" spans="2:14" ht="17.25" customHeight="1">
      <c r="B29" s="300"/>
      <c r="C29" s="19"/>
      <c r="D29" s="11" t="s">
        <v>252</v>
      </c>
      <c r="E29" s="116"/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7">
        <v>0</v>
      </c>
      <c r="N29" s="6">
        <f t="shared" si="1"/>
        <v>0</v>
      </c>
    </row>
    <row r="30" spans="2:14" ht="17.25" customHeight="1">
      <c r="B30" s="300"/>
      <c r="C30" s="19"/>
      <c r="D30" s="11" t="s">
        <v>253</v>
      </c>
      <c r="E30" s="116"/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7">
        <v>0</v>
      </c>
      <c r="N30" s="6">
        <f t="shared" si="1"/>
        <v>0</v>
      </c>
    </row>
    <row r="31" spans="2:14" ht="17.25" customHeight="1">
      <c r="B31" s="300"/>
      <c r="C31" s="19"/>
      <c r="D31" s="11" t="s">
        <v>254</v>
      </c>
      <c r="E31" s="116"/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7">
        <v>0</v>
      </c>
      <c r="N31" s="6">
        <f t="shared" si="1"/>
        <v>0</v>
      </c>
    </row>
    <row r="32" spans="2:14" ht="17.25" customHeight="1">
      <c r="B32" s="300"/>
      <c r="C32" s="19"/>
      <c r="D32" s="11" t="s">
        <v>255</v>
      </c>
      <c r="E32" s="116"/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7">
        <v>0</v>
      </c>
      <c r="N32" s="6">
        <f t="shared" si="1"/>
        <v>0</v>
      </c>
    </row>
    <row r="33" spans="2:14" ht="17.25" customHeight="1">
      <c r="B33" s="300"/>
      <c r="C33" s="19"/>
      <c r="D33" s="11" t="s">
        <v>256</v>
      </c>
      <c r="E33" s="116"/>
      <c r="F33" s="166">
        <v>2</v>
      </c>
      <c r="G33" s="166">
        <v>2</v>
      </c>
      <c r="H33" s="166">
        <v>0</v>
      </c>
      <c r="I33" s="166">
        <v>0</v>
      </c>
      <c r="J33" s="166">
        <v>0</v>
      </c>
      <c r="K33" s="166">
        <v>0</v>
      </c>
      <c r="L33" s="166">
        <v>2</v>
      </c>
      <c r="M33" s="167">
        <v>0</v>
      </c>
      <c r="N33" s="6">
        <f t="shared" si="1"/>
        <v>0</v>
      </c>
    </row>
    <row r="34" spans="2:14" ht="17.25" customHeight="1">
      <c r="B34" s="300"/>
      <c r="C34" s="19"/>
      <c r="D34" s="11" t="s">
        <v>257</v>
      </c>
      <c r="E34" s="116"/>
      <c r="F34" s="166">
        <v>33</v>
      </c>
      <c r="G34" s="166">
        <v>35</v>
      </c>
      <c r="H34" s="166">
        <v>1</v>
      </c>
      <c r="I34" s="166">
        <v>1</v>
      </c>
      <c r="J34" s="166">
        <v>0</v>
      </c>
      <c r="K34" s="166">
        <v>0</v>
      </c>
      <c r="L34" s="166">
        <v>35</v>
      </c>
      <c r="M34" s="167">
        <v>0</v>
      </c>
      <c r="N34" s="6">
        <f t="shared" si="1"/>
        <v>0</v>
      </c>
    </row>
    <row r="35" spans="2:14" ht="17.25" customHeight="1">
      <c r="B35" s="300"/>
      <c r="C35" s="19"/>
      <c r="D35" s="11" t="s">
        <v>258</v>
      </c>
      <c r="E35" s="116"/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7">
        <v>0</v>
      </c>
      <c r="N35" s="6">
        <f>SUM(K38:M38)-G38</f>
        <v>0</v>
      </c>
    </row>
    <row r="36" spans="2:14" ht="17.25" customHeight="1">
      <c r="B36" s="300"/>
      <c r="C36" s="19"/>
      <c r="D36" s="11" t="s">
        <v>259</v>
      </c>
      <c r="E36" s="116"/>
      <c r="F36" s="166">
        <v>13</v>
      </c>
      <c r="G36" s="166">
        <v>17</v>
      </c>
      <c r="H36" s="166">
        <v>1</v>
      </c>
      <c r="I36" s="166">
        <v>1</v>
      </c>
      <c r="J36" s="166">
        <v>0</v>
      </c>
      <c r="K36" s="166">
        <v>0</v>
      </c>
      <c r="L36" s="166">
        <v>17</v>
      </c>
      <c r="M36" s="167">
        <v>0</v>
      </c>
      <c r="N36" s="6">
        <f>SUM(K50:M50)-G50</f>
        <v>0</v>
      </c>
    </row>
    <row r="37" spans="2:14" ht="17.25" customHeight="1">
      <c r="B37" s="300"/>
      <c r="C37" s="19"/>
      <c r="D37" s="11" t="s">
        <v>369</v>
      </c>
      <c r="E37" s="116"/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7">
        <v>0</v>
      </c>
      <c r="N37" s="6">
        <f>SUM(K51:M51)-G51</f>
        <v>0</v>
      </c>
    </row>
    <row r="38" spans="2:14" ht="17.25" customHeight="1">
      <c r="B38" s="299"/>
      <c r="C38" s="19"/>
      <c r="D38" s="186" t="s">
        <v>412</v>
      </c>
      <c r="E38" s="116"/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7">
        <v>0</v>
      </c>
      <c r="N38" s="6">
        <f>SUM(K51:M51)-G51</f>
        <v>0</v>
      </c>
    </row>
    <row r="39" spans="2:14" s="25" customFormat="1" ht="17.25" customHeight="1">
      <c r="B39" s="263" t="s">
        <v>314</v>
      </c>
      <c r="C39" s="37"/>
      <c r="D39" s="31" t="s">
        <v>260</v>
      </c>
      <c r="E39" s="32"/>
      <c r="F39" s="170">
        <v>36</v>
      </c>
      <c r="G39" s="170">
        <v>11</v>
      </c>
      <c r="H39" s="170">
        <v>2</v>
      </c>
      <c r="I39" s="170">
        <v>2</v>
      </c>
      <c r="J39" s="170">
        <v>0</v>
      </c>
      <c r="K39" s="170">
        <v>1</v>
      </c>
      <c r="L39" s="170">
        <v>10</v>
      </c>
      <c r="M39" s="171">
        <v>0</v>
      </c>
      <c r="N39" s="6">
        <f aca="true" t="shared" si="2" ref="N39:N49">SUM(K39:M39)-G39</f>
        <v>0</v>
      </c>
    </row>
    <row r="40" spans="2:14" s="25" customFormat="1" ht="17.25" customHeight="1">
      <c r="B40" s="263"/>
      <c r="C40" s="38"/>
      <c r="D40" s="31" t="s">
        <v>261</v>
      </c>
      <c r="E40" s="32"/>
      <c r="F40" s="170">
        <v>316</v>
      </c>
      <c r="G40" s="170">
        <v>313</v>
      </c>
      <c r="H40" s="170">
        <v>5</v>
      </c>
      <c r="I40" s="170">
        <v>2</v>
      </c>
      <c r="J40" s="170">
        <v>0</v>
      </c>
      <c r="K40" s="170">
        <v>0</v>
      </c>
      <c r="L40" s="170">
        <v>313</v>
      </c>
      <c r="M40" s="171">
        <v>0</v>
      </c>
      <c r="N40" s="6">
        <f t="shared" si="2"/>
        <v>0</v>
      </c>
    </row>
    <row r="41" spans="2:14" s="25" customFormat="1" ht="17.25" customHeight="1">
      <c r="B41" s="263"/>
      <c r="C41" s="38"/>
      <c r="D41" s="31" t="s">
        <v>262</v>
      </c>
      <c r="E41" s="32"/>
      <c r="F41" s="170">
        <v>2</v>
      </c>
      <c r="G41" s="170">
        <v>2</v>
      </c>
      <c r="H41" s="170">
        <v>0</v>
      </c>
      <c r="I41" s="170">
        <v>0</v>
      </c>
      <c r="J41" s="170">
        <v>0</v>
      </c>
      <c r="K41" s="170">
        <v>1</v>
      </c>
      <c r="L41" s="170">
        <v>1</v>
      </c>
      <c r="M41" s="171">
        <v>0</v>
      </c>
      <c r="N41" s="6">
        <f t="shared" si="2"/>
        <v>0</v>
      </c>
    </row>
    <row r="42" spans="2:14" s="25" customFormat="1" ht="17.25" customHeight="1">
      <c r="B42" s="263"/>
      <c r="C42" s="38"/>
      <c r="D42" s="31" t="s">
        <v>263</v>
      </c>
      <c r="E42" s="32"/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1">
        <v>0</v>
      </c>
      <c r="N42" s="6">
        <f t="shared" si="2"/>
        <v>0</v>
      </c>
    </row>
    <row r="43" spans="2:14" s="25" customFormat="1" ht="17.25" customHeight="1">
      <c r="B43" s="263"/>
      <c r="C43" s="38"/>
      <c r="D43" s="31" t="s">
        <v>264</v>
      </c>
      <c r="E43" s="32"/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1">
        <v>0</v>
      </c>
      <c r="N43" s="6">
        <f t="shared" si="2"/>
        <v>0</v>
      </c>
    </row>
    <row r="44" spans="2:14" s="25" customFormat="1" ht="17.25" customHeight="1">
      <c r="B44" s="263"/>
      <c r="C44" s="38"/>
      <c r="D44" s="31" t="s">
        <v>265</v>
      </c>
      <c r="E44" s="32"/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1">
        <v>0</v>
      </c>
      <c r="N44" s="6">
        <f t="shared" si="2"/>
        <v>0</v>
      </c>
    </row>
    <row r="45" spans="2:14" s="25" customFormat="1" ht="17.25" customHeight="1">
      <c r="B45" s="263"/>
      <c r="C45" s="38"/>
      <c r="D45" s="31" t="s">
        <v>266</v>
      </c>
      <c r="E45" s="32"/>
      <c r="F45" s="170">
        <v>648</v>
      </c>
      <c r="G45" s="170">
        <v>180</v>
      </c>
      <c r="H45" s="170">
        <v>49</v>
      </c>
      <c r="I45" s="170">
        <v>74</v>
      </c>
      <c r="J45" s="170">
        <v>22</v>
      </c>
      <c r="K45" s="170">
        <v>26</v>
      </c>
      <c r="L45" s="170">
        <v>154</v>
      </c>
      <c r="M45" s="171">
        <v>0</v>
      </c>
      <c r="N45" s="6">
        <f t="shared" si="2"/>
        <v>0</v>
      </c>
    </row>
    <row r="46" spans="2:14" s="25" customFormat="1" ht="17.25" customHeight="1">
      <c r="B46" s="263"/>
      <c r="C46" s="38"/>
      <c r="D46" s="31" t="s">
        <v>342</v>
      </c>
      <c r="E46" s="32"/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1">
        <v>0</v>
      </c>
      <c r="N46" s="6">
        <f t="shared" si="2"/>
        <v>0</v>
      </c>
    </row>
    <row r="47" spans="2:14" s="25" customFormat="1" ht="17.25" customHeight="1">
      <c r="B47" s="263"/>
      <c r="C47" s="38"/>
      <c r="D47" s="31" t="s">
        <v>356</v>
      </c>
      <c r="E47" s="32"/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1">
        <v>0</v>
      </c>
      <c r="N47" s="6">
        <f t="shared" si="2"/>
        <v>0</v>
      </c>
    </row>
    <row r="48" spans="2:14" s="25" customFormat="1" ht="26.25" customHeight="1">
      <c r="B48" s="263"/>
      <c r="C48" s="38"/>
      <c r="D48" s="186" t="s">
        <v>388</v>
      </c>
      <c r="E48" s="32"/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1">
        <v>0</v>
      </c>
      <c r="N48" s="6">
        <f t="shared" si="2"/>
        <v>0</v>
      </c>
    </row>
    <row r="49" spans="2:14" s="25" customFormat="1" ht="17.25" customHeight="1" thickBot="1">
      <c r="B49" s="297"/>
      <c r="C49" s="192"/>
      <c r="D49" s="34" t="s">
        <v>367</v>
      </c>
      <c r="E49" s="35"/>
      <c r="F49" s="193">
        <v>50</v>
      </c>
      <c r="G49" s="193">
        <v>43</v>
      </c>
      <c r="H49" s="193">
        <v>11</v>
      </c>
      <c r="I49" s="193">
        <v>0</v>
      </c>
      <c r="J49" s="193">
        <v>0</v>
      </c>
      <c r="K49" s="193">
        <v>15</v>
      </c>
      <c r="L49" s="193">
        <v>28</v>
      </c>
      <c r="M49" s="194">
        <v>0</v>
      </c>
      <c r="N49" s="6">
        <f t="shared" si="2"/>
        <v>0</v>
      </c>
    </row>
    <row r="50" spans="6:13" ht="12">
      <c r="F50" s="7"/>
      <c r="G50" s="7"/>
      <c r="H50" s="7"/>
      <c r="I50" s="7"/>
      <c r="J50" s="7"/>
      <c r="K50" s="7"/>
      <c r="L50" s="7"/>
      <c r="M50" s="7"/>
    </row>
    <row r="51" spans="6:13" ht="12">
      <c r="F51" s="7"/>
      <c r="G51" s="7"/>
      <c r="H51" s="7"/>
      <c r="I51" s="7"/>
      <c r="J51" s="7"/>
      <c r="K51" s="7"/>
      <c r="L51" s="7"/>
      <c r="M51" s="7"/>
    </row>
    <row r="52" spans="6:13" ht="12">
      <c r="F52" s="7"/>
      <c r="G52" s="7"/>
      <c r="H52" s="7"/>
      <c r="I52" s="7"/>
      <c r="J52" s="7"/>
      <c r="K52" s="7"/>
      <c r="L52" s="7"/>
      <c r="M52" s="7"/>
    </row>
    <row r="53" spans="6:13" ht="12">
      <c r="F53" s="7"/>
      <c r="G53" s="7"/>
      <c r="H53" s="7"/>
      <c r="I53" s="7"/>
      <c r="J53" s="7"/>
      <c r="K53" s="7"/>
      <c r="L53" s="7"/>
      <c r="M53" s="7"/>
    </row>
    <row r="54" spans="6:13" ht="12">
      <c r="F54" s="7"/>
      <c r="G54" s="7"/>
      <c r="H54" s="7"/>
      <c r="I54" s="7"/>
      <c r="J54" s="7"/>
      <c r="K54" s="7"/>
      <c r="L54" s="7"/>
      <c r="M54" s="7"/>
    </row>
    <row r="55" spans="6:13" ht="12">
      <c r="F55" s="7"/>
      <c r="G55" s="7"/>
      <c r="H55" s="7"/>
      <c r="I55" s="7"/>
      <c r="J55" s="7"/>
      <c r="K55" s="7"/>
      <c r="L55" s="7"/>
      <c r="M55" s="7"/>
    </row>
    <row r="56" spans="6:13" ht="12">
      <c r="F56" s="7"/>
      <c r="G56" s="7"/>
      <c r="H56" s="7"/>
      <c r="I56" s="7"/>
      <c r="J56" s="7"/>
      <c r="K56" s="7"/>
      <c r="L56" s="7"/>
      <c r="M56" s="7"/>
    </row>
    <row r="57" spans="6:13" ht="12">
      <c r="F57" s="7"/>
      <c r="G57" s="7"/>
      <c r="H57" s="7"/>
      <c r="I57" s="7"/>
      <c r="J57" s="7"/>
      <c r="K57" s="7"/>
      <c r="L57" s="7"/>
      <c r="M57" s="7"/>
    </row>
    <row r="58" spans="6:13" ht="12">
      <c r="F58" s="7"/>
      <c r="G58" s="7"/>
      <c r="H58" s="7"/>
      <c r="I58" s="7"/>
      <c r="J58" s="7"/>
      <c r="K58" s="7"/>
      <c r="L58" s="7"/>
      <c r="M58" s="7"/>
    </row>
    <row r="59" spans="6:13" ht="12">
      <c r="F59" s="7"/>
      <c r="G59" s="7"/>
      <c r="H59" s="7"/>
      <c r="I59" s="7"/>
      <c r="J59" s="7"/>
      <c r="K59" s="7"/>
      <c r="L59" s="7"/>
      <c r="M59" s="7"/>
    </row>
    <row r="60" spans="6:13" ht="12">
      <c r="F60" s="7"/>
      <c r="G60" s="7"/>
      <c r="H60" s="7"/>
      <c r="I60" s="7"/>
      <c r="J60" s="7"/>
      <c r="K60" s="7"/>
      <c r="L60" s="7"/>
      <c r="M60" s="7"/>
    </row>
    <row r="61" spans="6:13" ht="12">
      <c r="F61" s="7"/>
      <c r="G61" s="7"/>
      <c r="H61" s="7"/>
      <c r="I61" s="7"/>
      <c r="J61" s="7"/>
      <c r="K61" s="7"/>
      <c r="L61" s="7"/>
      <c r="M61" s="7"/>
    </row>
    <row r="62" spans="6:13" ht="12">
      <c r="F62" s="7"/>
      <c r="G62" s="7"/>
      <c r="H62" s="7"/>
      <c r="I62" s="7"/>
      <c r="J62" s="7"/>
      <c r="K62" s="7"/>
      <c r="L62" s="7"/>
      <c r="M62" s="7"/>
    </row>
    <row r="63" spans="6:13" ht="12">
      <c r="F63" s="7"/>
      <c r="G63" s="7"/>
      <c r="H63" s="7"/>
      <c r="I63" s="7"/>
      <c r="J63" s="7"/>
      <c r="K63" s="7"/>
      <c r="L63" s="7"/>
      <c r="M63" s="7"/>
    </row>
  </sheetData>
  <sheetProtection/>
  <mergeCells count="13">
    <mergeCell ref="I5:J5"/>
    <mergeCell ref="K5:K6"/>
    <mergeCell ref="L5:L6"/>
    <mergeCell ref="B39:B49"/>
    <mergeCell ref="B7:B17"/>
    <mergeCell ref="B18:B21"/>
    <mergeCell ref="B22:B38"/>
    <mergeCell ref="M5:M6"/>
    <mergeCell ref="B2:M2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7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G5" sqref="G5:H5"/>
      <selection pane="topRight" activeCell="G5" sqref="G5:H5"/>
      <selection pane="bottomLeft" activeCell="G5" sqref="G5:H5"/>
      <selection pane="bottomRight" activeCell="P15" sqref="P15"/>
    </sheetView>
  </sheetViews>
  <sheetFormatPr defaultColWidth="9.125" defaultRowHeight="12.75"/>
  <cols>
    <col min="1" max="1" width="2.625" style="42" customWidth="1"/>
    <col min="2" max="2" width="5.625" style="42" customWidth="1"/>
    <col min="3" max="3" width="2.625" style="42" customWidth="1"/>
    <col min="4" max="4" width="32.125" style="42" customWidth="1"/>
    <col min="5" max="5" width="1.625" style="42" customWidth="1"/>
    <col min="6" max="6" width="9.625" style="42" customWidth="1"/>
    <col min="7" max="11" width="7.625" style="42" customWidth="1"/>
    <col min="12" max="12" width="7.625" style="42" bestFit="1" customWidth="1"/>
    <col min="13" max="13" width="7.625" style="42" customWidth="1"/>
    <col min="14" max="16384" width="9.125" style="42" customWidth="1"/>
  </cols>
  <sheetData>
    <row r="1" spans="2:13" s="21" customFormat="1" ht="12">
      <c r="B1" s="1" t="s">
        <v>402</v>
      </c>
      <c r="F1" s="22"/>
      <c r="G1" s="22"/>
      <c r="H1" s="22"/>
      <c r="I1" s="22"/>
      <c r="J1" s="22"/>
      <c r="K1" s="22"/>
      <c r="L1" s="22"/>
      <c r="M1" s="22"/>
    </row>
    <row r="2" spans="2:13" s="5" customFormat="1" ht="14.25">
      <c r="B2" s="276" t="s">
        <v>420</v>
      </c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2:13" s="25" customFormat="1" ht="12" thickBot="1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</row>
    <row r="4" spans="2:13" s="25" customFormat="1" ht="12">
      <c r="B4" s="257" t="s">
        <v>319</v>
      </c>
      <c r="C4" s="257"/>
      <c r="D4" s="257"/>
      <c r="E4" s="26"/>
      <c r="F4" s="260" t="s">
        <v>418</v>
      </c>
      <c r="G4" s="279" t="s">
        <v>419</v>
      </c>
      <c r="H4" s="280"/>
      <c r="I4" s="280"/>
      <c r="J4" s="280"/>
      <c r="K4" s="280"/>
      <c r="L4" s="280"/>
      <c r="M4" s="280"/>
    </row>
    <row r="5" spans="2:13" s="25" customFormat="1" ht="12">
      <c r="B5" s="258"/>
      <c r="C5" s="258"/>
      <c r="D5" s="258"/>
      <c r="E5" s="27"/>
      <c r="F5" s="261"/>
      <c r="G5" s="271" t="s">
        <v>317</v>
      </c>
      <c r="H5" s="272"/>
      <c r="I5" s="273" t="s">
        <v>326</v>
      </c>
      <c r="J5" s="274"/>
      <c r="K5" s="275" t="s">
        <v>330</v>
      </c>
      <c r="L5" s="275" t="s">
        <v>329</v>
      </c>
      <c r="M5" s="266" t="s">
        <v>328</v>
      </c>
    </row>
    <row r="6" spans="2:14" s="25" customFormat="1" ht="24">
      <c r="B6" s="259"/>
      <c r="C6" s="259"/>
      <c r="D6" s="259"/>
      <c r="E6" s="28"/>
      <c r="F6" s="262"/>
      <c r="G6" s="29"/>
      <c r="H6" s="30" t="s">
        <v>327</v>
      </c>
      <c r="I6" s="29"/>
      <c r="J6" s="30" t="s">
        <v>327</v>
      </c>
      <c r="K6" s="262"/>
      <c r="L6" s="262"/>
      <c r="M6" s="267"/>
      <c r="N6" s="1" t="s">
        <v>382</v>
      </c>
    </row>
    <row r="7" spans="2:14" s="25" customFormat="1" ht="17.25" customHeight="1">
      <c r="B7" s="238" t="s">
        <v>267</v>
      </c>
      <c r="C7" s="238"/>
      <c r="D7" s="238"/>
      <c r="E7" s="32"/>
      <c r="F7" s="121"/>
      <c r="G7" s="121"/>
      <c r="H7" s="121"/>
      <c r="I7" s="121"/>
      <c r="J7" s="121"/>
      <c r="K7" s="121"/>
      <c r="L7" s="121"/>
      <c r="M7" s="123"/>
      <c r="N7" s="6">
        <f aca="true" t="shared" si="0" ref="N7:N45">SUM(K7:M7)-G7</f>
        <v>0</v>
      </c>
    </row>
    <row r="8" spans="2:14" s="25" customFormat="1" ht="17.25" customHeight="1">
      <c r="B8" s="23"/>
      <c r="C8" s="23"/>
      <c r="D8" s="31" t="s">
        <v>268</v>
      </c>
      <c r="E8" s="32"/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3">
        <v>0</v>
      </c>
      <c r="N8" s="6">
        <f t="shared" si="0"/>
        <v>0</v>
      </c>
    </row>
    <row r="9" spans="2:14" s="25" customFormat="1" ht="17.25" customHeight="1">
      <c r="B9" s="23"/>
      <c r="C9" s="23"/>
      <c r="D9" s="31" t="s">
        <v>269</v>
      </c>
      <c r="E9" s="32"/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3">
        <v>0</v>
      </c>
      <c r="N9" s="6">
        <f t="shared" si="0"/>
        <v>0</v>
      </c>
    </row>
    <row r="10" spans="2:14" s="25" customFormat="1" ht="17.25" customHeight="1">
      <c r="B10" s="238" t="s">
        <v>270</v>
      </c>
      <c r="C10" s="238"/>
      <c r="D10" s="238"/>
      <c r="E10" s="32"/>
      <c r="F10" s="121"/>
      <c r="G10" s="121"/>
      <c r="H10" s="121"/>
      <c r="I10" s="121"/>
      <c r="J10" s="121"/>
      <c r="K10" s="121"/>
      <c r="L10" s="121"/>
      <c r="M10" s="123"/>
      <c r="N10" s="6">
        <f t="shared" si="0"/>
        <v>0</v>
      </c>
    </row>
    <row r="11" spans="2:14" s="25" customFormat="1" ht="17.25" customHeight="1">
      <c r="B11" s="23"/>
      <c r="C11" s="23"/>
      <c r="D11" s="31" t="s">
        <v>271</v>
      </c>
      <c r="E11" s="32"/>
      <c r="F11" s="174">
        <v>2</v>
      </c>
      <c r="G11" s="174">
        <v>3</v>
      </c>
      <c r="H11" s="174">
        <v>0</v>
      </c>
      <c r="I11" s="174">
        <v>0</v>
      </c>
      <c r="J11" s="174">
        <v>0</v>
      </c>
      <c r="K11" s="174">
        <v>2</v>
      </c>
      <c r="L11" s="174">
        <v>1</v>
      </c>
      <c r="M11" s="175">
        <v>0</v>
      </c>
      <c r="N11" s="6">
        <f t="shared" si="0"/>
        <v>0</v>
      </c>
    </row>
    <row r="12" spans="2:14" s="25" customFormat="1" ht="17.25" customHeight="1">
      <c r="B12" s="23"/>
      <c r="C12" s="23"/>
      <c r="D12" s="31" t="s">
        <v>272</v>
      </c>
      <c r="E12" s="32"/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0</v>
      </c>
      <c r="N12" s="6">
        <f t="shared" si="0"/>
        <v>0</v>
      </c>
    </row>
    <row r="13" spans="2:14" s="25" customFormat="1" ht="17.25" customHeight="1">
      <c r="B13" s="23"/>
      <c r="C13" s="23"/>
      <c r="D13" s="31" t="s">
        <v>273</v>
      </c>
      <c r="E13" s="32"/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6">
        <f t="shared" si="0"/>
        <v>0</v>
      </c>
    </row>
    <row r="14" spans="2:14" s="25" customFormat="1" ht="17.25" customHeight="1">
      <c r="B14" s="23"/>
      <c r="C14" s="23"/>
      <c r="D14" s="31" t="s">
        <v>274</v>
      </c>
      <c r="E14" s="32"/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0</v>
      </c>
      <c r="N14" s="6">
        <f t="shared" si="0"/>
        <v>0</v>
      </c>
    </row>
    <row r="15" spans="2:14" s="25" customFormat="1" ht="17.25" customHeight="1">
      <c r="B15" s="23"/>
      <c r="C15" s="23"/>
      <c r="D15" s="31" t="s">
        <v>275</v>
      </c>
      <c r="E15" s="32"/>
      <c r="F15" s="174">
        <v>4</v>
      </c>
      <c r="G15" s="174">
        <v>1</v>
      </c>
      <c r="H15" s="174">
        <v>0</v>
      </c>
      <c r="I15" s="174">
        <v>0</v>
      </c>
      <c r="J15" s="174">
        <v>0</v>
      </c>
      <c r="K15" s="174">
        <v>0</v>
      </c>
      <c r="L15" s="174">
        <v>1</v>
      </c>
      <c r="M15" s="175">
        <v>0</v>
      </c>
      <c r="N15" s="6">
        <f t="shared" si="0"/>
        <v>0</v>
      </c>
    </row>
    <row r="16" spans="2:14" s="25" customFormat="1" ht="17.25" customHeight="1">
      <c r="B16" s="23"/>
      <c r="C16" s="23"/>
      <c r="D16" s="31" t="s">
        <v>276</v>
      </c>
      <c r="E16" s="32"/>
      <c r="F16" s="174">
        <v>5</v>
      </c>
      <c r="G16" s="174">
        <v>8</v>
      </c>
      <c r="H16" s="174">
        <v>1</v>
      </c>
      <c r="I16" s="174">
        <v>0</v>
      </c>
      <c r="J16" s="174">
        <v>0</v>
      </c>
      <c r="K16" s="174">
        <v>5</v>
      </c>
      <c r="L16" s="174">
        <v>3</v>
      </c>
      <c r="M16" s="175">
        <v>0</v>
      </c>
      <c r="N16" s="6">
        <f t="shared" si="0"/>
        <v>0</v>
      </c>
    </row>
    <row r="17" spans="2:14" s="25" customFormat="1" ht="26.25" customHeight="1">
      <c r="B17" s="23"/>
      <c r="C17" s="23"/>
      <c r="D17" s="198" t="s">
        <v>415</v>
      </c>
      <c r="E17" s="32"/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6">
        <f t="shared" si="0"/>
        <v>0</v>
      </c>
    </row>
    <row r="18" spans="2:14" s="25" customFormat="1" ht="17.25" customHeight="1">
      <c r="B18" s="238" t="s">
        <v>277</v>
      </c>
      <c r="C18" s="238"/>
      <c r="D18" s="238"/>
      <c r="E18" s="32"/>
      <c r="F18" s="121"/>
      <c r="G18" s="121"/>
      <c r="H18" s="121"/>
      <c r="I18" s="121"/>
      <c r="J18" s="121"/>
      <c r="K18" s="121"/>
      <c r="L18" s="121"/>
      <c r="M18" s="123"/>
      <c r="N18" s="6">
        <f t="shared" si="0"/>
        <v>0</v>
      </c>
    </row>
    <row r="19" spans="2:14" s="25" customFormat="1" ht="17.25" customHeight="1">
      <c r="B19" s="23"/>
      <c r="C19" s="23"/>
      <c r="D19" s="31" t="s">
        <v>278</v>
      </c>
      <c r="E19" s="32"/>
      <c r="F19" s="176">
        <v>3</v>
      </c>
      <c r="G19" s="176">
        <v>3</v>
      </c>
      <c r="H19" s="176">
        <v>0</v>
      </c>
      <c r="I19" s="176">
        <v>0</v>
      </c>
      <c r="J19" s="176">
        <v>0</v>
      </c>
      <c r="K19" s="176">
        <v>0</v>
      </c>
      <c r="L19" s="176">
        <v>3</v>
      </c>
      <c r="M19" s="177">
        <v>0</v>
      </c>
      <c r="N19" s="6">
        <f t="shared" si="0"/>
        <v>0</v>
      </c>
    </row>
    <row r="20" spans="2:14" s="25" customFormat="1" ht="17.25" customHeight="1">
      <c r="B20" s="23"/>
      <c r="C20" s="23"/>
      <c r="D20" s="31" t="s">
        <v>279</v>
      </c>
      <c r="E20" s="32"/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7">
        <v>0</v>
      </c>
      <c r="N20" s="6">
        <f t="shared" si="0"/>
        <v>0</v>
      </c>
    </row>
    <row r="21" spans="2:14" s="25" customFormat="1" ht="17.25" customHeight="1">
      <c r="B21" s="23"/>
      <c r="C21" s="23"/>
      <c r="D21" s="31" t="s">
        <v>280</v>
      </c>
      <c r="E21" s="32"/>
      <c r="F21" s="176">
        <v>18</v>
      </c>
      <c r="G21" s="176">
        <v>13</v>
      </c>
      <c r="H21" s="176">
        <v>1</v>
      </c>
      <c r="I21" s="176">
        <v>0</v>
      </c>
      <c r="J21" s="176">
        <v>0</v>
      </c>
      <c r="K21" s="176">
        <v>3</v>
      </c>
      <c r="L21" s="176">
        <v>10</v>
      </c>
      <c r="M21" s="177">
        <v>0</v>
      </c>
      <c r="N21" s="6">
        <f t="shared" si="0"/>
        <v>0</v>
      </c>
    </row>
    <row r="22" spans="2:14" s="25" customFormat="1" ht="17.25" customHeight="1">
      <c r="B22" s="238" t="s">
        <v>281</v>
      </c>
      <c r="C22" s="238"/>
      <c r="D22" s="238"/>
      <c r="E22" s="32"/>
      <c r="F22" s="121"/>
      <c r="G22" s="121"/>
      <c r="H22" s="121"/>
      <c r="I22" s="121"/>
      <c r="J22" s="121"/>
      <c r="K22" s="121"/>
      <c r="L22" s="121"/>
      <c r="M22" s="123"/>
      <c r="N22" s="6">
        <f t="shared" si="0"/>
        <v>0</v>
      </c>
    </row>
    <row r="23" spans="2:14" s="25" customFormat="1" ht="17.25" customHeight="1">
      <c r="B23" s="23"/>
      <c r="C23" s="23"/>
      <c r="D23" s="31" t="s">
        <v>282</v>
      </c>
      <c r="E23" s="32"/>
      <c r="F23" s="178">
        <v>4</v>
      </c>
      <c r="G23" s="178">
        <v>2</v>
      </c>
      <c r="H23" s="178">
        <v>1</v>
      </c>
      <c r="I23" s="178">
        <v>0</v>
      </c>
      <c r="J23" s="178">
        <v>0</v>
      </c>
      <c r="K23" s="178">
        <v>0</v>
      </c>
      <c r="L23" s="178">
        <v>2</v>
      </c>
      <c r="M23" s="179">
        <v>0</v>
      </c>
      <c r="N23" s="6">
        <f t="shared" si="0"/>
        <v>0</v>
      </c>
    </row>
    <row r="24" spans="2:14" s="25" customFormat="1" ht="17.25" customHeight="1">
      <c r="B24" s="23"/>
      <c r="C24" s="23"/>
      <c r="D24" s="31" t="s">
        <v>283</v>
      </c>
      <c r="E24" s="32"/>
      <c r="F24" s="178">
        <v>6</v>
      </c>
      <c r="G24" s="178">
        <v>1</v>
      </c>
      <c r="H24" s="178">
        <v>0</v>
      </c>
      <c r="I24" s="178">
        <v>0</v>
      </c>
      <c r="J24" s="178">
        <v>0</v>
      </c>
      <c r="K24" s="178">
        <v>0</v>
      </c>
      <c r="L24" s="178">
        <v>1</v>
      </c>
      <c r="M24" s="179">
        <v>0</v>
      </c>
      <c r="N24" s="6">
        <f t="shared" si="0"/>
        <v>0</v>
      </c>
    </row>
    <row r="25" spans="2:14" s="25" customFormat="1" ht="17.25" customHeight="1">
      <c r="B25" s="23"/>
      <c r="C25" s="23"/>
      <c r="D25" s="31" t="s">
        <v>370</v>
      </c>
      <c r="E25" s="32"/>
      <c r="F25" s="178">
        <v>30</v>
      </c>
      <c r="G25" s="178">
        <v>31</v>
      </c>
      <c r="H25" s="178">
        <v>5</v>
      </c>
      <c r="I25" s="178">
        <v>0</v>
      </c>
      <c r="J25" s="178">
        <v>0</v>
      </c>
      <c r="K25" s="178">
        <v>5</v>
      </c>
      <c r="L25" s="178">
        <v>26</v>
      </c>
      <c r="M25" s="179">
        <v>0</v>
      </c>
      <c r="N25" s="6">
        <f t="shared" si="0"/>
        <v>0</v>
      </c>
    </row>
    <row r="26" spans="2:14" s="25" customFormat="1" ht="17.25" customHeight="1">
      <c r="B26" s="23"/>
      <c r="C26" s="23"/>
      <c r="D26" s="31" t="s">
        <v>284</v>
      </c>
      <c r="E26" s="32"/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9">
        <v>0</v>
      </c>
      <c r="N26" s="6">
        <f t="shared" si="0"/>
        <v>0</v>
      </c>
    </row>
    <row r="27" spans="2:14" s="25" customFormat="1" ht="17.25" customHeight="1">
      <c r="B27" s="23"/>
      <c r="C27" s="23"/>
      <c r="D27" s="31" t="s">
        <v>285</v>
      </c>
      <c r="E27" s="32"/>
      <c r="F27" s="178">
        <v>4</v>
      </c>
      <c r="G27" s="178">
        <v>4</v>
      </c>
      <c r="H27" s="178">
        <v>2</v>
      </c>
      <c r="I27" s="178">
        <v>0</v>
      </c>
      <c r="J27" s="178">
        <v>0</v>
      </c>
      <c r="K27" s="178">
        <v>0</v>
      </c>
      <c r="L27" s="178">
        <v>4</v>
      </c>
      <c r="M27" s="179">
        <v>0</v>
      </c>
      <c r="N27" s="6">
        <f t="shared" si="0"/>
        <v>0</v>
      </c>
    </row>
    <row r="28" spans="2:14" s="25" customFormat="1" ht="17.25" customHeight="1">
      <c r="B28" s="23"/>
      <c r="C28" s="23"/>
      <c r="D28" s="31" t="s">
        <v>286</v>
      </c>
      <c r="E28" s="32"/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9">
        <v>0</v>
      </c>
      <c r="N28" s="6">
        <f t="shared" si="0"/>
        <v>0</v>
      </c>
    </row>
    <row r="29" spans="2:14" s="25" customFormat="1" ht="17.25" customHeight="1">
      <c r="B29" s="238" t="s">
        <v>287</v>
      </c>
      <c r="C29" s="238"/>
      <c r="D29" s="238"/>
      <c r="E29" s="32"/>
      <c r="F29" s="121"/>
      <c r="G29" s="121"/>
      <c r="H29" s="121"/>
      <c r="I29" s="121"/>
      <c r="J29" s="121"/>
      <c r="K29" s="121"/>
      <c r="L29" s="121"/>
      <c r="M29" s="123"/>
      <c r="N29" s="6">
        <f t="shared" si="0"/>
        <v>0</v>
      </c>
    </row>
    <row r="30" spans="2:14" s="25" customFormat="1" ht="17.25" customHeight="1">
      <c r="B30" s="23"/>
      <c r="C30" s="23"/>
      <c r="D30" s="31" t="s">
        <v>288</v>
      </c>
      <c r="E30" s="32"/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0">
        <v>0</v>
      </c>
      <c r="M30" s="181">
        <v>0</v>
      </c>
      <c r="N30" s="6">
        <f t="shared" si="0"/>
        <v>0</v>
      </c>
    </row>
    <row r="31" spans="2:14" s="25" customFormat="1" ht="17.25" customHeight="1">
      <c r="B31" s="23"/>
      <c r="C31" s="23"/>
      <c r="D31" s="31" t="s">
        <v>289</v>
      </c>
      <c r="E31" s="32"/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1">
        <v>0</v>
      </c>
      <c r="N31" s="6">
        <f t="shared" si="0"/>
        <v>0</v>
      </c>
    </row>
    <row r="32" spans="2:14" s="25" customFormat="1" ht="17.25" customHeight="1">
      <c r="B32" s="23"/>
      <c r="C32" s="23"/>
      <c r="D32" s="31" t="s">
        <v>290</v>
      </c>
      <c r="E32" s="32"/>
      <c r="F32" s="180">
        <v>2</v>
      </c>
      <c r="G32" s="180">
        <v>2</v>
      </c>
      <c r="H32" s="180">
        <v>1</v>
      </c>
      <c r="I32" s="180">
        <v>0</v>
      </c>
      <c r="J32" s="180">
        <v>0</v>
      </c>
      <c r="K32" s="180">
        <v>0</v>
      </c>
      <c r="L32" s="180">
        <v>2</v>
      </c>
      <c r="M32" s="181">
        <v>0</v>
      </c>
      <c r="N32" s="6">
        <f t="shared" si="0"/>
        <v>0</v>
      </c>
    </row>
    <row r="33" spans="2:14" s="25" customFormat="1" ht="17.25" customHeight="1">
      <c r="B33" s="23"/>
      <c r="C33" s="23"/>
      <c r="D33" s="31" t="s">
        <v>291</v>
      </c>
      <c r="E33" s="32"/>
      <c r="F33" s="180">
        <v>648</v>
      </c>
      <c r="G33" s="180">
        <v>375</v>
      </c>
      <c r="H33" s="180">
        <v>176</v>
      </c>
      <c r="I33" s="180">
        <v>4</v>
      </c>
      <c r="J33" s="180">
        <v>2</v>
      </c>
      <c r="K33" s="180">
        <v>148</v>
      </c>
      <c r="L33" s="180">
        <v>227</v>
      </c>
      <c r="M33" s="181">
        <v>0</v>
      </c>
      <c r="N33" s="6">
        <f t="shared" si="0"/>
        <v>0</v>
      </c>
    </row>
    <row r="34" spans="2:14" s="25" customFormat="1" ht="17.25" customHeight="1">
      <c r="B34" s="23"/>
      <c r="C34" s="23"/>
      <c r="D34" s="31" t="s">
        <v>292</v>
      </c>
      <c r="E34" s="32"/>
      <c r="F34" s="180">
        <v>451</v>
      </c>
      <c r="G34" s="180">
        <v>207</v>
      </c>
      <c r="H34" s="180">
        <v>22</v>
      </c>
      <c r="I34" s="180">
        <v>4</v>
      </c>
      <c r="J34" s="180">
        <v>1</v>
      </c>
      <c r="K34" s="180">
        <v>56</v>
      </c>
      <c r="L34" s="180">
        <v>151</v>
      </c>
      <c r="M34" s="181">
        <v>0</v>
      </c>
      <c r="N34" s="6">
        <f t="shared" si="0"/>
        <v>0</v>
      </c>
    </row>
    <row r="35" spans="2:14" s="25" customFormat="1" ht="17.25" customHeight="1">
      <c r="B35" s="23"/>
      <c r="C35" s="23"/>
      <c r="D35" s="47" t="s">
        <v>341</v>
      </c>
      <c r="E35" s="32"/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1">
        <v>0</v>
      </c>
      <c r="N35" s="6">
        <f t="shared" si="0"/>
        <v>0</v>
      </c>
    </row>
    <row r="36" spans="2:14" s="25" customFormat="1" ht="17.25" customHeight="1">
      <c r="B36" s="238" t="s">
        <v>293</v>
      </c>
      <c r="C36" s="238"/>
      <c r="D36" s="238"/>
      <c r="E36" s="32"/>
      <c r="F36" s="121"/>
      <c r="G36" s="121"/>
      <c r="H36" s="121"/>
      <c r="I36" s="121"/>
      <c r="J36" s="121"/>
      <c r="K36" s="121"/>
      <c r="L36" s="121"/>
      <c r="M36" s="123"/>
      <c r="N36" s="6">
        <f t="shared" si="0"/>
        <v>0</v>
      </c>
    </row>
    <row r="37" spans="2:14" s="25" customFormat="1" ht="17.25" customHeight="1">
      <c r="B37" s="23"/>
      <c r="C37" s="23"/>
      <c r="D37" s="31" t="s">
        <v>294</v>
      </c>
      <c r="E37" s="32"/>
      <c r="F37" s="182">
        <v>6</v>
      </c>
      <c r="G37" s="182">
        <v>5</v>
      </c>
      <c r="H37" s="182">
        <v>1</v>
      </c>
      <c r="I37" s="182">
        <v>0</v>
      </c>
      <c r="J37" s="182">
        <v>0</v>
      </c>
      <c r="K37" s="182">
        <v>0</v>
      </c>
      <c r="L37" s="182">
        <v>5</v>
      </c>
      <c r="M37" s="183">
        <v>0</v>
      </c>
      <c r="N37" s="6">
        <f t="shared" si="0"/>
        <v>0</v>
      </c>
    </row>
    <row r="38" spans="2:14" s="25" customFormat="1" ht="17.25" customHeight="1">
      <c r="B38" s="23"/>
      <c r="C38" s="23"/>
      <c r="D38" s="31" t="s">
        <v>295</v>
      </c>
      <c r="E38" s="32"/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3">
        <v>0</v>
      </c>
      <c r="N38" s="6">
        <f t="shared" si="0"/>
        <v>0</v>
      </c>
    </row>
    <row r="39" spans="2:14" s="25" customFormat="1" ht="17.25" customHeight="1">
      <c r="B39" s="23"/>
      <c r="C39" s="23"/>
      <c r="D39" s="31" t="s">
        <v>296</v>
      </c>
      <c r="E39" s="32"/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3">
        <v>0</v>
      </c>
      <c r="N39" s="6">
        <f t="shared" si="0"/>
        <v>0</v>
      </c>
    </row>
    <row r="40" spans="2:14" s="25" customFormat="1" ht="17.25" customHeight="1">
      <c r="B40" s="23"/>
      <c r="C40" s="23"/>
      <c r="D40" s="11" t="s">
        <v>386</v>
      </c>
      <c r="E40" s="32"/>
      <c r="F40" s="182">
        <v>1</v>
      </c>
      <c r="G40" s="182">
        <v>1</v>
      </c>
      <c r="H40" s="182">
        <v>0</v>
      </c>
      <c r="I40" s="182">
        <v>0</v>
      </c>
      <c r="J40" s="182">
        <v>0</v>
      </c>
      <c r="K40" s="182">
        <v>0</v>
      </c>
      <c r="L40" s="182">
        <v>1</v>
      </c>
      <c r="M40" s="183">
        <v>0</v>
      </c>
      <c r="N40" s="6">
        <f t="shared" si="0"/>
        <v>0</v>
      </c>
    </row>
    <row r="41" spans="2:14" s="25" customFormat="1" ht="17.25" customHeight="1">
      <c r="B41" s="23"/>
      <c r="C41" s="23"/>
      <c r="D41" s="11" t="s">
        <v>387</v>
      </c>
      <c r="E41" s="32"/>
      <c r="F41" s="182">
        <v>1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3">
        <v>0</v>
      </c>
      <c r="N41" s="6">
        <f t="shared" si="0"/>
        <v>0</v>
      </c>
    </row>
    <row r="42" spans="2:14" s="25" customFormat="1" ht="17.25" customHeight="1">
      <c r="B42" s="23"/>
      <c r="C42" s="23"/>
      <c r="D42" s="11" t="s">
        <v>406</v>
      </c>
      <c r="E42" s="32"/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3">
        <v>0</v>
      </c>
      <c r="N42" s="6">
        <f t="shared" si="0"/>
        <v>0</v>
      </c>
    </row>
    <row r="43" spans="2:14" s="25" customFormat="1" ht="17.25" customHeight="1">
      <c r="B43" s="23"/>
      <c r="C43" s="23"/>
      <c r="D43" s="11" t="s">
        <v>408</v>
      </c>
      <c r="E43" s="32"/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3">
        <v>0</v>
      </c>
      <c r="N43" s="6">
        <f t="shared" si="0"/>
        <v>0</v>
      </c>
    </row>
    <row r="44" spans="2:14" s="25" customFormat="1" ht="17.25" customHeight="1">
      <c r="B44" s="23"/>
      <c r="C44" s="23"/>
      <c r="D44" s="186" t="s">
        <v>411</v>
      </c>
      <c r="E44" s="32"/>
      <c r="F44" s="182">
        <v>3</v>
      </c>
      <c r="G44" s="182">
        <v>1</v>
      </c>
      <c r="H44" s="182">
        <v>0</v>
      </c>
      <c r="I44" s="182">
        <v>0</v>
      </c>
      <c r="J44" s="182">
        <v>0</v>
      </c>
      <c r="K44" s="182">
        <v>1</v>
      </c>
      <c r="L44" s="182">
        <v>0</v>
      </c>
      <c r="M44" s="183">
        <v>0</v>
      </c>
      <c r="N44" s="6">
        <f t="shared" si="0"/>
        <v>0</v>
      </c>
    </row>
    <row r="45" spans="2:14" s="25" customFormat="1" ht="17.25" customHeight="1" thickBot="1">
      <c r="B45" s="48"/>
      <c r="C45" s="48"/>
      <c r="D45" s="34" t="s">
        <v>297</v>
      </c>
      <c r="E45" s="35"/>
      <c r="F45" s="184">
        <v>676</v>
      </c>
      <c r="G45" s="184">
        <v>637</v>
      </c>
      <c r="H45" s="184">
        <v>92</v>
      </c>
      <c r="I45" s="184">
        <v>20</v>
      </c>
      <c r="J45" s="184">
        <v>0</v>
      </c>
      <c r="K45" s="184">
        <v>109</v>
      </c>
      <c r="L45" s="184">
        <v>527</v>
      </c>
      <c r="M45" s="185">
        <v>1</v>
      </c>
      <c r="N45" s="6">
        <f t="shared" si="0"/>
        <v>0</v>
      </c>
    </row>
    <row r="46" spans="6:13" ht="12">
      <c r="F46" s="43"/>
      <c r="G46" s="43"/>
      <c r="H46" s="43"/>
      <c r="I46" s="43"/>
      <c r="J46" s="43"/>
      <c r="K46" s="43"/>
      <c r="L46" s="43"/>
      <c r="M46" s="43"/>
    </row>
    <row r="48" spans="4:13" ht="12">
      <c r="D48" s="124"/>
      <c r="E48" s="125"/>
      <c r="F48" s="126"/>
      <c r="G48" s="126"/>
      <c r="H48" s="126"/>
      <c r="I48" s="126"/>
      <c r="J48" s="126"/>
      <c r="K48" s="126"/>
      <c r="L48" s="126"/>
      <c r="M48" s="126"/>
    </row>
    <row r="49" spans="4:13" ht="12">
      <c r="D49" s="124"/>
      <c r="E49" s="125"/>
      <c r="F49" s="126"/>
      <c r="G49" s="126"/>
      <c r="H49" s="126"/>
      <c r="I49" s="126"/>
      <c r="J49" s="126"/>
      <c r="K49" s="126"/>
      <c r="L49" s="126"/>
      <c r="M49" s="126"/>
    </row>
    <row r="50" spans="4:13" ht="12">
      <c r="D50" s="127"/>
      <c r="E50" s="125"/>
      <c r="F50" s="126"/>
      <c r="G50" s="126"/>
      <c r="H50" s="126"/>
      <c r="I50" s="126"/>
      <c r="J50" s="126"/>
      <c r="K50" s="126"/>
      <c r="L50" s="126"/>
      <c r="M50" s="126"/>
    </row>
    <row r="51" spans="4:13" ht="12">
      <c r="D51" s="127"/>
      <c r="E51" s="125"/>
      <c r="F51" s="126"/>
      <c r="G51" s="126"/>
      <c r="H51" s="126"/>
      <c r="I51" s="126"/>
      <c r="J51" s="126"/>
      <c r="K51" s="126"/>
      <c r="L51" s="126"/>
      <c r="M51" s="126"/>
    </row>
    <row r="52" spans="4:13" ht="12">
      <c r="D52" s="127"/>
      <c r="E52" s="125"/>
      <c r="F52" s="126"/>
      <c r="G52" s="126"/>
      <c r="H52" s="126"/>
      <c r="I52" s="126"/>
      <c r="J52" s="126"/>
      <c r="K52" s="126"/>
      <c r="L52" s="126"/>
      <c r="M52" s="126"/>
    </row>
    <row r="53" spans="4:13" ht="12">
      <c r="D53" s="127"/>
      <c r="E53" s="125"/>
      <c r="F53" s="126"/>
      <c r="G53" s="126"/>
      <c r="H53" s="126"/>
      <c r="I53" s="126"/>
      <c r="J53" s="126"/>
      <c r="K53" s="126"/>
      <c r="L53" s="126"/>
      <c r="M53" s="126"/>
    </row>
    <row r="54" spans="4:13" ht="12">
      <c r="D54" s="127"/>
      <c r="E54" s="125"/>
      <c r="F54" s="126"/>
      <c r="G54" s="126"/>
      <c r="H54" s="126"/>
      <c r="I54" s="126"/>
      <c r="J54" s="126"/>
      <c r="K54" s="126"/>
      <c r="L54" s="126"/>
      <c r="M54" s="126"/>
    </row>
    <row r="55" spans="4:13" ht="12">
      <c r="D55" s="127"/>
      <c r="E55" s="125"/>
      <c r="F55" s="126"/>
      <c r="G55" s="126"/>
      <c r="H55" s="126"/>
      <c r="I55" s="126"/>
      <c r="J55" s="126"/>
      <c r="K55" s="126"/>
      <c r="L55" s="126"/>
      <c r="M55" s="126"/>
    </row>
    <row r="56" spans="4:13" ht="12">
      <c r="D56" s="127"/>
      <c r="E56" s="125"/>
      <c r="F56" s="126"/>
      <c r="G56" s="126"/>
      <c r="H56" s="126"/>
      <c r="I56" s="126"/>
      <c r="J56" s="126"/>
      <c r="K56" s="126"/>
      <c r="L56" s="126"/>
      <c r="M56" s="126"/>
    </row>
    <row r="57" spans="4:13" ht="12">
      <c r="D57" s="127"/>
      <c r="E57" s="125"/>
      <c r="F57" s="126"/>
      <c r="G57" s="126"/>
      <c r="H57" s="126"/>
      <c r="I57" s="126"/>
      <c r="J57" s="126"/>
      <c r="K57" s="126"/>
      <c r="L57" s="126"/>
      <c r="M57" s="126"/>
    </row>
    <row r="58" spans="4:13" ht="12">
      <c r="D58" s="127"/>
      <c r="E58" s="125"/>
      <c r="F58" s="126"/>
      <c r="G58" s="126"/>
      <c r="H58" s="126"/>
      <c r="I58" s="126"/>
      <c r="J58" s="126"/>
      <c r="K58" s="126"/>
      <c r="L58" s="126"/>
      <c r="M58" s="126"/>
    </row>
    <row r="59" spans="4:13" ht="12">
      <c r="D59" s="127"/>
      <c r="E59" s="125"/>
      <c r="F59" s="126"/>
      <c r="G59" s="126"/>
      <c r="H59" s="126"/>
      <c r="I59" s="126"/>
      <c r="J59" s="126"/>
      <c r="K59" s="126"/>
      <c r="L59" s="126"/>
      <c r="M59" s="126"/>
    </row>
    <row r="60" spans="4:13" ht="12">
      <c r="D60" s="127"/>
      <c r="E60" s="125"/>
      <c r="F60" s="126"/>
      <c r="G60" s="126"/>
      <c r="H60" s="126"/>
      <c r="I60" s="126"/>
      <c r="J60" s="126"/>
      <c r="K60" s="126"/>
      <c r="L60" s="126"/>
      <c r="M60" s="126"/>
    </row>
    <row r="61" spans="4:13" ht="12">
      <c r="D61" s="127"/>
      <c r="E61" s="125"/>
      <c r="F61" s="126"/>
      <c r="G61" s="126"/>
      <c r="H61" s="126"/>
      <c r="I61" s="126"/>
      <c r="J61" s="126"/>
      <c r="K61" s="126"/>
      <c r="L61" s="126"/>
      <c r="M61" s="126"/>
    </row>
    <row r="62" spans="4:13" ht="12">
      <c r="D62" s="127"/>
      <c r="E62" s="125"/>
      <c r="F62" s="126"/>
      <c r="G62" s="126"/>
      <c r="H62" s="126"/>
      <c r="I62" s="126"/>
      <c r="J62" s="126"/>
      <c r="K62" s="126"/>
      <c r="L62" s="126"/>
      <c r="M62" s="126"/>
    </row>
    <row r="63" spans="4:13" ht="12">
      <c r="D63" s="127"/>
      <c r="E63" s="125"/>
      <c r="F63" s="126"/>
      <c r="G63" s="126"/>
      <c r="H63" s="126"/>
      <c r="I63" s="126"/>
      <c r="J63" s="126"/>
      <c r="K63" s="126"/>
      <c r="L63" s="126"/>
      <c r="M63" s="126"/>
    </row>
    <row r="64" spans="4:13" ht="12">
      <c r="D64" s="127"/>
      <c r="E64" s="125"/>
      <c r="F64" s="126"/>
      <c r="G64" s="126"/>
      <c r="H64" s="126"/>
      <c r="I64" s="126"/>
      <c r="J64" s="126"/>
      <c r="K64" s="126"/>
      <c r="L64" s="126"/>
      <c r="M64" s="126"/>
    </row>
    <row r="65" spans="4:13" ht="12">
      <c r="D65" s="127"/>
      <c r="E65" s="125"/>
      <c r="F65" s="126"/>
      <c r="G65" s="126"/>
      <c r="H65" s="126"/>
      <c r="I65" s="126"/>
      <c r="J65" s="126"/>
      <c r="K65" s="126"/>
      <c r="L65" s="126"/>
      <c r="M65" s="126"/>
    </row>
    <row r="66" spans="4:13" ht="12">
      <c r="D66" s="127"/>
      <c r="E66" s="125"/>
      <c r="F66" s="126"/>
      <c r="G66" s="126"/>
      <c r="H66" s="126"/>
      <c r="I66" s="126"/>
      <c r="J66" s="126"/>
      <c r="K66" s="126"/>
      <c r="L66" s="126"/>
      <c r="M66" s="126"/>
    </row>
    <row r="67" spans="4:13" ht="12">
      <c r="D67" s="127"/>
      <c r="E67" s="125"/>
      <c r="F67" s="126"/>
      <c r="G67" s="126"/>
      <c r="H67" s="126"/>
      <c r="I67" s="126"/>
      <c r="J67" s="126"/>
      <c r="K67" s="126"/>
      <c r="L67" s="126"/>
      <c r="M67" s="126"/>
    </row>
    <row r="68" spans="4:13" ht="12">
      <c r="D68" s="127"/>
      <c r="E68" s="125"/>
      <c r="F68" s="126"/>
      <c r="G68" s="126"/>
      <c r="H68" s="126"/>
      <c r="I68" s="126"/>
      <c r="J68" s="126"/>
      <c r="K68" s="126"/>
      <c r="L68" s="126"/>
      <c r="M68" s="126"/>
    </row>
    <row r="69" spans="4:13" ht="12">
      <c r="D69" s="127"/>
      <c r="E69" s="125"/>
      <c r="F69" s="126"/>
      <c r="G69" s="126"/>
      <c r="H69" s="126"/>
      <c r="I69" s="126"/>
      <c r="J69" s="126"/>
      <c r="K69" s="126"/>
      <c r="L69" s="126"/>
      <c r="M69" s="126"/>
    </row>
    <row r="70" spans="4:13" ht="12">
      <c r="D70" s="127"/>
      <c r="E70" s="125"/>
      <c r="F70" s="126"/>
      <c r="G70" s="126"/>
      <c r="H70" s="126"/>
      <c r="I70" s="126"/>
      <c r="J70" s="126"/>
      <c r="K70" s="126"/>
      <c r="L70" s="126"/>
      <c r="M70" s="126"/>
    </row>
    <row r="71" spans="4:13" ht="12">
      <c r="D71" s="127"/>
      <c r="E71" s="125"/>
      <c r="F71" s="126"/>
      <c r="G71" s="126"/>
      <c r="H71" s="126"/>
      <c r="I71" s="126"/>
      <c r="J71" s="126"/>
      <c r="K71" s="126"/>
      <c r="L71" s="126"/>
      <c r="M71" s="126"/>
    </row>
    <row r="72" spans="4:14" ht="12">
      <c r="D72" s="127"/>
      <c r="E72" s="125"/>
      <c r="F72" s="128"/>
      <c r="G72" s="128"/>
      <c r="H72" s="128"/>
      <c r="I72" s="128"/>
      <c r="J72" s="128"/>
      <c r="K72" s="128"/>
      <c r="L72" s="128"/>
      <c r="M72" s="128"/>
      <c r="N72" s="49"/>
    </row>
    <row r="73" spans="4:14" ht="12">
      <c r="D73" s="127"/>
      <c r="E73" s="125"/>
      <c r="F73" s="128"/>
      <c r="G73" s="128"/>
      <c r="H73" s="128"/>
      <c r="I73" s="128"/>
      <c r="J73" s="128"/>
      <c r="K73" s="128"/>
      <c r="L73" s="128"/>
      <c r="M73" s="128"/>
      <c r="N73" s="50"/>
    </row>
    <row r="74" spans="4:14" ht="12">
      <c r="D74" s="125"/>
      <c r="E74" s="125"/>
      <c r="F74" s="129"/>
      <c r="G74" s="129"/>
      <c r="H74" s="129"/>
      <c r="I74" s="129"/>
      <c r="J74" s="129"/>
      <c r="K74" s="129"/>
      <c r="L74" s="129"/>
      <c r="M74" s="129"/>
      <c r="N74" s="50"/>
    </row>
    <row r="75" spans="4:14" ht="12">
      <c r="D75" s="125"/>
      <c r="E75" s="125"/>
      <c r="F75" s="129"/>
      <c r="G75" s="129"/>
      <c r="H75" s="129"/>
      <c r="I75" s="129"/>
      <c r="J75" s="129"/>
      <c r="K75" s="129"/>
      <c r="L75" s="129"/>
      <c r="M75" s="129"/>
      <c r="N75" s="50"/>
    </row>
    <row r="76" spans="4:13" ht="12"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4:13" ht="12"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</sheetData>
  <sheetProtection/>
  <mergeCells count="15">
    <mergeCell ref="F4:F6"/>
    <mergeCell ref="G5:H5"/>
    <mergeCell ref="I5:J5"/>
    <mergeCell ref="K5:K6"/>
    <mergeCell ref="L5:L6"/>
    <mergeCell ref="B36:D36"/>
    <mergeCell ref="M5:M6"/>
    <mergeCell ref="B18:D18"/>
    <mergeCell ref="B22:D22"/>
    <mergeCell ref="B29:D29"/>
    <mergeCell ref="B2:M2"/>
    <mergeCell ref="B7:D7"/>
    <mergeCell ref="B10:D10"/>
    <mergeCell ref="G4:M4"/>
    <mergeCell ref="B4:D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2022-07-28T05:48:40Z</dcterms:created>
  <dcterms:modified xsi:type="dcterms:W3CDTF">2022-07-28T05:48:40Z</dcterms:modified>
  <cp:category/>
  <cp:version/>
  <cp:contentType/>
  <cp:contentStatus/>
</cp:coreProperties>
</file>